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3FBF511-BCA1-4533-BD0A-EAC2C3748F52}" xr6:coauthVersionLast="47" xr6:coauthVersionMax="47" xr10:uidLastSave="{00000000-0000-0000-0000-000000000000}"/>
  <bookViews>
    <workbookView xWindow="-120" yWindow="-120" windowWidth="29040" windowHeight="15840" xr2:uid="{7B4A93A3-30A3-4D90-BAB0-8A25A7E1DA1F}"/>
  </bookViews>
  <sheets>
    <sheet name="INTRODUCCION" sheetId="6" r:id="rId1"/>
    <sheet name="TABLA TOPES" sheetId="2" state="hidden" r:id="rId2"/>
    <sheet name="CONCEJO" sheetId="1" r:id="rId3"/>
    <sheet name="ALCALDIA" sheetId="4" r:id="rId4"/>
    <sheet name="ASAMBLEA" sheetId="3" r:id="rId5"/>
    <sheet name="GOBERNACION" sheetId="5" state="hidden" r:id="rId6"/>
  </sheets>
  <definedNames>
    <definedName name="_xlnm._FilterDatabase" localSheetId="3" hidden="1">ALCALDIA!$A$1:$F$1122</definedName>
    <definedName name="_xlnm._FilterDatabase" localSheetId="4" hidden="1">ASAMBLEA!$A$1:$G$33</definedName>
    <definedName name="_xlnm._FilterDatabase" localSheetId="2" hidden="1">'CONCEJO'!$A$1:$H$1122</definedName>
    <definedName name="_xlnm._FilterDatabase" localSheetId="5" hidden="1">GOBERNACION!$A$1:$E$33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0" i="2"/>
  <c r="E41" i="2"/>
  <c r="E42" i="2"/>
  <c r="E43" i="2"/>
  <c r="E44" i="2"/>
  <c r="E45" i="2"/>
  <c r="E46" i="2"/>
  <c r="E39" i="2"/>
  <c r="C46" i="2"/>
  <c r="C45" i="2"/>
  <c r="C44" i="2"/>
  <c r="C43" i="2"/>
  <c r="C42" i="2"/>
  <c r="C41" i="2"/>
  <c r="C40" i="2"/>
  <c r="C16" i="5"/>
  <c r="E16" i="5" s="1"/>
  <c r="C17" i="5"/>
  <c r="E17" i="5" s="1"/>
  <c r="C27" i="5"/>
  <c r="E27" i="5" s="1"/>
  <c r="C32" i="5"/>
  <c r="E32" i="5" s="1"/>
  <c r="C33" i="5"/>
  <c r="E33" i="5" s="1"/>
  <c r="C2" i="5"/>
  <c r="E2" i="5" s="1"/>
  <c r="C2" i="3"/>
  <c r="C16" i="3"/>
  <c r="C17" i="3"/>
  <c r="C24" i="3"/>
  <c r="C27" i="3"/>
  <c r="C32" i="3"/>
  <c r="C33" i="3"/>
  <c r="D3" i="4"/>
  <c r="F3" i="4" s="1"/>
  <c r="D4" i="4"/>
  <c r="F4" i="4" s="1"/>
  <c r="D5" i="4"/>
  <c r="F5" i="4" s="1"/>
  <c r="D7" i="4"/>
  <c r="F7" i="4" s="1"/>
  <c r="D8" i="4"/>
  <c r="F8" i="4" s="1"/>
  <c r="D9" i="4"/>
  <c r="F9" i="4" s="1"/>
  <c r="D10" i="4"/>
  <c r="F10" i="4" s="1"/>
  <c r="D11" i="4"/>
  <c r="F11" i="4" s="1"/>
  <c r="D12" i="4"/>
  <c r="D13" i="4"/>
  <c r="F13" i="4" s="1"/>
  <c r="D14" i="4"/>
  <c r="D15" i="4"/>
  <c r="F15" i="4" s="1"/>
  <c r="D16" i="4"/>
  <c r="F16" i="4" s="1"/>
  <c r="D17" i="4"/>
  <c r="F17" i="4" s="1"/>
  <c r="D19" i="4"/>
  <c r="F19" i="4" s="1"/>
  <c r="D20" i="4"/>
  <c r="F20" i="4" s="1"/>
  <c r="D21" i="4"/>
  <c r="F21" i="4" s="1"/>
  <c r="D22" i="4"/>
  <c r="D23" i="4"/>
  <c r="F23" i="4" s="1"/>
  <c r="D25" i="4"/>
  <c r="F25" i="4" s="1"/>
  <c r="D26" i="4"/>
  <c r="F26" i="4" s="1"/>
  <c r="D27" i="4"/>
  <c r="F27" i="4" s="1"/>
  <c r="D30" i="4"/>
  <c r="D31" i="4"/>
  <c r="F31" i="4" s="1"/>
  <c r="D32" i="4"/>
  <c r="F32" i="4" s="1"/>
  <c r="D33" i="4"/>
  <c r="F33" i="4" s="1"/>
  <c r="D34" i="4"/>
  <c r="F34" i="4" s="1"/>
  <c r="D35" i="4"/>
  <c r="F35" i="4" s="1"/>
  <c r="D36" i="4"/>
  <c r="D37" i="4"/>
  <c r="F37" i="4" s="1"/>
  <c r="D39" i="4"/>
  <c r="D40" i="4"/>
  <c r="F40" i="4" s="1"/>
  <c r="D41" i="4"/>
  <c r="F41" i="4" s="1"/>
  <c r="D42" i="4"/>
  <c r="F42" i="4" s="1"/>
  <c r="D45" i="4"/>
  <c r="F45" i="4" s="1"/>
  <c r="D48" i="4"/>
  <c r="F48" i="4" s="1"/>
  <c r="D49" i="4"/>
  <c r="F49" i="4" s="1"/>
  <c r="D50" i="4"/>
  <c r="F50" i="4" s="1"/>
  <c r="D51" i="4"/>
  <c r="F51" i="4" s="1"/>
  <c r="D53" i="4"/>
  <c r="F53" i="4" s="1"/>
  <c r="D54" i="4"/>
  <c r="D55" i="4"/>
  <c r="D57" i="4"/>
  <c r="F57" i="4" s="1"/>
  <c r="D59" i="4"/>
  <c r="F59" i="4" s="1"/>
  <c r="D60" i="4"/>
  <c r="D61" i="4"/>
  <c r="F61" i="4" s="1"/>
  <c r="D63" i="4"/>
  <c r="D64" i="4"/>
  <c r="F64" i="4" s="1"/>
  <c r="D65" i="4"/>
  <c r="F65" i="4" s="1"/>
  <c r="D67" i="4"/>
  <c r="F67" i="4" s="1"/>
  <c r="D68" i="4"/>
  <c r="F68" i="4" s="1"/>
  <c r="D69" i="4"/>
  <c r="F69" i="4" s="1"/>
  <c r="D71" i="4"/>
  <c r="F71" i="4" s="1"/>
  <c r="D72" i="4"/>
  <c r="D73" i="4"/>
  <c r="F73" i="4" s="1"/>
  <c r="D76" i="4"/>
  <c r="D77" i="4"/>
  <c r="F77" i="4" s="1"/>
  <c r="D78" i="4"/>
  <c r="D79" i="4"/>
  <c r="F79" i="4" s="1"/>
  <c r="D82" i="4"/>
  <c r="F82" i="4" s="1"/>
  <c r="D83" i="4"/>
  <c r="F83" i="4" s="1"/>
  <c r="D84" i="4"/>
  <c r="F84" i="4" s="1"/>
  <c r="D85" i="4"/>
  <c r="D86" i="4"/>
  <c r="F86" i="4" s="1"/>
  <c r="D88" i="4"/>
  <c r="F88" i="4" s="1"/>
  <c r="D89" i="4"/>
  <c r="F89" i="4" s="1"/>
  <c r="D90" i="4"/>
  <c r="F90" i="4" s="1"/>
  <c r="D91" i="4"/>
  <c r="F91" i="4" s="1"/>
  <c r="D93" i="4"/>
  <c r="D94" i="4"/>
  <c r="F94" i="4" s="1"/>
  <c r="D95" i="4"/>
  <c r="D96" i="4"/>
  <c r="F96" i="4" s="1"/>
  <c r="D98" i="4"/>
  <c r="F98" i="4" s="1"/>
  <c r="D100" i="4"/>
  <c r="F100" i="4" s="1"/>
  <c r="D101" i="4"/>
  <c r="F101" i="4" s="1"/>
  <c r="D102" i="4"/>
  <c r="F102" i="4" s="1"/>
  <c r="D103" i="4"/>
  <c r="F103" i="4" s="1"/>
  <c r="D104" i="4"/>
  <c r="D105" i="4"/>
  <c r="F105" i="4" s="1"/>
  <c r="D106" i="4"/>
  <c r="F106" i="4" s="1"/>
  <c r="D107" i="4"/>
  <c r="F107" i="4" s="1"/>
  <c r="D108" i="4"/>
  <c r="F108" i="4" s="1"/>
  <c r="D110" i="4"/>
  <c r="F110" i="4" s="1"/>
  <c r="D111" i="4"/>
  <c r="F111" i="4" s="1"/>
  <c r="D112" i="4"/>
  <c r="D113" i="4"/>
  <c r="F113" i="4" s="1"/>
  <c r="D115" i="4"/>
  <c r="F115" i="4" s="1"/>
  <c r="D119" i="4"/>
  <c r="F119" i="4" s="1"/>
  <c r="D120" i="4"/>
  <c r="F120" i="4" s="1"/>
  <c r="D122" i="4"/>
  <c r="F122" i="4" s="1"/>
  <c r="D123" i="4"/>
  <c r="F123" i="4" s="1"/>
  <c r="D124" i="4"/>
  <c r="F124" i="4" s="1"/>
  <c r="D126" i="4"/>
  <c r="F126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5" i="4"/>
  <c r="F135" i="4" s="1"/>
  <c r="D136" i="4"/>
  <c r="F136" i="4" s="1"/>
  <c r="D137" i="4"/>
  <c r="F137" i="4" s="1"/>
  <c r="D140" i="4"/>
  <c r="F140" i="4" s="1"/>
  <c r="D141" i="4"/>
  <c r="D142" i="4"/>
  <c r="F142" i="4" s="1"/>
  <c r="D147" i="4"/>
  <c r="F147" i="4" s="1"/>
  <c r="D148" i="4"/>
  <c r="F148" i="4" s="1"/>
  <c r="D150" i="4"/>
  <c r="F150" i="4" s="1"/>
  <c r="D153" i="4"/>
  <c r="F153" i="4" s="1"/>
  <c r="D154" i="4"/>
  <c r="F154" i="4" s="1"/>
  <c r="D155" i="4"/>
  <c r="F155" i="4" s="1"/>
  <c r="D156" i="4"/>
  <c r="F156" i="4" s="1"/>
  <c r="D157" i="4"/>
  <c r="D159" i="4"/>
  <c r="F159" i="4" s="1"/>
  <c r="D162" i="4"/>
  <c r="F162" i="4" s="1"/>
  <c r="D165" i="4"/>
  <c r="D166" i="4"/>
  <c r="F166" i="4" s="1"/>
  <c r="D167" i="4"/>
  <c r="F167" i="4" s="1"/>
  <c r="D169" i="4"/>
  <c r="F169" i="4" s="1"/>
  <c r="D170" i="4"/>
  <c r="F170" i="4" s="1"/>
  <c r="D171" i="4"/>
  <c r="F171" i="4" s="1"/>
  <c r="D173" i="4"/>
  <c r="F173" i="4" s="1"/>
  <c r="D174" i="4"/>
  <c r="D175" i="4"/>
  <c r="F175" i="4" s="1"/>
  <c r="D176" i="4"/>
  <c r="F176" i="4" s="1"/>
  <c r="D178" i="4"/>
  <c r="F178" i="4" s="1"/>
  <c r="D179" i="4"/>
  <c r="D180" i="4"/>
  <c r="F180" i="4" s="1"/>
  <c r="D182" i="4"/>
  <c r="F182" i="4" s="1"/>
  <c r="D183" i="4"/>
  <c r="F183" i="4" s="1"/>
  <c r="D184" i="4"/>
  <c r="F184" i="4" s="1"/>
  <c r="D186" i="4"/>
  <c r="F186" i="4" s="1"/>
  <c r="D187" i="4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D196" i="4"/>
  <c r="F196" i="4" s="1"/>
  <c r="D197" i="4"/>
  <c r="F197" i="4" s="1"/>
  <c r="D198" i="4"/>
  <c r="F198" i="4" s="1"/>
  <c r="D199" i="4"/>
  <c r="F199" i="4" s="1"/>
  <c r="D200" i="4"/>
  <c r="F200" i="4" s="1"/>
  <c r="D202" i="4"/>
  <c r="F202" i="4" s="1"/>
  <c r="D203" i="4"/>
  <c r="D204" i="4"/>
  <c r="F204" i="4" s="1"/>
  <c r="D205" i="4"/>
  <c r="F205" i="4" s="1"/>
  <c r="D207" i="4"/>
  <c r="F207" i="4" s="1"/>
  <c r="D208" i="4"/>
  <c r="F208" i="4" s="1"/>
  <c r="D209" i="4"/>
  <c r="D210" i="4"/>
  <c r="F210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D220" i="4"/>
  <c r="F220" i="4" s="1"/>
  <c r="D221" i="4"/>
  <c r="F221" i="4" s="1"/>
  <c r="D222" i="4"/>
  <c r="F222" i="4" s="1"/>
  <c r="D223" i="4"/>
  <c r="D224" i="4"/>
  <c r="F224" i="4" s="1"/>
  <c r="D225" i="4"/>
  <c r="F225" i="4" s="1"/>
  <c r="D226" i="4"/>
  <c r="F226" i="4" s="1"/>
  <c r="D227" i="4"/>
  <c r="D228" i="4"/>
  <c r="F228" i="4" s="1"/>
  <c r="D229" i="4"/>
  <c r="F229" i="4" s="1"/>
  <c r="D231" i="4"/>
  <c r="F231" i="4" s="1"/>
  <c r="D232" i="4"/>
  <c r="F232" i="4" s="1"/>
  <c r="D233" i="4"/>
  <c r="F233" i="4" s="1"/>
  <c r="D234" i="4"/>
  <c r="F234" i="4" s="1"/>
  <c r="D235" i="4"/>
  <c r="D236" i="4"/>
  <c r="F236" i="4" s="1"/>
  <c r="D237" i="4"/>
  <c r="F237" i="4" s="1"/>
  <c r="D238" i="4"/>
  <c r="F238" i="4" s="1"/>
  <c r="D239" i="4"/>
  <c r="D240" i="4"/>
  <c r="F240" i="4" s="1"/>
  <c r="D241" i="4"/>
  <c r="F241" i="4" s="1"/>
  <c r="D242" i="4"/>
  <c r="F242" i="4" s="1"/>
  <c r="D243" i="4"/>
  <c r="D244" i="4"/>
  <c r="F244" i="4" s="1"/>
  <c r="D246" i="4"/>
  <c r="F246" i="4" s="1"/>
  <c r="D247" i="4"/>
  <c r="F247" i="4" s="1"/>
  <c r="D248" i="4"/>
  <c r="D249" i="4"/>
  <c r="F249" i="4" s="1"/>
  <c r="D250" i="4"/>
  <c r="F250" i="4" s="1"/>
  <c r="D251" i="4"/>
  <c r="D252" i="4"/>
  <c r="F252" i="4" s="1"/>
  <c r="D253" i="4"/>
  <c r="F253" i="4" s="1"/>
  <c r="D254" i="4"/>
  <c r="F254" i="4" s="1"/>
  <c r="D255" i="4"/>
  <c r="D256" i="4"/>
  <c r="D257" i="4"/>
  <c r="F257" i="4" s="1"/>
  <c r="D258" i="4"/>
  <c r="F258" i="4" s="1"/>
  <c r="D259" i="4"/>
  <c r="D260" i="4"/>
  <c r="D261" i="4"/>
  <c r="F261" i="4" s="1"/>
  <c r="D262" i="4"/>
  <c r="F262" i="4" s="1"/>
  <c r="D263" i="4"/>
  <c r="F263" i="4" s="1"/>
  <c r="D264" i="4"/>
  <c r="F264" i="4" s="1"/>
  <c r="D265" i="4"/>
  <c r="F265" i="4" s="1"/>
  <c r="D266" i="4"/>
  <c r="F266" i="4" s="1"/>
  <c r="D267" i="4"/>
  <c r="D268" i="4"/>
  <c r="F268" i="4" s="1"/>
  <c r="D269" i="4"/>
  <c r="F269" i="4" s="1"/>
  <c r="D270" i="4"/>
  <c r="F270" i="4" s="1"/>
  <c r="D271" i="4"/>
  <c r="D272" i="4"/>
  <c r="F272" i="4" s="1"/>
  <c r="D273" i="4"/>
  <c r="F273" i="4" s="1"/>
  <c r="D274" i="4"/>
  <c r="F274" i="4" s="1"/>
  <c r="D275" i="4"/>
  <c r="D276" i="4"/>
  <c r="F276" i="4" s="1"/>
  <c r="D277" i="4"/>
  <c r="F277" i="4" s="1"/>
  <c r="D279" i="4"/>
  <c r="D280" i="4"/>
  <c r="F280" i="4" s="1"/>
  <c r="D281" i="4"/>
  <c r="F281" i="4" s="1"/>
  <c r="D282" i="4"/>
  <c r="F282" i="4" s="1"/>
  <c r="D283" i="4"/>
  <c r="D284" i="4"/>
  <c r="F284" i="4" s="1"/>
  <c r="D285" i="4"/>
  <c r="F285" i="4" s="1"/>
  <c r="D287" i="4"/>
  <c r="F287" i="4" s="1"/>
  <c r="D288" i="4"/>
  <c r="F288" i="4" s="1"/>
  <c r="D289" i="4"/>
  <c r="F289" i="4" s="1"/>
  <c r="D290" i="4"/>
  <c r="F290" i="4" s="1"/>
  <c r="D291" i="4"/>
  <c r="D292" i="4"/>
  <c r="D293" i="4"/>
  <c r="F293" i="4" s="1"/>
  <c r="D294" i="4"/>
  <c r="F294" i="4" s="1"/>
  <c r="D295" i="4"/>
  <c r="D296" i="4"/>
  <c r="F296" i="4" s="1"/>
  <c r="D297" i="4"/>
  <c r="F297" i="4" s="1"/>
  <c r="D298" i="4"/>
  <c r="F298" i="4" s="1"/>
  <c r="D299" i="4"/>
  <c r="D300" i="4"/>
  <c r="F300" i="4" s="1"/>
  <c r="D301" i="4"/>
  <c r="F301" i="4" s="1"/>
  <c r="D302" i="4"/>
  <c r="F302" i="4" s="1"/>
  <c r="D303" i="4"/>
  <c r="F303" i="4" s="1"/>
  <c r="D304" i="4"/>
  <c r="F304" i="4" s="1"/>
  <c r="D305" i="4"/>
  <c r="F305" i="4" s="1"/>
  <c r="D306" i="4"/>
  <c r="F306" i="4" s="1"/>
  <c r="D307" i="4"/>
  <c r="D308" i="4"/>
  <c r="F308" i="4" s="1"/>
  <c r="D309" i="4"/>
  <c r="F309" i="4" s="1"/>
  <c r="D311" i="4"/>
  <c r="D312" i="4"/>
  <c r="D313" i="4"/>
  <c r="F313" i="4" s="1"/>
  <c r="D314" i="4"/>
  <c r="F314" i="4" s="1"/>
  <c r="D315" i="4"/>
  <c r="D316" i="4"/>
  <c r="F316" i="4" s="1"/>
  <c r="D317" i="4"/>
  <c r="F317" i="4" s="1"/>
  <c r="D318" i="4"/>
  <c r="F318" i="4" s="1"/>
  <c r="D319" i="4"/>
  <c r="F319" i="4" s="1"/>
  <c r="D320" i="4"/>
  <c r="F320" i="4" s="1"/>
  <c r="D321" i="4"/>
  <c r="F321" i="4" s="1"/>
  <c r="D322" i="4"/>
  <c r="F322" i="4" s="1"/>
  <c r="D323" i="4"/>
  <c r="D324" i="4"/>
  <c r="F324" i="4" s="1"/>
  <c r="D325" i="4"/>
  <c r="F325" i="4" s="1"/>
  <c r="D326" i="4"/>
  <c r="F326" i="4" s="1"/>
  <c r="D327" i="4"/>
  <c r="D329" i="4"/>
  <c r="F329" i="4" s="1"/>
  <c r="D330" i="4"/>
  <c r="F330" i="4" s="1"/>
  <c r="D331" i="4"/>
  <c r="D332" i="4"/>
  <c r="F332" i="4" s="1"/>
  <c r="D333" i="4"/>
  <c r="F333" i="4" s="1"/>
  <c r="D334" i="4"/>
  <c r="F334" i="4" s="1"/>
  <c r="D335" i="4"/>
  <c r="F335" i="4" s="1"/>
  <c r="D336" i="4"/>
  <c r="F336" i="4" s="1"/>
  <c r="D337" i="4"/>
  <c r="F337" i="4" s="1"/>
  <c r="D338" i="4"/>
  <c r="F338" i="4" s="1"/>
  <c r="D340" i="4"/>
  <c r="F340" i="4" s="1"/>
  <c r="D341" i="4"/>
  <c r="F341" i="4" s="1"/>
  <c r="D343" i="4"/>
  <c r="D345" i="4"/>
  <c r="F345" i="4" s="1"/>
  <c r="D347" i="4"/>
  <c r="D348" i="4"/>
  <c r="F348" i="4" s="1"/>
  <c r="D349" i="4"/>
  <c r="F349" i="4" s="1"/>
  <c r="D350" i="4"/>
  <c r="F350" i="4" s="1"/>
  <c r="D351" i="4"/>
  <c r="F351" i="4" s="1"/>
  <c r="D352" i="4"/>
  <c r="F352" i="4" s="1"/>
  <c r="D353" i="4"/>
  <c r="F353" i="4" s="1"/>
  <c r="D354" i="4"/>
  <c r="F354" i="4" s="1"/>
  <c r="D355" i="4"/>
  <c r="D357" i="4"/>
  <c r="F357" i="4" s="1"/>
  <c r="D358" i="4"/>
  <c r="F358" i="4" s="1"/>
  <c r="D359" i="4"/>
  <c r="F359" i="4" s="1"/>
  <c r="D360" i="4"/>
  <c r="F360" i="4" s="1"/>
  <c r="D361" i="4"/>
  <c r="F361" i="4" s="1"/>
  <c r="D362" i="4"/>
  <c r="F362" i="4" s="1"/>
  <c r="D364" i="4"/>
  <c r="F364" i="4" s="1"/>
  <c r="D365" i="4"/>
  <c r="F365" i="4" s="1"/>
  <c r="D366" i="4"/>
  <c r="F366" i="4" s="1"/>
  <c r="D367" i="4"/>
  <c r="D368" i="4"/>
  <c r="F368" i="4" s="1"/>
  <c r="D369" i="4"/>
  <c r="F369" i="4" s="1"/>
  <c r="D370" i="4"/>
  <c r="F370" i="4" s="1"/>
  <c r="D372" i="4"/>
  <c r="F372" i="4" s="1"/>
  <c r="D373" i="4"/>
  <c r="F373" i="4" s="1"/>
  <c r="D374" i="4"/>
  <c r="F374" i="4" s="1"/>
  <c r="D375" i="4"/>
  <c r="F375" i="4" s="1"/>
  <c r="D376" i="4"/>
  <c r="F376" i="4" s="1"/>
  <c r="D378" i="4"/>
  <c r="F378" i="4" s="1"/>
  <c r="D379" i="4"/>
  <c r="D380" i="4"/>
  <c r="F380" i="4" s="1"/>
  <c r="D382" i="4"/>
  <c r="F382" i="4" s="1"/>
  <c r="D383" i="4"/>
  <c r="D384" i="4"/>
  <c r="F384" i="4" s="1"/>
  <c r="D385" i="4"/>
  <c r="F385" i="4" s="1"/>
  <c r="D386" i="4"/>
  <c r="F386" i="4" s="1"/>
  <c r="D387" i="4"/>
  <c r="D388" i="4"/>
  <c r="F388" i="4" s="1"/>
  <c r="D390" i="4"/>
  <c r="F390" i="4" s="1"/>
  <c r="D391" i="4"/>
  <c r="F391" i="4" s="1"/>
  <c r="D392" i="4"/>
  <c r="F392" i="4" s="1"/>
  <c r="D393" i="4"/>
  <c r="F393" i="4" s="1"/>
  <c r="D394" i="4"/>
  <c r="F394" i="4" s="1"/>
  <c r="D395" i="4"/>
  <c r="D396" i="4"/>
  <c r="F396" i="4" s="1"/>
  <c r="D397" i="4"/>
  <c r="F397" i="4" s="1"/>
  <c r="D400" i="4"/>
  <c r="F400" i="4" s="1"/>
  <c r="D401" i="4"/>
  <c r="F401" i="4" s="1"/>
  <c r="D402" i="4"/>
  <c r="F402" i="4" s="1"/>
  <c r="D404" i="4"/>
  <c r="F404" i="4" s="1"/>
  <c r="D407" i="4"/>
  <c r="F407" i="4" s="1"/>
  <c r="D408" i="4"/>
  <c r="F408" i="4" s="1"/>
  <c r="D410" i="4"/>
  <c r="F410" i="4" s="1"/>
  <c r="D411" i="4"/>
  <c r="D412" i="4"/>
  <c r="D413" i="4"/>
  <c r="F413" i="4" s="1"/>
  <c r="D414" i="4"/>
  <c r="F414" i="4" s="1"/>
  <c r="D415" i="4"/>
  <c r="F415" i="4" s="1"/>
  <c r="D416" i="4"/>
  <c r="F416" i="4" s="1"/>
  <c r="D417" i="4"/>
  <c r="F417" i="4" s="1"/>
  <c r="D418" i="4"/>
  <c r="F418" i="4" s="1"/>
  <c r="D419" i="4"/>
  <c r="D420" i="4"/>
  <c r="F420" i="4" s="1"/>
  <c r="D421" i="4"/>
  <c r="F421" i="4" s="1"/>
  <c r="D422" i="4"/>
  <c r="F422" i="4" s="1"/>
  <c r="D424" i="4"/>
  <c r="D428" i="4"/>
  <c r="F428" i="4" s="1"/>
  <c r="D429" i="4"/>
  <c r="F429" i="4" s="1"/>
  <c r="D430" i="4"/>
  <c r="F430" i="4" s="1"/>
  <c r="D431" i="4"/>
  <c r="D433" i="4"/>
  <c r="F433" i="4" s="1"/>
  <c r="D434" i="4"/>
  <c r="F434" i="4" s="1"/>
  <c r="D435" i="4"/>
  <c r="D436" i="4"/>
  <c r="F436" i="4" s="1"/>
  <c r="D438" i="4"/>
  <c r="F438" i="4" s="1"/>
  <c r="D439" i="4"/>
  <c r="F439" i="4" s="1"/>
  <c r="D440" i="4"/>
  <c r="F440" i="4" s="1"/>
  <c r="D441" i="4"/>
  <c r="F441" i="4" s="1"/>
  <c r="D444" i="4"/>
  <c r="D445" i="4"/>
  <c r="F445" i="4" s="1"/>
  <c r="D448" i="4"/>
  <c r="D452" i="4"/>
  <c r="F452" i="4" s="1"/>
  <c r="D453" i="4"/>
  <c r="F453" i="4" s="1"/>
  <c r="D454" i="4"/>
  <c r="F454" i="4" s="1"/>
  <c r="D456" i="4"/>
  <c r="F456" i="4" s="1"/>
  <c r="D457" i="4"/>
  <c r="F457" i="4" s="1"/>
  <c r="D458" i="4"/>
  <c r="F458" i="4" s="1"/>
  <c r="D459" i="4"/>
  <c r="D460" i="4"/>
  <c r="F460" i="4" s="1"/>
  <c r="D461" i="4"/>
  <c r="F461" i="4" s="1"/>
  <c r="D462" i="4"/>
  <c r="F462" i="4" s="1"/>
  <c r="D463" i="4"/>
  <c r="F463" i="4" s="1"/>
  <c r="D464" i="4"/>
  <c r="F464" i="4" s="1"/>
  <c r="D465" i="4"/>
  <c r="F465" i="4" s="1"/>
  <c r="D467" i="4"/>
  <c r="D468" i="4"/>
  <c r="F468" i="4" s="1"/>
  <c r="D469" i="4"/>
  <c r="F469" i="4" s="1"/>
  <c r="D470" i="4"/>
  <c r="F470" i="4" s="1"/>
  <c r="D471" i="4"/>
  <c r="D472" i="4"/>
  <c r="F472" i="4" s="1"/>
  <c r="D473" i="4"/>
  <c r="F473" i="4" s="1"/>
  <c r="D474" i="4"/>
  <c r="F474" i="4" s="1"/>
  <c r="D475" i="4"/>
  <c r="D476" i="4"/>
  <c r="D477" i="4"/>
  <c r="F477" i="4" s="1"/>
  <c r="D478" i="4"/>
  <c r="F478" i="4" s="1"/>
  <c r="D479" i="4"/>
  <c r="F479" i="4" s="1"/>
  <c r="D480" i="4"/>
  <c r="F480" i="4" s="1"/>
  <c r="D481" i="4"/>
  <c r="F481" i="4" s="1"/>
  <c r="D482" i="4"/>
  <c r="F482" i="4" s="1"/>
  <c r="D483" i="4"/>
  <c r="D484" i="4"/>
  <c r="F484" i="4" s="1"/>
  <c r="D485" i="4"/>
  <c r="F485" i="4" s="1"/>
  <c r="D486" i="4"/>
  <c r="F486" i="4" s="1"/>
  <c r="D487" i="4"/>
  <c r="D489" i="4"/>
  <c r="F489" i="4" s="1"/>
  <c r="D490" i="4"/>
  <c r="D491" i="4"/>
  <c r="D492" i="4"/>
  <c r="F492" i="4" s="1"/>
  <c r="D493" i="4"/>
  <c r="F493" i="4" s="1"/>
  <c r="D494" i="4"/>
  <c r="F494" i="4" s="1"/>
  <c r="D495" i="4"/>
  <c r="F495" i="4" s="1"/>
  <c r="D496" i="4"/>
  <c r="F496" i="4" s="1"/>
  <c r="D498" i="4"/>
  <c r="F498" i="4" s="1"/>
  <c r="D499" i="4"/>
  <c r="F499" i="4" s="1"/>
  <c r="D501" i="4"/>
  <c r="F501" i="4" s="1"/>
  <c r="D504" i="4"/>
  <c r="D505" i="4"/>
  <c r="F505" i="4" s="1"/>
  <c r="D507" i="4"/>
  <c r="F507" i="4" s="1"/>
  <c r="D508" i="4"/>
  <c r="F508" i="4" s="1"/>
  <c r="D511" i="4"/>
  <c r="F511" i="4" s="1"/>
  <c r="D514" i="4"/>
  <c r="F514" i="4" s="1"/>
  <c r="D516" i="4"/>
  <c r="F516" i="4" s="1"/>
  <c r="D519" i="4"/>
  <c r="F519" i="4" s="1"/>
  <c r="D521" i="4"/>
  <c r="F521" i="4" s="1"/>
  <c r="D522" i="4"/>
  <c r="F522" i="4" s="1"/>
  <c r="D527" i="4"/>
  <c r="F527" i="4" s="1"/>
  <c r="D528" i="4"/>
  <c r="D529" i="4"/>
  <c r="F529" i="4" s="1"/>
  <c r="D530" i="4"/>
  <c r="D531" i="4"/>
  <c r="F531" i="4" s="1"/>
  <c r="D532" i="4"/>
  <c r="F532" i="4" s="1"/>
  <c r="D533" i="4"/>
  <c r="F533" i="4" s="1"/>
  <c r="D534" i="4"/>
  <c r="F534" i="4" s="1"/>
  <c r="D535" i="4"/>
  <c r="F535" i="4" s="1"/>
  <c r="D536" i="4"/>
  <c r="D537" i="4"/>
  <c r="F537" i="4" s="1"/>
  <c r="D539" i="4"/>
  <c r="F539" i="4" s="1"/>
  <c r="D540" i="4"/>
  <c r="D541" i="4"/>
  <c r="F541" i="4" s="1"/>
  <c r="D542" i="4"/>
  <c r="F542" i="4" s="1"/>
  <c r="D544" i="4"/>
  <c r="D545" i="4"/>
  <c r="F545" i="4" s="1"/>
  <c r="D546" i="4"/>
  <c r="F546" i="4" s="1"/>
  <c r="D547" i="4"/>
  <c r="F547" i="4" s="1"/>
  <c r="D549" i="4"/>
  <c r="F549" i="4" s="1"/>
  <c r="D550" i="4"/>
  <c r="F550" i="4" s="1"/>
  <c r="D551" i="4"/>
  <c r="F551" i="4" s="1"/>
  <c r="D552" i="4"/>
  <c r="D554" i="4"/>
  <c r="D555" i="4"/>
  <c r="F555" i="4" s="1"/>
  <c r="D557" i="4"/>
  <c r="F557" i="4" s="1"/>
  <c r="D559" i="4"/>
  <c r="F559" i="4" s="1"/>
  <c r="D560" i="4"/>
  <c r="D561" i="4"/>
  <c r="F561" i="4" s="1"/>
  <c r="D562" i="4"/>
  <c r="F562" i="4" s="1"/>
  <c r="D564" i="4"/>
  <c r="F564" i="4" s="1"/>
  <c r="D565" i="4"/>
  <c r="F565" i="4" s="1"/>
  <c r="D566" i="4"/>
  <c r="F566" i="4" s="1"/>
  <c r="D567" i="4"/>
  <c r="F567" i="4" s="1"/>
  <c r="D568" i="4"/>
  <c r="F568" i="4" s="1"/>
  <c r="D569" i="4"/>
  <c r="F569" i="4" s="1"/>
  <c r="D570" i="4"/>
  <c r="F570" i="4" s="1"/>
  <c r="D571" i="4"/>
  <c r="F571" i="4" s="1"/>
  <c r="D572" i="4"/>
  <c r="F572" i="4" s="1"/>
  <c r="D573" i="4"/>
  <c r="F573" i="4" s="1"/>
  <c r="D574" i="4"/>
  <c r="F574" i="4" s="1"/>
  <c r="D575" i="4"/>
  <c r="F575" i="4" s="1"/>
  <c r="D577" i="4"/>
  <c r="F577" i="4" s="1"/>
  <c r="D578" i="4"/>
  <c r="F578" i="4" s="1"/>
  <c r="D579" i="4"/>
  <c r="F579" i="4" s="1"/>
  <c r="D580" i="4"/>
  <c r="F580" i="4" s="1"/>
  <c r="D581" i="4"/>
  <c r="F581" i="4" s="1"/>
  <c r="D583" i="4"/>
  <c r="F583" i="4" s="1"/>
  <c r="D584" i="4"/>
  <c r="D586" i="4"/>
  <c r="F586" i="4" s="1"/>
  <c r="D587" i="4"/>
  <c r="F587" i="4" s="1"/>
  <c r="D588" i="4"/>
  <c r="F588" i="4" s="1"/>
  <c r="D589" i="4"/>
  <c r="F589" i="4" s="1"/>
  <c r="D590" i="4"/>
  <c r="F590" i="4" s="1"/>
  <c r="D591" i="4"/>
  <c r="F591" i="4" s="1"/>
  <c r="D592" i="4"/>
  <c r="D593" i="4"/>
  <c r="F593" i="4" s="1"/>
  <c r="D594" i="4"/>
  <c r="F594" i="4" s="1"/>
  <c r="D595" i="4"/>
  <c r="F595" i="4" s="1"/>
  <c r="D596" i="4"/>
  <c r="F596" i="4" s="1"/>
  <c r="D597" i="4"/>
  <c r="F597" i="4" s="1"/>
  <c r="D598" i="4"/>
  <c r="D599" i="4"/>
  <c r="F599" i="4" s="1"/>
  <c r="D600" i="4"/>
  <c r="F600" i="4" s="1"/>
  <c r="D601" i="4"/>
  <c r="F601" i="4" s="1"/>
  <c r="D602" i="4"/>
  <c r="F602" i="4" s="1"/>
  <c r="D603" i="4"/>
  <c r="F603" i="4" s="1"/>
  <c r="D604" i="4"/>
  <c r="F604" i="4" s="1"/>
  <c r="D605" i="4"/>
  <c r="F605" i="4" s="1"/>
  <c r="D606" i="4"/>
  <c r="F606" i="4" s="1"/>
  <c r="D607" i="4"/>
  <c r="F607" i="4" s="1"/>
  <c r="D608" i="4"/>
  <c r="F608" i="4" s="1"/>
  <c r="D610" i="4"/>
  <c r="F610" i="4" s="1"/>
  <c r="D611" i="4"/>
  <c r="F611" i="4" s="1"/>
  <c r="D613" i="4"/>
  <c r="F613" i="4" s="1"/>
  <c r="D614" i="4"/>
  <c r="F614" i="4" s="1"/>
  <c r="D615" i="4"/>
  <c r="F615" i="4" s="1"/>
  <c r="D616" i="4"/>
  <c r="D617" i="4"/>
  <c r="F617" i="4" s="1"/>
  <c r="D618" i="4"/>
  <c r="F618" i="4" s="1"/>
  <c r="D619" i="4"/>
  <c r="F619" i="4" s="1"/>
  <c r="D620" i="4"/>
  <c r="F620" i="4" s="1"/>
  <c r="D621" i="4"/>
  <c r="F621" i="4" s="1"/>
  <c r="D622" i="4"/>
  <c r="F622" i="4" s="1"/>
  <c r="D623" i="4"/>
  <c r="F623" i="4" s="1"/>
  <c r="D624" i="4"/>
  <c r="D625" i="4"/>
  <c r="F625" i="4" s="1"/>
  <c r="D627" i="4"/>
  <c r="F627" i="4" s="1"/>
  <c r="D628" i="4"/>
  <c r="F628" i="4" s="1"/>
  <c r="D629" i="4"/>
  <c r="F629" i="4" s="1"/>
  <c r="D631" i="4"/>
  <c r="F631" i="4" s="1"/>
  <c r="D632" i="4"/>
  <c r="D633" i="4"/>
  <c r="F633" i="4" s="1"/>
  <c r="D634" i="4"/>
  <c r="F634" i="4" s="1"/>
  <c r="D635" i="4"/>
  <c r="F635" i="4" s="1"/>
  <c r="D636" i="4"/>
  <c r="F636" i="4" s="1"/>
  <c r="D637" i="4"/>
  <c r="F637" i="4" s="1"/>
  <c r="D638" i="4"/>
  <c r="D639" i="4"/>
  <c r="F639" i="4" s="1"/>
  <c r="D640" i="4"/>
  <c r="D641" i="4"/>
  <c r="F641" i="4" s="1"/>
  <c r="D643" i="4"/>
  <c r="F643" i="4" s="1"/>
  <c r="D644" i="4"/>
  <c r="F644" i="4" s="1"/>
  <c r="D646" i="4"/>
  <c r="F646" i="4" s="1"/>
  <c r="D647" i="4"/>
  <c r="F647" i="4" s="1"/>
  <c r="D648" i="4"/>
  <c r="D649" i="4"/>
  <c r="F649" i="4" s="1"/>
  <c r="D650" i="4"/>
  <c r="F650" i="4" s="1"/>
  <c r="D651" i="4"/>
  <c r="F651" i="4" s="1"/>
  <c r="D652" i="4"/>
  <c r="D653" i="4"/>
  <c r="F653" i="4" s="1"/>
  <c r="D655" i="4"/>
  <c r="F655" i="4" s="1"/>
  <c r="D656" i="4"/>
  <c r="D657" i="4"/>
  <c r="F657" i="4" s="1"/>
  <c r="D658" i="4"/>
  <c r="F658" i="4" s="1"/>
  <c r="D659" i="4"/>
  <c r="F659" i="4" s="1"/>
  <c r="D660" i="4"/>
  <c r="F660" i="4" s="1"/>
  <c r="D662" i="4"/>
  <c r="F662" i="4" s="1"/>
  <c r="D663" i="4"/>
  <c r="F663" i="4" s="1"/>
  <c r="D665" i="4"/>
  <c r="F665" i="4" s="1"/>
  <c r="D666" i="4"/>
  <c r="F666" i="4" s="1"/>
  <c r="D667" i="4"/>
  <c r="F667" i="4" s="1"/>
  <c r="D668" i="4"/>
  <c r="D669" i="4"/>
  <c r="F669" i="4" s="1"/>
  <c r="D670" i="4"/>
  <c r="F670" i="4" s="1"/>
  <c r="D672" i="4"/>
  <c r="D674" i="4"/>
  <c r="F674" i="4" s="1"/>
  <c r="D675" i="4"/>
  <c r="F675" i="4" s="1"/>
  <c r="D676" i="4"/>
  <c r="F676" i="4" s="1"/>
  <c r="D677" i="4"/>
  <c r="F677" i="4" s="1"/>
  <c r="D678" i="4"/>
  <c r="F678" i="4" s="1"/>
  <c r="D680" i="4"/>
  <c r="F680" i="4" s="1"/>
  <c r="D681" i="4"/>
  <c r="F681" i="4" s="1"/>
  <c r="D683" i="4"/>
  <c r="F683" i="4" s="1"/>
  <c r="D684" i="4"/>
  <c r="D685" i="4"/>
  <c r="F685" i="4" s="1"/>
  <c r="D686" i="4"/>
  <c r="F686" i="4" s="1"/>
  <c r="D687" i="4"/>
  <c r="F687" i="4" s="1"/>
  <c r="D688" i="4"/>
  <c r="D689" i="4"/>
  <c r="F689" i="4" s="1"/>
  <c r="D690" i="4"/>
  <c r="F690" i="4" s="1"/>
  <c r="D691" i="4"/>
  <c r="F691" i="4" s="1"/>
  <c r="D692" i="4"/>
  <c r="F692" i="4" s="1"/>
  <c r="D694" i="4"/>
  <c r="F694" i="4" s="1"/>
  <c r="D695" i="4"/>
  <c r="F695" i="4" s="1"/>
  <c r="D696" i="4"/>
  <c r="F696" i="4" s="1"/>
  <c r="D698" i="4"/>
  <c r="D699" i="4"/>
  <c r="F699" i="4" s="1"/>
  <c r="D705" i="4"/>
  <c r="F705" i="4" s="1"/>
  <c r="D706" i="4"/>
  <c r="F706" i="4" s="1"/>
  <c r="D707" i="4"/>
  <c r="F707" i="4" s="1"/>
  <c r="D709" i="4"/>
  <c r="F709" i="4" s="1"/>
  <c r="D710" i="4"/>
  <c r="F710" i="4" s="1"/>
  <c r="D711" i="4"/>
  <c r="F711" i="4" s="1"/>
  <c r="D713" i="4"/>
  <c r="F713" i="4" s="1"/>
  <c r="D715" i="4"/>
  <c r="F715" i="4" s="1"/>
  <c r="D716" i="4"/>
  <c r="F716" i="4" s="1"/>
  <c r="D718" i="4"/>
  <c r="F718" i="4" s="1"/>
  <c r="D719" i="4"/>
  <c r="F719" i="4" s="1"/>
  <c r="D720" i="4"/>
  <c r="F720" i="4" s="1"/>
  <c r="D721" i="4"/>
  <c r="F721" i="4" s="1"/>
  <c r="D724" i="4"/>
  <c r="F724" i="4" s="1"/>
  <c r="D725" i="4"/>
  <c r="F725" i="4" s="1"/>
  <c r="D726" i="4"/>
  <c r="D727" i="4"/>
  <c r="F727" i="4" s="1"/>
  <c r="D728" i="4"/>
  <c r="F728" i="4" s="1"/>
  <c r="D729" i="4"/>
  <c r="F729" i="4" s="1"/>
  <c r="D730" i="4"/>
  <c r="F730" i="4" s="1"/>
  <c r="D731" i="4"/>
  <c r="F731" i="4" s="1"/>
  <c r="D733" i="4"/>
  <c r="F733" i="4" s="1"/>
  <c r="D734" i="4"/>
  <c r="F734" i="4" s="1"/>
  <c r="D735" i="4"/>
  <c r="F735" i="4" s="1"/>
  <c r="D738" i="4"/>
  <c r="F738" i="4" s="1"/>
  <c r="D739" i="4"/>
  <c r="F739" i="4" s="1"/>
  <c r="D740" i="4"/>
  <c r="D741" i="4"/>
  <c r="F741" i="4" s="1"/>
  <c r="D742" i="4"/>
  <c r="F742" i="4" s="1"/>
  <c r="D743" i="4"/>
  <c r="F743" i="4" s="1"/>
  <c r="D744" i="4"/>
  <c r="D745" i="4"/>
  <c r="F745" i="4" s="1"/>
  <c r="D746" i="4"/>
  <c r="F746" i="4" s="1"/>
  <c r="D748" i="4"/>
  <c r="D749" i="4"/>
  <c r="F749" i="4" s="1"/>
  <c r="D750" i="4"/>
  <c r="F750" i="4" s="1"/>
  <c r="D751" i="4"/>
  <c r="F751" i="4" s="1"/>
  <c r="D752" i="4"/>
  <c r="D753" i="4"/>
  <c r="F753" i="4" s="1"/>
  <c r="D755" i="4"/>
  <c r="F755" i="4" s="1"/>
  <c r="D757" i="4"/>
  <c r="F757" i="4" s="1"/>
  <c r="D758" i="4"/>
  <c r="F758" i="4" s="1"/>
  <c r="D759" i="4"/>
  <c r="F759" i="4" s="1"/>
  <c r="D760" i="4"/>
  <c r="D761" i="4"/>
  <c r="F761" i="4" s="1"/>
  <c r="D762" i="4"/>
  <c r="F762" i="4" s="1"/>
  <c r="D763" i="4"/>
  <c r="F763" i="4" s="1"/>
  <c r="D765" i="4"/>
  <c r="F765" i="4" s="1"/>
  <c r="D766" i="4"/>
  <c r="F766" i="4" s="1"/>
  <c r="D767" i="4"/>
  <c r="F767" i="4" s="1"/>
  <c r="D768" i="4"/>
  <c r="D769" i="4"/>
  <c r="F769" i="4" s="1"/>
  <c r="D770" i="4"/>
  <c r="F770" i="4" s="1"/>
  <c r="D771" i="4"/>
  <c r="F771" i="4" s="1"/>
  <c r="D772" i="4"/>
  <c r="F772" i="4" s="1"/>
  <c r="D773" i="4"/>
  <c r="F773" i="4" s="1"/>
  <c r="D774" i="4"/>
  <c r="F774" i="4" s="1"/>
  <c r="D775" i="4"/>
  <c r="F775" i="4" s="1"/>
  <c r="D776" i="4"/>
  <c r="D777" i="4"/>
  <c r="F777" i="4" s="1"/>
  <c r="D778" i="4"/>
  <c r="F778" i="4" s="1"/>
  <c r="D780" i="4"/>
  <c r="F780" i="4" s="1"/>
  <c r="D781" i="4"/>
  <c r="F781" i="4" s="1"/>
  <c r="D782" i="4"/>
  <c r="F782" i="4" s="1"/>
  <c r="D783" i="4"/>
  <c r="F783" i="4" s="1"/>
  <c r="D784" i="4"/>
  <c r="D785" i="4"/>
  <c r="F785" i="4" s="1"/>
  <c r="D786" i="4"/>
  <c r="F786" i="4" s="1"/>
  <c r="D787" i="4"/>
  <c r="F787" i="4" s="1"/>
  <c r="D788" i="4"/>
  <c r="F788" i="4" s="1"/>
  <c r="D789" i="4"/>
  <c r="F789" i="4" s="1"/>
  <c r="D790" i="4"/>
  <c r="F790" i="4" s="1"/>
  <c r="D791" i="4"/>
  <c r="F791" i="4" s="1"/>
  <c r="D792" i="4"/>
  <c r="F792" i="4" s="1"/>
  <c r="D794" i="4"/>
  <c r="F794" i="4" s="1"/>
  <c r="D795" i="4"/>
  <c r="F795" i="4" s="1"/>
  <c r="D796" i="4"/>
  <c r="F796" i="4" s="1"/>
  <c r="D797" i="4"/>
  <c r="F797" i="4" s="1"/>
  <c r="D798" i="4"/>
  <c r="F798" i="4" s="1"/>
  <c r="D799" i="4"/>
  <c r="F799" i="4" s="1"/>
  <c r="D800" i="4"/>
  <c r="D801" i="4"/>
  <c r="F801" i="4" s="1"/>
  <c r="D802" i="4"/>
  <c r="F802" i="4" s="1"/>
  <c r="D803" i="4"/>
  <c r="F803" i="4" s="1"/>
  <c r="D804" i="4"/>
  <c r="D805" i="4"/>
  <c r="F805" i="4" s="1"/>
  <c r="D806" i="4"/>
  <c r="D807" i="4"/>
  <c r="F807" i="4" s="1"/>
  <c r="D809" i="4"/>
  <c r="F809" i="4" s="1"/>
  <c r="D810" i="4"/>
  <c r="D811" i="4"/>
  <c r="F811" i="4" s="1"/>
  <c r="D812" i="4"/>
  <c r="F812" i="4" s="1"/>
  <c r="D813" i="4"/>
  <c r="F813" i="4" s="1"/>
  <c r="D814" i="4"/>
  <c r="F814" i="4" s="1"/>
  <c r="D815" i="4"/>
  <c r="F815" i="4" s="1"/>
  <c r="D816" i="4"/>
  <c r="D817" i="4"/>
  <c r="F817" i="4" s="1"/>
  <c r="D818" i="4"/>
  <c r="F818" i="4" s="1"/>
  <c r="D819" i="4"/>
  <c r="F819" i="4" s="1"/>
  <c r="D820" i="4"/>
  <c r="D821" i="4"/>
  <c r="F821" i="4" s="1"/>
  <c r="D822" i="4"/>
  <c r="F822" i="4" s="1"/>
  <c r="D823" i="4"/>
  <c r="F823" i="4" s="1"/>
  <c r="D824" i="4"/>
  <c r="D825" i="4"/>
  <c r="F825" i="4" s="1"/>
  <c r="D826" i="4"/>
  <c r="F826" i="4" s="1"/>
  <c r="D829" i="4"/>
  <c r="F829" i="4" s="1"/>
  <c r="D831" i="4"/>
  <c r="F831" i="4" s="1"/>
  <c r="D832" i="4"/>
  <c r="D833" i="4"/>
  <c r="F833" i="4" s="1"/>
  <c r="D834" i="4"/>
  <c r="F834" i="4" s="1"/>
  <c r="D835" i="4"/>
  <c r="F835" i="4" s="1"/>
  <c r="D836" i="4"/>
  <c r="F836" i="4" s="1"/>
  <c r="D837" i="4"/>
  <c r="F837" i="4" s="1"/>
  <c r="D838" i="4"/>
  <c r="D840" i="4"/>
  <c r="F840" i="4" s="1"/>
  <c r="D841" i="4"/>
  <c r="F841" i="4" s="1"/>
  <c r="D842" i="4"/>
  <c r="F842" i="4" s="1"/>
  <c r="D843" i="4"/>
  <c r="F843" i="4" s="1"/>
  <c r="D844" i="4"/>
  <c r="F844" i="4" s="1"/>
  <c r="D845" i="4"/>
  <c r="F845" i="4" s="1"/>
  <c r="D846" i="4"/>
  <c r="F846" i="4" s="1"/>
  <c r="D847" i="4"/>
  <c r="F847" i="4" s="1"/>
  <c r="D848" i="4"/>
  <c r="D849" i="4"/>
  <c r="F849" i="4" s="1"/>
  <c r="D850" i="4"/>
  <c r="F850" i="4" s="1"/>
  <c r="D852" i="4"/>
  <c r="D853" i="4"/>
  <c r="F853" i="4" s="1"/>
  <c r="D856" i="4"/>
  <c r="D857" i="4"/>
  <c r="F857" i="4" s="1"/>
  <c r="D858" i="4"/>
  <c r="F858" i="4" s="1"/>
  <c r="D859" i="4"/>
  <c r="F859" i="4" s="1"/>
  <c r="D860" i="4"/>
  <c r="F860" i="4" s="1"/>
  <c r="D861" i="4"/>
  <c r="F861" i="4" s="1"/>
  <c r="D862" i="4"/>
  <c r="F862" i="4" s="1"/>
  <c r="D863" i="4"/>
  <c r="F863" i="4" s="1"/>
  <c r="D864" i="4"/>
  <c r="D865" i="4"/>
  <c r="F865" i="4" s="1"/>
  <c r="D867" i="4"/>
  <c r="F867" i="4" s="1"/>
  <c r="D868" i="4"/>
  <c r="F868" i="4" s="1"/>
  <c r="D870" i="4"/>
  <c r="F870" i="4" s="1"/>
  <c r="D874" i="4"/>
  <c r="F874" i="4" s="1"/>
  <c r="D875" i="4"/>
  <c r="F875" i="4" s="1"/>
  <c r="D876" i="4"/>
  <c r="D877" i="4"/>
  <c r="F877" i="4" s="1"/>
  <c r="D878" i="4"/>
  <c r="F878" i="4" s="1"/>
  <c r="D879" i="4"/>
  <c r="F879" i="4" s="1"/>
  <c r="D880" i="4"/>
  <c r="D882" i="4"/>
  <c r="F882" i="4" s="1"/>
  <c r="D884" i="4"/>
  <c r="F884" i="4" s="1"/>
  <c r="D886" i="4"/>
  <c r="F886" i="4" s="1"/>
  <c r="D887" i="4"/>
  <c r="F887" i="4" s="1"/>
  <c r="D888" i="4"/>
  <c r="D889" i="4"/>
  <c r="F889" i="4" s="1"/>
  <c r="D892" i="4"/>
  <c r="F892" i="4" s="1"/>
  <c r="D894" i="4"/>
  <c r="D895" i="4"/>
  <c r="F895" i="4" s="1"/>
  <c r="D896" i="4"/>
  <c r="D897" i="4"/>
  <c r="F897" i="4" s="1"/>
  <c r="D899" i="4"/>
  <c r="F899" i="4" s="1"/>
  <c r="D900" i="4"/>
  <c r="F900" i="4" s="1"/>
  <c r="D902" i="4"/>
  <c r="F902" i="4" s="1"/>
  <c r="D903" i="4"/>
  <c r="F903" i="4" s="1"/>
  <c r="D905" i="4"/>
  <c r="F905" i="4" s="1"/>
  <c r="D906" i="4"/>
  <c r="F906" i="4" s="1"/>
  <c r="D908" i="4"/>
  <c r="F908" i="4" s="1"/>
  <c r="D909" i="4"/>
  <c r="F909" i="4" s="1"/>
  <c r="D911" i="4"/>
  <c r="F911" i="4" s="1"/>
  <c r="D912" i="4"/>
  <c r="F912" i="4" s="1"/>
  <c r="D913" i="4"/>
  <c r="F913" i="4" s="1"/>
  <c r="D915" i="4"/>
  <c r="F915" i="4" s="1"/>
  <c r="D917" i="4"/>
  <c r="F917" i="4" s="1"/>
  <c r="D918" i="4"/>
  <c r="F918" i="4" s="1"/>
  <c r="D920" i="4"/>
  <c r="D921" i="4"/>
  <c r="F921" i="4" s="1"/>
  <c r="D922" i="4"/>
  <c r="F922" i="4" s="1"/>
  <c r="D923" i="4"/>
  <c r="F923" i="4" s="1"/>
  <c r="D924" i="4"/>
  <c r="D925" i="4"/>
  <c r="F925" i="4" s="1"/>
  <c r="D926" i="4"/>
  <c r="F926" i="4" s="1"/>
  <c r="D927" i="4"/>
  <c r="F927" i="4" s="1"/>
  <c r="D928" i="4"/>
  <c r="D929" i="4"/>
  <c r="F929" i="4" s="1"/>
  <c r="D931" i="4"/>
  <c r="F931" i="4" s="1"/>
  <c r="D932" i="4"/>
  <c r="F932" i="4" s="1"/>
  <c r="D933" i="4"/>
  <c r="F933" i="4" s="1"/>
  <c r="D934" i="4"/>
  <c r="F934" i="4" s="1"/>
  <c r="D935" i="4"/>
  <c r="F935" i="4" s="1"/>
  <c r="D936" i="4"/>
  <c r="D937" i="4"/>
  <c r="F937" i="4" s="1"/>
  <c r="D938" i="4"/>
  <c r="F938" i="4" s="1"/>
  <c r="D939" i="4"/>
  <c r="F939" i="4" s="1"/>
  <c r="D940" i="4"/>
  <c r="F940" i="4" s="1"/>
  <c r="D941" i="4"/>
  <c r="F941" i="4" s="1"/>
  <c r="D942" i="4"/>
  <c r="F942" i="4" s="1"/>
  <c r="D944" i="4"/>
  <c r="D945" i="4"/>
  <c r="F945" i="4" s="1"/>
  <c r="D947" i="4"/>
  <c r="F947" i="4" s="1"/>
  <c r="D948" i="4"/>
  <c r="F948" i="4" s="1"/>
  <c r="D949" i="4"/>
  <c r="F949" i="4" s="1"/>
  <c r="D950" i="4"/>
  <c r="F950" i="4" s="1"/>
  <c r="D951" i="4"/>
  <c r="F951" i="4" s="1"/>
  <c r="D952" i="4"/>
  <c r="D953" i="4"/>
  <c r="F953" i="4" s="1"/>
  <c r="D954" i="4"/>
  <c r="F954" i="4" s="1"/>
  <c r="D955" i="4"/>
  <c r="F955" i="4" s="1"/>
  <c r="D956" i="4"/>
  <c r="F956" i="4" s="1"/>
  <c r="D957" i="4"/>
  <c r="F957" i="4" s="1"/>
  <c r="D959" i="4"/>
  <c r="F959" i="4" s="1"/>
  <c r="D960" i="4"/>
  <c r="D961" i="4"/>
  <c r="F961" i="4" s="1"/>
  <c r="D962" i="4"/>
  <c r="F962" i="4" s="1"/>
  <c r="D963" i="4"/>
  <c r="F963" i="4" s="1"/>
  <c r="D964" i="4"/>
  <c r="D965" i="4"/>
  <c r="F965" i="4" s="1"/>
  <c r="D966" i="4"/>
  <c r="F966" i="4" s="1"/>
  <c r="D967" i="4"/>
  <c r="F967" i="4" s="1"/>
  <c r="D968" i="4"/>
  <c r="D969" i="4"/>
  <c r="F969" i="4" s="1"/>
  <c r="D970" i="4"/>
  <c r="F970" i="4" s="1"/>
  <c r="D972" i="4"/>
  <c r="D973" i="4"/>
  <c r="F973" i="4" s="1"/>
  <c r="D974" i="4"/>
  <c r="F974" i="4" s="1"/>
  <c r="D976" i="4"/>
  <c r="D977" i="4"/>
  <c r="F977" i="4" s="1"/>
  <c r="D978" i="4"/>
  <c r="F978" i="4" s="1"/>
  <c r="D979" i="4"/>
  <c r="F979" i="4" s="1"/>
  <c r="D981" i="4"/>
  <c r="F981" i="4" s="1"/>
  <c r="D982" i="4"/>
  <c r="F982" i="4" s="1"/>
  <c r="D983" i="4"/>
  <c r="F983" i="4" s="1"/>
  <c r="D984" i="4"/>
  <c r="D985" i="4"/>
  <c r="F985" i="4" s="1"/>
  <c r="D986" i="4"/>
  <c r="F986" i="4" s="1"/>
  <c r="D987" i="4"/>
  <c r="F987" i="4" s="1"/>
  <c r="D989" i="4"/>
  <c r="F989" i="4" s="1"/>
  <c r="D990" i="4"/>
  <c r="F990" i="4" s="1"/>
  <c r="D991" i="4"/>
  <c r="F991" i="4" s="1"/>
  <c r="D992" i="4"/>
  <c r="F992" i="4" s="1"/>
  <c r="D993" i="4"/>
  <c r="F993" i="4" s="1"/>
  <c r="D994" i="4"/>
  <c r="F994" i="4" s="1"/>
  <c r="D995" i="4"/>
  <c r="F995" i="4" s="1"/>
  <c r="D996" i="4"/>
  <c r="F996" i="4" s="1"/>
  <c r="D997" i="4"/>
  <c r="F997" i="4" s="1"/>
  <c r="D998" i="4"/>
  <c r="F998" i="4" s="1"/>
  <c r="D999" i="4"/>
  <c r="F999" i="4" s="1"/>
  <c r="D1000" i="4"/>
  <c r="D1001" i="4"/>
  <c r="F1001" i="4" s="1"/>
  <c r="D1003" i="4"/>
  <c r="F1003" i="4" s="1"/>
  <c r="D1004" i="4"/>
  <c r="D1005" i="4"/>
  <c r="F1005" i="4" s="1"/>
  <c r="D1006" i="4"/>
  <c r="F1006" i="4" s="1"/>
  <c r="D1007" i="4"/>
  <c r="F1007" i="4" s="1"/>
  <c r="D1008" i="4"/>
  <c r="D1010" i="4"/>
  <c r="F1010" i="4" s="1"/>
  <c r="D1011" i="4"/>
  <c r="F1011" i="4" s="1"/>
  <c r="D1012" i="4"/>
  <c r="F1012" i="4" s="1"/>
  <c r="D1014" i="4"/>
  <c r="F1014" i="4" s="1"/>
  <c r="D1015" i="4"/>
  <c r="F1015" i="4" s="1"/>
  <c r="D1018" i="4"/>
  <c r="F1018" i="4" s="1"/>
  <c r="D1021" i="4"/>
  <c r="F1021" i="4" s="1"/>
  <c r="D1023" i="4"/>
  <c r="F1023" i="4" s="1"/>
  <c r="D1024" i="4"/>
  <c r="D1025" i="4"/>
  <c r="F1025" i="4" s="1"/>
  <c r="D1026" i="4"/>
  <c r="F1026" i="4" s="1"/>
  <c r="D1027" i="4"/>
  <c r="F1027" i="4" s="1"/>
  <c r="D1028" i="4"/>
  <c r="F1028" i="4" s="1"/>
  <c r="D1029" i="4"/>
  <c r="F1029" i="4" s="1"/>
  <c r="D1030" i="4"/>
  <c r="F1030" i="4" s="1"/>
  <c r="D1031" i="4"/>
  <c r="F1031" i="4" s="1"/>
  <c r="D1032" i="4"/>
  <c r="D1034" i="4"/>
  <c r="F1034" i="4" s="1"/>
  <c r="D1035" i="4"/>
  <c r="F1035" i="4" s="1"/>
  <c r="D1036" i="4"/>
  <c r="F1036" i="4" s="1"/>
  <c r="D1037" i="4"/>
  <c r="F1037" i="4" s="1"/>
  <c r="D1039" i="4"/>
  <c r="F1039" i="4" s="1"/>
  <c r="D1040" i="4"/>
  <c r="F1040" i="4" s="1"/>
  <c r="D1043" i="4"/>
  <c r="F1043" i="4" s="1"/>
  <c r="D1044" i="4"/>
  <c r="D1046" i="4"/>
  <c r="F1046" i="4" s="1"/>
  <c r="D1047" i="4"/>
  <c r="F1047" i="4" s="1"/>
  <c r="D1051" i="4"/>
  <c r="F1051" i="4" s="1"/>
  <c r="D1052" i="4"/>
  <c r="F1052" i="4" s="1"/>
  <c r="D1053" i="4"/>
  <c r="F1053" i="4" s="1"/>
  <c r="D1054" i="4"/>
  <c r="F1054" i="4" s="1"/>
  <c r="D1055" i="4"/>
  <c r="F1055" i="4" s="1"/>
  <c r="D1056" i="4"/>
  <c r="D1057" i="4"/>
  <c r="F1057" i="4" s="1"/>
  <c r="D1058" i="4"/>
  <c r="F1058" i="4" s="1"/>
  <c r="D1059" i="4"/>
  <c r="F1059" i="4" s="1"/>
  <c r="D1060" i="4"/>
  <c r="F1060" i="4" s="1"/>
  <c r="D1061" i="4"/>
  <c r="F1061" i="4" s="1"/>
  <c r="D1062" i="4"/>
  <c r="F1062" i="4" s="1"/>
  <c r="D1063" i="4"/>
  <c r="F1063" i="4" s="1"/>
  <c r="D1064" i="4"/>
  <c r="D1065" i="4"/>
  <c r="F1065" i="4" s="1"/>
  <c r="D1066" i="4"/>
  <c r="F1066" i="4" s="1"/>
  <c r="D1067" i="4"/>
  <c r="F1067" i="4" s="1"/>
  <c r="D1068" i="4"/>
  <c r="F1068" i="4" s="1"/>
  <c r="D1069" i="4"/>
  <c r="F1069" i="4" s="1"/>
  <c r="D1070" i="4"/>
  <c r="F1070" i="4" s="1"/>
  <c r="D1071" i="4"/>
  <c r="F1071" i="4" s="1"/>
  <c r="D1072" i="4"/>
  <c r="D1073" i="4"/>
  <c r="F1073" i="4" s="1"/>
  <c r="D1074" i="4"/>
  <c r="F1074" i="4" s="1"/>
  <c r="D1075" i="4"/>
  <c r="F1075" i="4" s="1"/>
  <c r="D1078" i="4"/>
  <c r="F1078" i="4" s="1"/>
  <c r="D1081" i="4"/>
  <c r="D1085" i="4"/>
  <c r="F1085" i="4" s="1"/>
  <c r="D1086" i="4"/>
  <c r="F1086" i="4" s="1"/>
  <c r="D1088" i="4"/>
  <c r="D1090" i="4"/>
  <c r="F1090" i="4" s="1"/>
  <c r="D1093" i="4"/>
  <c r="F1093" i="4" s="1"/>
  <c r="D1095" i="4"/>
  <c r="F1095" i="4" s="1"/>
  <c r="D1096" i="4"/>
  <c r="F1096" i="4" s="1"/>
  <c r="D1099" i="4"/>
  <c r="F1099" i="4" s="1"/>
  <c r="D1100" i="4"/>
  <c r="F1100" i="4" s="1"/>
  <c r="D1102" i="4"/>
  <c r="F1102" i="4" s="1"/>
  <c r="D1104" i="4"/>
  <c r="F1104" i="4" s="1"/>
  <c r="D1105" i="4"/>
  <c r="D1107" i="4"/>
  <c r="F1107" i="4" s="1"/>
  <c r="D1108" i="4"/>
  <c r="F1108" i="4" s="1"/>
  <c r="D1109" i="4"/>
  <c r="F1109" i="4" s="1"/>
  <c r="D1110" i="4"/>
  <c r="F1110" i="4" s="1"/>
  <c r="D1113" i="4"/>
  <c r="D1114" i="4"/>
  <c r="F1114" i="4" s="1"/>
  <c r="D1115" i="4"/>
  <c r="F1115" i="4" s="1"/>
  <c r="D1116" i="4"/>
  <c r="F1116" i="4" s="1"/>
  <c r="D1117" i="4"/>
  <c r="F1117" i="4" s="1"/>
  <c r="D1118" i="4"/>
  <c r="F1118" i="4" s="1"/>
  <c r="D1119" i="4"/>
  <c r="F1119" i="4" s="1"/>
  <c r="D1120" i="4"/>
  <c r="F1120" i="4" s="1"/>
  <c r="D1121" i="4"/>
  <c r="D1122" i="4"/>
  <c r="F1122" i="4" s="1"/>
  <c r="D2" i="4"/>
  <c r="F2" i="4" s="1"/>
  <c r="F14" i="4"/>
  <c r="F22" i="4"/>
  <c r="F30" i="4"/>
  <c r="F39" i="4"/>
  <c r="F54" i="4"/>
  <c r="F55" i="4"/>
  <c r="F63" i="4"/>
  <c r="F78" i="4"/>
  <c r="F95" i="4"/>
  <c r="F104" i="4"/>
  <c r="F174" i="4"/>
  <c r="F209" i="4"/>
  <c r="F223" i="4"/>
  <c r="F239" i="4"/>
  <c r="F248" i="4"/>
  <c r="F255" i="4"/>
  <c r="F271" i="4"/>
  <c r="F279" i="4"/>
  <c r="F295" i="4"/>
  <c r="F311" i="4"/>
  <c r="F327" i="4"/>
  <c r="F343" i="4"/>
  <c r="F367" i="4"/>
  <c r="F383" i="4"/>
  <c r="F431" i="4"/>
  <c r="F448" i="4"/>
  <c r="F471" i="4"/>
  <c r="F487" i="4"/>
  <c r="F490" i="4"/>
  <c r="F540" i="4"/>
  <c r="F598" i="4"/>
  <c r="F638" i="4"/>
  <c r="F652" i="4"/>
  <c r="F668" i="4"/>
  <c r="F684" i="4"/>
  <c r="F726" i="4"/>
  <c r="F740" i="4"/>
  <c r="F748" i="4"/>
  <c r="F804" i="4"/>
  <c r="F806" i="4"/>
  <c r="F820" i="4"/>
  <c r="F838" i="4"/>
  <c r="F852" i="4"/>
  <c r="F876" i="4"/>
  <c r="F894" i="4"/>
  <c r="F924" i="4"/>
  <c r="F964" i="4"/>
  <c r="F972" i="4"/>
  <c r="F1004" i="4"/>
  <c r="F1044" i="4"/>
  <c r="F72" i="4"/>
  <c r="F112" i="4"/>
  <c r="F256" i="4"/>
  <c r="F312" i="4"/>
  <c r="F424" i="4"/>
  <c r="F800" i="4"/>
  <c r="F848" i="4"/>
  <c r="F864" i="4"/>
  <c r="F888" i="4"/>
  <c r="F928" i="4"/>
  <c r="F952" i="4"/>
  <c r="F976" i="4"/>
  <c r="F1056" i="4"/>
  <c r="F12" i="4"/>
  <c r="F36" i="4"/>
  <c r="F60" i="4"/>
  <c r="F76" i="4"/>
  <c r="F85" i="4"/>
  <c r="F93" i="4"/>
  <c r="F141" i="4"/>
  <c r="F157" i="4"/>
  <c r="F165" i="4"/>
  <c r="F179" i="4"/>
  <c r="F187" i="4"/>
  <c r="F195" i="4"/>
  <c r="F203" i="4"/>
  <c r="F219" i="4"/>
  <c r="F227" i="4"/>
  <c r="F235" i="4"/>
  <c r="F243" i="4"/>
  <c r="F251" i="4"/>
  <c r="F259" i="4"/>
  <c r="F260" i="4"/>
  <c r="F267" i="4"/>
  <c r="F275" i="4"/>
  <c r="F283" i="4"/>
  <c r="F291" i="4"/>
  <c r="F292" i="4"/>
  <c r="F299" i="4"/>
  <c r="F307" i="4"/>
  <c r="F315" i="4"/>
  <c r="F323" i="4"/>
  <c r="F331" i="4"/>
  <c r="F347" i="4"/>
  <c r="F355" i="4"/>
  <c r="F379" i="4"/>
  <c r="F387" i="4"/>
  <c r="F395" i="4"/>
  <c r="F411" i="4"/>
  <c r="F412" i="4"/>
  <c r="F419" i="4"/>
  <c r="F435" i="4"/>
  <c r="F444" i="4"/>
  <c r="F459" i="4"/>
  <c r="F467" i="4"/>
  <c r="F475" i="4"/>
  <c r="F476" i="4"/>
  <c r="F483" i="4"/>
  <c r="F491" i="4"/>
  <c r="F504" i="4"/>
  <c r="F528" i="4"/>
  <c r="F530" i="4"/>
  <c r="F536" i="4"/>
  <c r="F544" i="4"/>
  <c r="F552" i="4"/>
  <c r="F554" i="4"/>
  <c r="F560" i="4"/>
  <c r="F584" i="4"/>
  <c r="F592" i="4"/>
  <c r="F616" i="4"/>
  <c r="F624" i="4"/>
  <c r="F632" i="4"/>
  <c r="F640" i="4"/>
  <c r="F648" i="4"/>
  <c r="F656" i="4"/>
  <c r="F672" i="4"/>
  <c r="F688" i="4"/>
  <c r="F698" i="4"/>
  <c r="F744" i="4"/>
  <c r="F752" i="4"/>
  <c r="F760" i="4"/>
  <c r="F768" i="4"/>
  <c r="F776" i="4"/>
  <c r="F784" i="4"/>
  <c r="F810" i="4"/>
  <c r="F816" i="4"/>
  <c r="F824" i="4"/>
  <c r="F832" i="4"/>
  <c r="F856" i="4"/>
  <c r="F880" i="4"/>
  <c r="F896" i="4"/>
  <c r="F920" i="4"/>
  <c r="F936" i="4"/>
  <c r="F944" i="4"/>
  <c r="F960" i="4"/>
  <c r="F968" i="4"/>
  <c r="F984" i="4"/>
  <c r="F1000" i="4"/>
  <c r="F1008" i="4"/>
  <c r="F1024" i="4"/>
  <c r="F1032" i="4"/>
  <c r="F1064" i="4"/>
  <c r="F1072" i="4"/>
  <c r="F1081" i="4"/>
  <c r="F1088" i="4"/>
  <c r="F1105" i="4"/>
  <c r="F1113" i="4"/>
  <c r="F1121" i="4"/>
  <c r="D3" i="1"/>
  <c r="G3" i="1" s="1"/>
  <c r="H3" i="1" s="1"/>
  <c r="D4" i="1"/>
  <c r="G4" i="1" s="1"/>
  <c r="H4" i="1" s="1"/>
  <c r="D5" i="1"/>
  <c r="G5" i="1" s="1"/>
  <c r="H5" i="1" s="1"/>
  <c r="D7" i="1"/>
  <c r="G7" i="1" s="1"/>
  <c r="H7" i="1" s="1"/>
  <c r="D8" i="1"/>
  <c r="G8" i="1" s="1"/>
  <c r="H8" i="1" s="1"/>
  <c r="D9" i="1"/>
  <c r="G9" i="1" s="1"/>
  <c r="H9" i="1" s="1"/>
  <c r="D10" i="1"/>
  <c r="D11" i="1"/>
  <c r="G11" i="1" s="1"/>
  <c r="H11" i="1" s="1"/>
  <c r="D12" i="1"/>
  <c r="G12" i="1" s="1"/>
  <c r="H12" i="1" s="1"/>
  <c r="D13" i="1"/>
  <c r="G13" i="1" s="1"/>
  <c r="H13" i="1" s="1"/>
  <c r="D14" i="1"/>
  <c r="D15" i="1"/>
  <c r="D16" i="1"/>
  <c r="G16" i="1" s="1"/>
  <c r="H16" i="1" s="1"/>
  <c r="D17" i="1"/>
  <c r="G17" i="1" s="1"/>
  <c r="H17" i="1" s="1"/>
  <c r="D19" i="1"/>
  <c r="D20" i="1"/>
  <c r="D21" i="1"/>
  <c r="G21" i="1" s="1"/>
  <c r="H21" i="1" s="1"/>
  <c r="D22" i="1"/>
  <c r="G22" i="1" s="1"/>
  <c r="H22" i="1" s="1"/>
  <c r="D23" i="1"/>
  <c r="D25" i="1"/>
  <c r="G25" i="1" s="1"/>
  <c r="H25" i="1" s="1"/>
  <c r="D26" i="1"/>
  <c r="G26" i="1" s="1"/>
  <c r="H26" i="1" s="1"/>
  <c r="D27" i="1"/>
  <c r="D30" i="1"/>
  <c r="D31" i="1"/>
  <c r="G31" i="1" s="1"/>
  <c r="H31" i="1" s="1"/>
  <c r="D32" i="1"/>
  <c r="G32" i="1" s="1"/>
  <c r="H32" i="1" s="1"/>
  <c r="D33" i="1"/>
  <c r="G33" i="1" s="1"/>
  <c r="H33" i="1" s="1"/>
  <c r="D34" i="1"/>
  <c r="D35" i="1"/>
  <c r="D36" i="1"/>
  <c r="G36" i="1" s="1"/>
  <c r="H36" i="1" s="1"/>
  <c r="D37" i="1"/>
  <c r="D39" i="1"/>
  <c r="D40" i="1"/>
  <c r="G40" i="1" s="1"/>
  <c r="H40" i="1" s="1"/>
  <c r="D41" i="1"/>
  <c r="D42" i="1"/>
  <c r="D45" i="1"/>
  <c r="D48" i="1"/>
  <c r="D49" i="1"/>
  <c r="G49" i="1" s="1"/>
  <c r="H49" i="1" s="1"/>
  <c r="D50" i="1"/>
  <c r="D51" i="1"/>
  <c r="G51" i="1" s="1"/>
  <c r="H51" i="1" s="1"/>
  <c r="D53" i="1"/>
  <c r="G53" i="1" s="1"/>
  <c r="H53" i="1" s="1"/>
  <c r="D54" i="1"/>
  <c r="G54" i="1" s="1"/>
  <c r="H54" i="1" s="1"/>
  <c r="D55" i="1"/>
  <c r="G55" i="1" s="1"/>
  <c r="H55" i="1" s="1"/>
  <c r="D57" i="1"/>
  <c r="D59" i="1"/>
  <c r="G59" i="1" s="1"/>
  <c r="H59" i="1" s="1"/>
  <c r="D60" i="1"/>
  <c r="D61" i="1"/>
  <c r="D63" i="1"/>
  <c r="G63" i="1" s="1"/>
  <c r="H63" i="1" s="1"/>
  <c r="D64" i="1"/>
  <c r="D65" i="1"/>
  <c r="D67" i="1"/>
  <c r="D68" i="1"/>
  <c r="D69" i="1"/>
  <c r="D71" i="1"/>
  <c r="G71" i="1" s="1"/>
  <c r="H71" i="1" s="1"/>
  <c r="D72" i="1"/>
  <c r="G72" i="1" s="1"/>
  <c r="H72" i="1" s="1"/>
  <c r="D73" i="1"/>
  <c r="G73" i="1" s="1"/>
  <c r="H73" i="1" s="1"/>
  <c r="D76" i="1"/>
  <c r="D77" i="1"/>
  <c r="G77" i="1" s="1"/>
  <c r="H77" i="1" s="1"/>
  <c r="D78" i="1"/>
  <c r="D79" i="1"/>
  <c r="D82" i="1"/>
  <c r="D83" i="1"/>
  <c r="D84" i="1"/>
  <c r="G84" i="1" s="1"/>
  <c r="H84" i="1" s="1"/>
  <c r="D85" i="1"/>
  <c r="D86" i="1"/>
  <c r="G86" i="1" s="1"/>
  <c r="H86" i="1" s="1"/>
  <c r="D88" i="1"/>
  <c r="D89" i="1"/>
  <c r="G89" i="1" s="1"/>
  <c r="H89" i="1" s="1"/>
  <c r="D90" i="1"/>
  <c r="D91" i="1"/>
  <c r="D93" i="1"/>
  <c r="D94" i="1"/>
  <c r="G94" i="1" s="1"/>
  <c r="H94" i="1" s="1"/>
  <c r="D95" i="1"/>
  <c r="G95" i="1" s="1"/>
  <c r="H95" i="1" s="1"/>
  <c r="D96" i="1"/>
  <c r="G96" i="1" s="1"/>
  <c r="H96" i="1" s="1"/>
  <c r="D98" i="1"/>
  <c r="D100" i="1"/>
  <c r="G100" i="1" s="1"/>
  <c r="H100" i="1" s="1"/>
  <c r="D101" i="1"/>
  <c r="D102" i="1"/>
  <c r="G102" i="1" s="1"/>
  <c r="H102" i="1" s="1"/>
  <c r="D103" i="1"/>
  <c r="D104" i="1"/>
  <c r="G104" i="1" s="1"/>
  <c r="H104" i="1" s="1"/>
  <c r="D105" i="1"/>
  <c r="D106" i="1"/>
  <c r="G106" i="1" s="1"/>
  <c r="H106" i="1" s="1"/>
  <c r="D107" i="1"/>
  <c r="G107" i="1" s="1"/>
  <c r="H107" i="1" s="1"/>
  <c r="D108" i="1"/>
  <c r="G108" i="1" s="1"/>
  <c r="H108" i="1" s="1"/>
  <c r="D110" i="1"/>
  <c r="G110" i="1" s="1"/>
  <c r="H110" i="1" s="1"/>
  <c r="D111" i="1"/>
  <c r="G111" i="1" s="1"/>
  <c r="H111" i="1" s="1"/>
  <c r="D112" i="1"/>
  <c r="G112" i="1" s="1"/>
  <c r="H112" i="1" s="1"/>
  <c r="D113" i="1"/>
  <c r="G113" i="1" s="1"/>
  <c r="H113" i="1" s="1"/>
  <c r="D115" i="1"/>
  <c r="G115" i="1" s="1"/>
  <c r="H115" i="1" s="1"/>
  <c r="D119" i="1"/>
  <c r="G119" i="1" s="1"/>
  <c r="H119" i="1" s="1"/>
  <c r="D120" i="1"/>
  <c r="G120" i="1" s="1"/>
  <c r="H120" i="1" s="1"/>
  <c r="D122" i="1"/>
  <c r="D123" i="1"/>
  <c r="G123" i="1" s="1"/>
  <c r="H123" i="1" s="1"/>
  <c r="D124" i="1"/>
  <c r="D126" i="1"/>
  <c r="D128" i="1"/>
  <c r="G128" i="1" s="1"/>
  <c r="H128" i="1" s="1"/>
  <c r="D129" i="1"/>
  <c r="D130" i="1"/>
  <c r="G130" i="1" s="1"/>
  <c r="H130" i="1" s="1"/>
  <c r="D131" i="1"/>
  <c r="G131" i="1" s="1"/>
  <c r="H131" i="1" s="1"/>
  <c r="D132" i="1"/>
  <c r="D133" i="1"/>
  <c r="D135" i="1"/>
  <c r="G135" i="1" s="1"/>
  <c r="H135" i="1" s="1"/>
  <c r="D136" i="1"/>
  <c r="G136" i="1" s="1"/>
  <c r="H136" i="1" s="1"/>
  <c r="D137" i="1"/>
  <c r="G137" i="1" s="1"/>
  <c r="H137" i="1" s="1"/>
  <c r="D140" i="1"/>
  <c r="D141" i="1"/>
  <c r="D142" i="1"/>
  <c r="D147" i="1"/>
  <c r="G147" i="1" s="1"/>
  <c r="H147" i="1" s="1"/>
  <c r="D148" i="1"/>
  <c r="G148" i="1" s="1"/>
  <c r="H148" i="1" s="1"/>
  <c r="D150" i="1"/>
  <c r="G150" i="1" s="1"/>
  <c r="H150" i="1" s="1"/>
  <c r="D153" i="1"/>
  <c r="G153" i="1" s="1"/>
  <c r="H153" i="1" s="1"/>
  <c r="D154" i="1"/>
  <c r="G154" i="1" s="1"/>
  <c r="H154" i="1" s="1"/>
  <c r="D155" i="1"/>
  <c r="D156" i="1"/>
  <c r="G156" i="1" s="1"/>
  <c r="H156" i="1" s="1"/>
  <c r="D157" i="1"/>
  <c r="D159" i="1"/>
  <c r="G159" i="1" s="1"/>
  <c r="H159" i="1" s="1"/>
  <c r="D162" i="1"/>
  <c r="G162" i="1" s="1"/>
  <c r="H162" i="1" s="1"/>
  <c r="D165" i="1"/>
  <c r="D166" i="1"/>
  <c r="G166" i="1" s="1"/>
  <c r="H166" i="1" s="1"/>
  <c r="D167" i="1"/>
  <c r="D169" i="1"/>
  <c r="G169" i="1" s="1"/>
  <c r="H169" i="1" s="1"/>
  <c r="D170" i="1"/>
  <c r="G170" i="1" s="1"/>
  <c r="H170" i="1" s="1"/>
  <c r="D171" i="1"/>
  <c r="G171" i="1" s="1"/>
  <c r="H171" i="1" s="1"/>
  <c r="D173" i="1"/>
  <c r="D174" i="1"/>
  <c r="D175" i="1"/>
  <c r="G175" i="1" s="1"/>
  <c r="H175" i="1" s="1"/>
  <c r="D176" i="1"/>
  <c r="D178" i="1"/>
  <c r="G178" i="1" s="1"/>
  <c r="H178" i="1" s="1"/>
  <c r="D179" i="1"/>
  <c r="G179" i="1" s="1"/>
  <c r="H179" i="1" s="1"/>
  <c r="D180" i="1"/>
  <c r="G180" i="1" s="1"/>
  <c r="H180" i="1" s="1"/>
  <c r="D182" i="1"/>
  <c r="D183" i="1"/>
  <c r="D184" i="1"/>
  <c r="G184" i="1" s="1"/>
  <c r="H184" i="1" s="1"/>
  <c r="D186" i="1"/>
  <c r="G186" i="1" s="1"/>
  <c r="H186" i="1" s="1"/>
  <c r="D187" i="1"/>
  <c r="D190" i="1"/>
  <c r="G190" i="1" s="1"/>
  <c r="H190" i="1" s="1"/>
  <c r="D191" i="1"/>
  <c r="G191" i="1" s="1"/>
  <c r="H191" i="1" s="1"/>
  <c r="D192" i="1"/>
  <c r="G192" i="1" s="1"/>
  <c r="H192" i="1" s="1"/>
  <c r="D193" i="1"/>
  <c r="G193" i="1" s="1"/>
  <c r="H193" i="1" s="1"/>
  <c r="D194" i="1"/>
  <c r="D195" i="1"/>
  <c r="G195" i="1" s="1"/>
  <c r="H195" i="1" s="1"/>
  <c r="D196" i="1"/>
  <c r="D197" i="1"/>
  <c r="G197" i="1" s="1"/>
  <c r="H197" i="1" s="1"/>
  <c r="D198" i="1"/>
  <c r="G198" i="1" s="1"/>
  <c r="H198" i="1" s="1"/>
  <c r="D199" i="1"/>
  <c r="G199" i="1" s="1"/>
  <c r="H199" i="1" s="1"/>
  <c r="D200" i="1"/>
  <c r="G200" i="1" s="1"/>
  <c r="H200" i="1" s="1"/>
  <c r="D202" i="1"/>
  <c r="G202" i="1" s="1"/>
  <c r="H202" i="1" s="1"/>
  <c r="D203" i="1"/>
  <c r="G203" i="1" s="1"/>
  <c r="H203" i="1" s="1"/>
  <c r="D204" i="1"/>
  <c r="G204" i="1" s="1"/>
  <c r="H204" i="1" s="1"/>
  <c r="D205" i="1"/>
  <c r="G205" i="1" s="1"/>
  <c r="H205" i="1" s="1"/>
  <c r="D207" i="1"/>
  <c r="G207" i="1" s="1"/>
  <c r="H207" i="1" s="1"/>
  <c r="D208" i="1"/>
  <c r="D209" i="1"/>
  <c r="G209" i="1" s="1"/>
  <c r="H209" i="1" s="1"/>
  <c r="D210" i="1"/>
  <c r="G210" i="1" s="1"/>
  <c r="H210" i="1" s="1"/>
  <c r="D212" i="1"/>
  <c r="G212" i="1" s="1"/>
  <c r="H212" i="1" s="1"/>
  <c r="D213" i="1"/>
  <c r="G213" i="1" s="1"/>
  <c r="H213" i="1" s="1"/>
  <c r="D214" i="1"/>
  <c r="D215" i="1"/>
  <c r="D216" i="1"/>
  <c r="G216" i="1" s="1"/>
  <c r="H216" i="1" s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G233" i="1" s="1"/>
  <c r="H233" i="1" s="1"/>
  <c r="D234" i="1"/>
  <c r="D235" i="1"/>
  <c r="D236" i="1"/>
  <c r="D237" i="1"/>
  <c r="D238" i="1"/>
  <c r="G238" i="1" s="1"/>
  <c r="H238" i="1" s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G252" i="1" s="1"/>
  <c r="H252" i="1" s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G269" i="1" s="1"/>
  <c r="H269" i="1" s="1"/>
  <c r="D270" i="1"/>
  <c r="D271" i="1"/>
  <c r="G271" i="1" s="1"/>
  <c r="H271" i="1" s="1"/>
  <c r="D272" i="1"/>
  <c r="G272" i="1" s="1"/>
  <c r="H272" i="1" s="1"/>
  <c r="D273" i="1"/>
  <c r="D274" i="1"/>
  <c r="D275" i="1"/>
  <c r="G275" i="1" s="1"/>
  <c r="H275" i="1" s="1"/>
  <c r="D276" i="1"/>
  <c r="D277" i="1"/>
  <c r="D279" i="1"/>
  <c r="D280" i="1"/>
  <c r="D281" i="1"/>
  <c r="G281" i="1" s="1"/>
  <c r="H281" i="1" s="1"/>
  <c r="D282" i="1"/>
  <c r="D283" i="1"/>
  <c r="D284" i="1"/>
  <c r="D285" i="1"/>
  <c r="D287" i="1"/>
  <c r="D288" i="1"/>
  <c r="G288" i="1" s="1"/>
  <c r="H288" i="1" s="1"/>
  <c r="D289" i="1"/>
  <c r="G289" i="1" s="1"/>
  <c r="H289" i="1" s="1"/>
  <c r="D290" i="1"/>
  <c r="D291" i="1"/>
  <c r="D292" i="1"/>
  <c r="D293" i="1"/>
  <c r="G293" i="1" s="1"/>
  <c r="H293" i="1" s="1"/>
  <c r="D294" i="1"/>
  <c r="D295" i="1"/>
  <c r="D296" i="1"/>
  <c r="D297" i="1"/>
  <c r="D298" i="1"/>
  <c r="D299" i="1"/>
  <c r="G299" i="1" s="1"/>
  <c r="H299" i="1" s="1"/>
  <c r="D300" i="1"/>
  <c r="D301" i="1"/>
  <c r="G301" i="1" s="1"/>
  <c r="H301" i="1" s="1"/>
  <c r="D302" i="1"/>
  <c r="D303" i="1"/>
  <c r="D304" i="1"/>
  <c r="D305" i="1"/>
  <c r="D306" i="1"/>
  <c r="D307" i="1"/>
  <c r="D308" i="1"/>
  <c r="D309" i="1"/>
  <c r="G309" i="1" s="1"/>
  <c r="H309" i="1" s="1"/>
  <c r="D311" i="1"/>
  <c r="D312" i="1"/>
  <c r="D313" i="1"/>
  <c r="D314" i="1"/>
  <c r="D315" i="1"/>
  <c r="D316" i="1"/>
  <c r="D317" i="1"/>
  <c r="D318" i="1"/>
  <c r="D319" i="1"/>
  <c r="D320" i="1"/>
  <c r="D321" i="1"/>
  <c r="G321" i="1" s="1"/>
  <c r="H321" i="1" s="1"/>
  <c r="D322" i="1"/>
  <c r="D323" i="1"/>
  <c r="D324" i="1"/>
  <c r="G324" i="1" s="1"/>
  <c r="H324" i="1" s="1"/>
  <c r="D325" i="1"/>
  <c r="D326" i="1"/>
  <c r="D327" i="1"/>
  <c r="D329" i="1"/>
  <c r="D330" i="1"/>
  <c r="D331" i="1"/>
  <c r="D332" i="1"/>
  <c r="D333" i="1"/>
  <c r="G333" i="1" s="1"/>
  <c r="H333" i="1" s="1"/>
  <c r="D334" i="1"/>
  <c r="D335" i="1"/>
  <c r="G335" i="1" s="1"/>
  <c r="H335" i="1" s="1"/>
  <c r="D336" i="1"/>
  <c r="D337" i="1"/>
  <c r="D338" i="1"/>
  <c r="G338" i="1" s="1"/>
  <c r="H338" i="1" s="1"/>
  <c r="D340" i="1"/>
  <c r="G340" i="1" s="1"/>
  <c r="H340" i="1" s="1"/>
  <c r="D341" i="1"/>
  <c r="G341" i="1" s="1"/>
  <c r="H341" i="1" s="1"/>
  <c r="D343" i="1"/>
  <c r="G343" i="1" s="1"/>
  <c r="H343" i="1" s="1"/>
  <c r="D345" i="1"/>
  <c r="D347" i="1"/>
  <c r="G347" i="1" s="1"/>
  <c r="H347" i="1" s="1"/>
  <c r="D348" i="1"/>
  <c r="D349" i="1"/>
  <c r="G349" i="1" s="1"/>
  <c r="H349" i="1" s="1"/>
  <c r="D350" i="1"/>
  <c r="D351" i="1"/>
  <c r="G351" i="1" s="1"/>
  <c r="H351" i="1" s="1"/>
  <c r="D352" i="1"/>
  <c r="D353" i="1"/>
  <c r="G353" i="1" s="1"/>
  <c r="H353" i="1" s="1"/>
  <c r="D354" i="1"/>
  <c r="G354" i="1" s="1"/>
  <c r="H354" i="1" s="1"/>
  <c r="D355" i="1"/>
  <c r="G355" i="1" s="1"/>
  <c r="H355" i="1" s="1"/>
  <c r="D357" i="1"/>
  <c r="G357" i="1" s="1"/>
  <c r="H357" i="1" s="1"/>
  <c r="D358" i="1"/>
  <c r="G358" i="1" s="1"/>
  <c r="H358" i="1" s="1"/>
  <c r="D359" i="1"/>
  <c r="G359" i="1" s="1"/>
  <c r="H359" i="1" s="1"/>
  <c r="D360" i="1"/>
  <c r="D361" i="1"/>
  <c r="G361" i="1" s="1"/>
  <c r="H361" i="1" s="1"/>
  <c r="D362" i="1"/>
  <c r="D364" i="1"/>
  <c r="G364" i="1" s="1"/>
  <c r="H364" i="1" s="1"/>
  <c r="D365" i="1"/>
  <c r="D366" i="1"/>
  <c r="D367" i="1"/>
  <c r="G367" i="1" s="1"/>
  <c r="H367" i="1" s="1"/>
  <c r="D368" i="1"/>
  <c r="G368" i="1" s="1"/>
  <c r="H368" i="1" s="1"/>
  <c r="D369" i="1"/>
  <c r="G369" i="1" s="1"/>
  <c r="H369" i="1" s="1"/>
  <c r="D370" i="1"/>
  <c r="G370" i="1" s="1"/>
  <c r="H370" i="1" s="1"/>
  <c r="D372" i="1"/>
  <c r="G372" i="1" s="1"/>
  <c r="H372" i="1" s="1"/>
  <c r="D373" i="1"/>
  <c r="G373" i="1" s="1"/>
  <c r="H373" i="1" s="1"/>
  <c r="D374" i="1"/>
  <c r="D375" i="1"/>
  <c r="G375" i="1" s="1"/>
  <c r="H375" i="1" s="1"/>
  <c r="D376" i="1"/>
  <c r="G376" i="1" s="1"/>
  <c r="H376" i="1" s="1"/>
  <c r="D378" i="1"/>
  <c r="G378" i="1" s="1"/>
  <c r="H378" i="1" s="1"/>
  <c r="D379" i="1"/>
  <c r="D380" i="1"/>
  <c r="G380" i="1" s="1"/>
  <c r="H380" i="1" s="1"/>
  <c r="D382" i="1"/>
  <c r="D383" i="1"/>
  <c r="G383" i="1" s="1"/>
  <c r="H383" i="1" s="1"/>
  <c r="D384" i="1"/>
  <c r="D385" i="1"/>
  <c r="G385" i="1" s="1"/>
  <c r="H385" i="1" s="1"/>
  <c r="D386" i="1"/>
  <c r="G386" i="1" s="1"/>
  <c r="H386" i="1" s="1"/>
  <c r="D387" i="1"/>
  <c r="D388" i="1"/>
  <c r="D390" i="1"/>
  <c r="D391" i="1"/>
  <c r="D392" i="1"/>
  <c r="D393" i="1"/>
  <c r="D394" i="1"/>
  <c r="D395" i="1"/>
  <c r="D396" i="1"/>
  <c r="G396" i="1" s="1"/>
  <c r="H396" i="1" s="1"/>
  <c r="D397" i="1"/>
  <c r="G397" i="1" s="1"/>
  <c r="H397" i="1" s="1"/>
  <c r="D400" i="1"/>
  <c r="G400" i="1" s="1"/>
  <c r="H400" i="1" s="1"/>
  <c r="D401" i="1"/>
  <c r="G401" i="1" s="1"/>
  <c r="H401" i="1" s="1"/>
  <c r="D402" i="1"/>
  <c r="G402" i="1" s="1"/>
  <c r="H402" i="1" s="1"/>
  <c r="D404" i="1"/>
  <c r="G404" i="1" s="1"/>
  <c r="H404" i="1" s="1"/>
  <c r="D407" i="1"/>
  <c r="G407" i="1" s="1"/>
  <c r="H407" i="1" s="1"/>
  <c r="D408" i="1"/>
  <c r="G408" i="1" s="1"/>
  <c r="H408" i="1" s="1"/>
  <c r="D410" i="1"/>
  <c r="D411" i="1"/>
  <c r="G411" i="1" s="1"/>
  <c r="H411" i="1" s="1"/>
  <c r="D412" i="1"/>
  <c r="G412" i="1" s="1"/>
  <c r="H412" i="1" s="1"/>
  <c r="D413" i="1"/>
  <c r="G413" i="1" s="1"/>
  <c r="H413" i="1" s="1"/>
  <c r="D414" i="1"/>
  <c r="D415" i="1"/>
  <c r="G415" i="1" s="1"/>
  <c r="H415" i="1" s="1"/>
  <c r="D416" i="1"/>
  <c r="G416" i="1" s="1"/>
  <c r="H416" i="1" s="1"/>
  <c r="D417" i="1"/>
  <c r="G417" i="1" s="1"/>
  <c r="H417" i="1" s="1"/>
  <c r="D418" i="1"/>
  <c r="G418" i="1" s="1"/>
  <c r="H418" i="1" s="1"/>
  <c r="D419" i="1"/>
  <c r="G419" i="1" s="1"/>
  <c r="H419" i="1" s="1"/>
  <c r="D420" i="1"/>
  <c r="G420" i="1" s="1"/>
  <c r="H420" i="1" s="1"/>
  <c r="D421" i="1"/>
  <c r="D422" i="1"/>
  <c r="G422" i="1" s="1"/>
  <c r="H422" i="1" s="1"/>
  <c r="D424" i="1"/>
  <c r="D428" i="1"/>
  <c r="G428" i="1" s="1"/>
  <c r="H428" i="1" s="1"/>
  <c r="D429" i="1"/>
  <c r="G429" i="1" s="1"/>
  <c r="H429" i="1" s="1"/>
  <c r="D430" i="1"/>
  <c r="D431" i="1"/>
  <c r="D433" i="1"/>
  <c r="G433" i="1" s="1"/>
  <c r="H433" i="1" s="1"/>
  <c r="D434" i="1"/>
  <c r="G434" i="1" s="1"/>
  <c r="H434" i="1" s="1"/>
  <c r="D435" i="1"/>
  <c r="G435" i="1" s="1"/>
  <c r="H435" i="1" s="1"/>
  <c r="D436" i="1"/>
  <c r="D438" i="1"/>
  <c r="D439" i="1"/>
  <c r="G439" i="1" s="1"/>
  <c r="H439" i="1" s="1"/>
  <c r="D440" i="1"/>
  <c r="G440" i="1" s="1"/>
  <c r="H440" i="1" s="1"/>
  <c r="D441" i="1"/>
  <c r="G441" i="1" s="1"/>
  <c r="H441" i="1" s="1"/>
  <c r="D444" i="1"/>
  <c r="G444" i="1" s="1"/>
  <c r="H444" i="1" s="1"/>
  <c r="D445" i="1"/>
  <c r="G445" i="1" s="1"/>
  <c r="H445" i="1" s="1"/>
  <c r="D448" i="1"/>
  <c r="G448" i="1" s="1"/>
  <c r="H448" i="1" s="1"/>
  <c r="D452" i="1"/>
  <c r="G452" i="1" s="1"/>
  <c r="H452" i="1" s="1"/>
  <c r="D453" i="1"/>
  <c r="D454" i="1"/>
  <c r="D456" i="1"/>
  <c r="G456" i="1" s="1"/>
  <c r="H456" i="1" s="1"/>
  <c r="D457" i="1"/>
  <c r="G457" i="1" s="1"/>
  <c r="H457" i="1" s="1"/>
  <c r="D458" i="1"/>
  <c r="G458" i="1" s="1"/>
  <c r="H458" i="1" s="1"/>
  <c r="D459" i="1"/>
  <c r="G459" i="1" s="1"/>
  <c r="H459" i="1" s="1"/>
  <c r="D460" i="1"/>
  <c r="G460" i="1" s="1"/>
  <c r="H460" i="1" s="1"/>
  <c r="D461" i="1"/>
  <c r="G461" i="1" s="1"/>
  <c r="H461" i="1" s="1"/>
  <c r="D462" i="1"/>
  <c r="D463" i="1"/>
  <c r="G463" i="1" s="1"/>
  <c r="H463" i="1" s="1"/>
  <c r="D464" i="1"/>
  <c r="G464" i="1" s="1"/>
  <c r="H464" i="1" s="1"/>
  <c r="D465" i="1"/>
  <c r="G465" i="1" s="1"/>
  <c r="H465" i="1" s="1"/>
  <c r="D467" i="1"/>
  <c r="G467" i="1" s="1"/>
  <c r="H467" i="1" s="1"/>
  <c r="D468" i="1"/>
  <c r="G468" i="1" s="1"/>
  <c r="H468" i="1" s="1"/>
  <c r="D469" i="1"/>
  <c r="D470" i="1"/>
  <c r="D471" i="1"/>
  <c r="D472" i="1"/>
  <c r="G472" i="1" s="1"/>
  <c r="H472" i="1" s="1"/>
  <c r="D473" i="1"/>
  <c r="D474" i="1"/>
  <c r="D475" i="1"/>
  <c r="D476" i="1"/>
  <c r="G476" i="1" s="1"/>
  <c r="H476" i="1" s="1"/>
  <c r="D477" i="1"/>
  <c r="D478" i="1"/>
  <c r="G478" i="1" s="1"/>
  <c r="H478" i="1" s="1"/>
  <c r="D479" i="1"/>
  <c r="G479" i="1" s="1"/>
  <c r="H479" i="1" s="1"/>
  <c r="D480" i="1"/>
  <c r="G480" i="1" s="1"/>
  <c r="H480" i="1" s="1"/>
  <c r="D481" i="1"/>
  <c r="D482" i="1"/>
  <c r="G482" i="1" s="1"/>
  <c r="H482" i="1" s="1"/>
  <c r="D483" i="1"/>
  <c r="G483" i="1" s="1"/>
  <c r="H483" i="1" s="1"/>
  <c r="D484" i="1"/>
  <c r="G484" i="1" s="1"/>
  <c r="H484" i="1" s="1"/>
  <c r="D485" i="1"/>
  <c r="G485" i="1" s="1"/>
  <c r="H485" i="1" s="1"/>
  <c r="D486" i="1"/>
  <c r="D487" i="1"/>
  <c r="D489" i="1"/>
  <c r="D490" i="1"/>
  <c r="D491" i="1"/>
  <c r="G491" i="1" s="1"/>
  <c r="H491" i="1" s="1"/>
  <c r="D492" i="1"/>
  <c r="D493" i="1"/>
  <c r="D494" i="1"/>
  <c r="D495" i="1"/>
  <c r="G495" i="1" s="1"/>
  <c r="H495" i="1" s="1"/>
  <c r="D496" i="1"/>
  <c r="G496" i="1" s="1"/>
  <c r="H496" i="1" s="1"/>
  <c r="D498" i="1"/>
  <c r="D499" i="1"/>
  <c r="D501" i="1"/>
  <c r="G501" i="1" s="1"/>
  <c r="H501" i="1" s="1"/>
  <c r="D504" i="1"/>
  <c r="G504" i="1" s="1"/>
  <c r="H504" i="1" s="1"/>
  <c r="D505" i="1"/>
  <c r="G505" i="1" s="1"/>
  <c r="H505" i="1" s="1"/>
  <c r="D507" i="1"/>
  <c r="G507" i="1" s="1"/>
  <c r="H507" i="1" s="1"/>
  <c r="D508" i="1"/>
  <c r="G508" i="1" s="1"/>
  <c r="H508" i="1" s="1"/>
  <c r="D511" i="1"/>
  <c r="G511" i="1" s="1"/>
  <c r="H511" i="1" s="1"/>
  <c r="D514" i="1"/>
  <c r="G514" i="1" s="1"/>
  <c r="H514" i="1" s="1"/>
  <c r="D516" i="1"/>
  <c r="G516" i="1" s="1"/>
  <c r="H516" i="1" s="1"/>
  <c r="D519" i="1"/>
  <c r="G519" i="1" s="1"/>
  <c r="H519" i="1" s="1"/>
  <c r="D521" i="1"/>
  <c r="G521" i="1" s="1"/>
  <c r="H521" i="1" s="1"/>
  <c r="D522" i="1"/>
  <c r="G522" i="1" s="1"/>
  <c r="H522" i="1" s="1"/>
  <c r="D527" i="1"/>
  <c r="G527" i="1" s="1"/>
  <c r="H527" i="1" s="1"/>
  <c r="D528" i="1"/>
  <c r="D529" i="1"/>
  <c r="G529" i="1" s="1"/>
  <c r="H529" i="1" s="1"/>
  <c r="D530" i="1"/>
  <c r="D531" i="1"/>
  <c r="D532" i="1"/>
  <c r="G532" i="1" s="1"/>
  <c r="H532" i="1" s="1"/>
  <c r="D533" i="1"/>
  <c r="D534" i="1"/>
  <c r="D535" i="1"/>
  <c r="D536" i="1"/>
  <c r="D537" i="1"/>
  <c r="D539" i="1"/>
  <c r="D540" i="1"/>
  <c r="G540" i="1" s="1"/>
  <c r="H540" i="1" s="1"/>
  <c r="D541" i="1"/>
  <c r="D542" i="1"/>
  <c r="D544" i="1"/>
  <c r="D545" i="1"/>
  <c r="G545" i="1" s="1"/>
  <c r="H545" i="1" s="1"/>
  <c r="D546" i="1"/>
  <c r="G546" i="1" s="1"/>
  <c r="H546" i="1" s="1"/>
  <c r="D547" i="1"/>
  <c r="G547" i="1" s="1"/>
  <c r="H547" i="1" s="1"/>
  <c r="D549" i="1"/>
  <c r="D550" i="1"/>
  <c r="G550" i="1" s="1"/>
  <c r="H550" i="1" s="1"/>
  <c r="D551" i="1"/>
  <c r="D552" i="1"/>
  <c r="G552" i="1" s="1"/>
  <c r="H552" i="1" s="1"/>
  <c r="D554" i="1"/>
  <c r="D555" i="1"/>
  <c r="D557" i="1"/>
  <c r="D559" i="1"/>
  <c r="D560" i="1"/>
  <c r="G560" i="1" s="1"/>
  <c r="H560" i="1" s="1"/>
  <c r="D561" i="1"/>
  <c r="G561" i="1" s="1"/>
  <c r="H561" i="1" s="1"/>
  <c r="D562" i="1"/>
  <c r="D564" i="1"/>
  <c r="D565" i="1"/>
  <c r="G565" i="1" s="1"/>
  <c r="H565" i="1" s="1"/>
  <c r="D566" i="1"/>
  <c r="G566" i="1" s="1"/>
  <c r="H566" i="1" s="1"/>
  <c r="D567" i="1"/>
  <c r="G567" i="1" s="1"/>
  <c r="H567" i="1" s="1"/>
  <c r="D568" i="1"/>
  <c r="D569" i="1"/>
  <c r="D570" i="1"/>
  <c r="D571" i="1"/>
  <c r="D572" i="1"/>
  <c r="D573" i="1"/>
  <c r="D574" i="1"/>
  <c r="D575" i="1"/>
  <c r="G575" i="1" s="1"/>
  <c r="H575" i="1" s="1"/>
  <c r="D577" i="1"/>
  <c r="D578" i="1"/>
  <c r="D579" i="1"/>
  <c r="D580" i="1"/>
  <c r="D581" i="1"/>
  <c r="D583" i="1"/>
  <c r="D584" i="1"/>
  <c r="D586" i="1"/>
  <c r="D587" i="1"/>
  <c r="G587" i="1" s="1"/>
  <c r="H587" i="1" s="1"/>
  <c r="D588" i="1"/>
  <c r="G588" i="1" s="1"/>
  <c r="H588" i="1" s="1"/>
  <c r="D589" i="1"/>
  <c r="D590" i="1"/>
  <c r="D591" i="1"/>
  <c r="G591" i="1" s="1"/>
  <c r="H591" i="1" s="1"/>
  <c r="D592" i="1"/>
  <c r="D593" i="1"/>
  <c r="D594" i="1"/>
  <c r="D595" i="1"/>
  <c r="D596" i="1"/>
  <c r="G596" i="1" s="1"/>
  <c r="H596" i="1" s="1"/>
  <c r="D597" i="1"/>
  <c r="D598" i="1"/>
  <c r="D599" i="1"/>
  <c r="D600" i="1"/>
  <c r="D601" i="1"/>
  <c r="D602" i="1"/>
  <c r="G602" i="1" s="1"/>
  <c r="H602" i="1" s="1"/>
  <c r="D603" i="1"/>
  <c r="G603" i="1" s="1"/>
  <c r="H603" i="1" s="1"/>
  <c r="D604" i="1"/>
  <c r="D605" i="1"/>
  <c r="D606" i="1"/>
  <c r="D607" i="1"/>
  <c r="G607" i="1" s="1"/>
  <c r="H607" i="1" s="1"/>
  <c r="D608" i="1"/>
  <c r="D610" i="1"/>
  <c r="G610" i="1" s="1"/>
  <c r="H610" i="1" s="1"/>
  <c r="D611" i="1"/>
  <c r="G611" i="1" s="1"/>
  <c r="H611" i="1" s="1"/>
  <c r="D613" i="1"/>
  <c r="G613" i="1" s="1"/>
  <c r="H613" i="1" s="1"/>
  <c r="D614" i="1"/>
  <c r="G614" i="1" s="1"/>
  <c r="H614" i="1" s="1"/>
  <c r="D615" i="1"/>
  <c r="G615" i="1" s="1"/>
  <c r="H615" i="1" s="1"/>
  <c r="D616" i="1"/>
  <c r="D617" i="1"/>
  <c r="D618" i="1"/>
  <c r="D619" i="1"/>
  <c r="G619" i="1" s="1"/>
  <c r="H619" i="1" s="1"/>
  <c r="D620" i="1"/>
  <c r="D621" i="1"/>
  <c r="D622" i="1"/>
  <c r="G622" i="1" s="1"/>
  <c r="H622" i="1" s="1"/>
  <c r="D623" i="1"/>
  <c r="D624" i="1"/>
  <c r="D625" i="1"/>
  <c r="G625" i="1" s="1"/>
  <c r="H625" i="1" s="1"/>
  <c r="D627" i="1"/>
  <c r="D628" i="1"/>
  <c r="G628" i="1" s="1"/>
  <c r="H628" i="1" s="1"/>
  <c r="D629" i="1"/>
  <c r="D631" i="1"/>
  <c r="D632" i="1"/>
  <c r="D633" i="1"/>
  <c r="D634" i="1"/>
  <c r="D635" i="1"/>
  <c r="D636" i="1"/>
  <c r="D637" i="1"/>
  <c r="G637" i="1" s="1"/>
  <c r="H637" i="1" s="1"/>
  <c r="D638" i="1"/>
  <c r="G638" i="1" s="1"/>
  <c r="H638" i="1" s="1"/>
  <c r="D639" i="1"/>
  <c r="G639" i="1" s="1"/>
  <c r="H639" i="1" s="1"/>
  <c r="D640" i="1"/>
  <c r="G640" i="1" s="1"/>
  <c r="H640" i="1" s="1"/>
  <c r="D641" i="1"/>
  <c r="D643" i="1"/>
  <c r="G643" i="1" s="1"/>
  <c r="H643" i="1" s="1"/>
  <c r="D644" i="1"/>
  <c r="G644" i="1" s="1"/>
  <c r="H644" i="1" s="1"/>
  <c r="D646" i="1"/>
  <c r="G646" i="1" s="1"/>
  <c r="H646" i="1" s="1"/>
  <c r="D647" i="1"/>
  <c r="G647" i="1" s="1"/>
  <c r="H647" i="1" s="1"/>
  <c r="D648" i="1"/>
  <c r="G648" i="1" s="1"/>
  <c r="H648" i="1" s="1"/>
  <c r="D649" i="1"/>
  <c r="G649" i="1" s="1"/>
  <c r="H649" i="1" s="1"/>
  <c r="D650" i="1"/>
  <c r="G650" i="1" s="1"/>
  <c r="H650" i="1" s="1"/>
  <c r="D651" i="1"/>
  <c r="G651" i="1" s="1"/>
  <c r="H651" i="1" s="1"/>
  <c r="D652" i="1"/>
  <c r="G652" i="1" s="1"/>
  <c r="H652" i="1" s="1"/>
  <c r="D653" i="1"/>
  <c r="G653" i="1" s="1"/>
  <c r="H653" i="1" s="1"/>
  <c r="D655" i="1"/>
  <c r="G655" i="1" s="1"/>
  <c r="H655" i="1" s="1"/>
  <c r="D656" i="1"/>
  <c r="D657" i="1"/>
  <c r="G657" i="1" s="1"/>
  <c r="H657" i="1" s="1"/>
  <c r="D658" i="1"/>
  <c r="D659" i="1"/>
  <c r="D660" i="1"/>
  <c r="D662" i="1"/>
  <c r="G662" i="1" s="1"/>
  <c r="H662" i="1" s="1"/>
  <c r="D663" i="1"/>
  <c r="D665" i="1"/>
  <c r="G665" i="1" s="1"/>
  <c r="H665" i="1" s="1"/>
  <c r="D666" i="1"/>
  <c r="G666" i="1" s="1"/>
  <c r="H666" i="1" s="1"/>
  <c r="D667" i="1"/>
  <c r="D668" i="1"/>
  <c r="G668" i="1" s="1"/>
  <c r="H668" i="1" s="1"/>
  <c r="D669" i="1"/>
  <c r="G669" i="1" s="1"/>
  <c r="H669" i="1" s="1"/>
  <c r="D670" i="1"/>
  <c r="G670" i="1" s="1"/>
  <c r="H670" i="1" s="1"/>
  <c r="D672" i="1"/>
  <c r="D674" i="1"/>
  <c r="G674" i="1" s="1"/>
  <c r="H674" i="1" s="1"/>
  <c r="D675" i="1"/>
  <c r="D676" i="1"/>
  <c r="G676" i="1" s="1"/>
  <c r="H676" i="1" s="1"/>
  <c r="D677" i="1"/>
  <c r="G677" i="1" s="1"/>
  <c r="H677" i="1" s="1"/>
  <c r="D678" i="1"/>
  <c r="G678" i="1" s="1"/>
  <c r="H678" i="1" s="1"/>
  <c r="D680" i="1"/>
  <c r="G680" i="1" s="1"/>
  <c r="H680" i="1" s="1"/>
  <c r="D681" i="1"/>
  <c r="G681" i="1" s="1"/>
  <c r="H681" i="1" s="1"/>
  <c r="D683" i="1"/>
  <c r="G683" i="1" s="1"/>
  <c r="H683" i="1" s="1"/>
  <c r="D684" i="1"/>
  <c r="G684" i="1" s="1"/>
  <c r="H684" i="1" s="1"/>
  <c r="D685" i="1"/>
  <c r="G685" i="1" s="1"/>
  <c r="H685" i="1" s="1"/>
  <c r="D686" i="1"/>
  <c r="G686" i="1" s="1"/>
  <c r="H686" i="1" s="1"/>
  <c r="D687" i="1"/>
  <c r="D688" i="1"/>
  <c r="D689" i="1"/>
  <c r="G689" i="1" s="1"/>
  <c r="H689" i="1" s="1"/>
  <c r="D690" i="1"/>
  <c r="D691" i="1"/>
  <c r="D692" i="1"/>
  <c r="G692" i="1" s="1"/>
  <c r="H692" i="1" s="1"/>
  <c r="D694" i="1"/>
  <c r="G694" i="1" s="1"/>
  <c r="H694" i="1" s="1"/>
  <c r="D695" i="1"/>
  <c r="G695" i="1" s="1"/>
  <c r="H695" i="1" s="1"/>
  <c r="D696" i="1"/>
  <c r="G696" i="1" s="1"/>
  <c r="H696" i="1" s="1"/>
  <c r="D698" i="1"/>
  <c r="D699" i="1"/>
  <c r="G699" i="1" s="1"/>
  <c r="H699" i="1" s="1"/>
  <c r="D705" i="1"/>
  <c r="G705" i="1" s="1"/>
  <c r="H705" i="1" s="1"/>
  <c r="D706" i="1"/>
  <c r="G706" i="1" s="1"/>
  <c r="H706" i="1" s="1"/>
  <c r="D707" i="1"/>
  <c r="G707" i="1" s="1"/>
  <c r="H707" i="1" s="1"/>
  <c r="D709" i="1"/>
  <c r="G709" i="1" s="1"/>
  <c r="H709" i="1" s="1"/>
  <c r="D710" i="1"/>
  <c r="D711" i="1"/>
  <c r="G711" i="1" s="1"/>
  <c r="H711" i="1" s="1"/>
  <c r="D713" i="1"/>
  <c r="G713" i="1" s="1"/>
  <c r="H713" i="1" s="1"/>
  <c r="D715" i="1"/>
  <c r="D716" i="1"/>
  <c r="G716" i="1" s="1"/>
  <c r="H716" i="1" s="1"/>
  <c r="D718" i="1"/>
  <c r="G718" i="1" s="1"/>
  <c r="H718" i="1" s="1"/>
  <c r="D719" i="1"/>
  <c r="G719" i="1" s="1"/>
  <c r="H719" i="1" s="1"/>
  <c r="D720" i="1"/>
  <c r="D721" i="1"/>
  <c r="G721" i="1" s="1"/>
  <c r="H721" i="1" s="1"/>
  <c r="D724" i="1"/>
  <c r="G724" i="1" s="1"/>
  <c r="H724" i="1" s="1"/>
  <c r="D725" i="1"/>
  <c r="D726" i="1"/>
  <c r="G726" i="1" s="1"/>
  <c r="H726" i="1" s="1"/>
  <c r="D727" i="1"/>
  <c r="D728" i="1"/>
  <c r="G728" i="1" s="1"/>
  <c r="H728" i="1" s="1"/>
  <c r="D729" i="1"/>
  <c r="D730" i="1"/>
  <c r="D731" i="1"/>
  <c r="D733" i="1"/>
  <c r="G733" i="1" s="1"/>
  <c r="H733" i="1" s="1"/>
  <c r="D734" i="1"/>
  <c r="G734" i="1" s="1"/>
  <c r="H734" i="1" s="1"/>
  <c r="D735" i="1"/>
  <c r="D738" i="1"/>
  <c r="D739" i="1"/>
  <c r="D740" i="1"/>
  <c r="D741" i="1"/>
  <c r="D742" i="1"/>
  <c r="G742" i="1" s="1"/>
  <c r="H742" i="1" s="1"/>
  <c r="D743" i="1"/>
  <c r="D744" i="1"/>
  <c r="D745" i="1"/>
  <c r="D746" i="1"/>
  <c r="G746" i="1" s="1"/>
  <c r="H746" i="1" s="1"/>
  <c r="D748" i="1"/>
  <c r="D749" i="1"/>
  <c r="G749" i="1" s="1"/>
  <c r="H749" i="1" s="1"/>
  <c r="D750" i="1"/>
  <c r="D751" i="1"/>
  <c r="G751" i="1" s="1"/>
  <c r="H751" i="1" s="1"/>
  <c r="D752" i="1"/>
  <c r="G752" i="1" s="1"/>
  <c r="H752" i="1" s="1"/>
  <c r="D753" i="1"/>
  <c r="G753" i="1" s="1"/>
  <c r="H753" i="1" s="1"/>
  <c r="D755" i="1"/>
  <c r="D757" i="1"/>
  <c r="G757" i="1" s="1"/>
  <c r="H757" i="1" s="1"/>
  <c r="D758" i="1"/>
  <c r="G758" i="1" s="1"/>
  <c r="H758" i="1" s="1"/>
  <c r="D759" i="1"/>
  <c r="D760" i="1"/>
  <c r="D761" i="1"/>
  <c r="D762" i="1"/>
  <c r="G762" i="1" s="1"/>
  <c r="H762" i="1" s="1"/>
  <c r="D763" i="1"/>
  <c r="G763" i="1" s="1"/>
  <c r="H763" i="1" s="1"/>
  <c r="D765" i="1"/>
  <c r="G765" i="1" s="1"/>
  <c r="H765" i="1" s="1"/>
  <c r="D766" i="1"/>
  <c r="G766" i="1" s="1"/>
  <c r="H766" i="1" s="1"/>
  <c r="D767" i="1"/>
  <c r="D768" i="1"/>
  <c r="D769" i="1"/>
  <c r="D770" i="1"/>
  <c r="G770" i="1" s="1"/>
  <c r="H770" i="1" s="1"/>
  <c r="D771" i="1"/>
  <c r="D772" i="1"/>
  <c r="G772" i="1" s="1"/>
  <c r="H772" i="1" s="1"/>
  <c r="D773" i="1"/>
  <c r="G773" i="1" s="1"/>
  <c r="H773" i="1" s="1"/>
  <c r="D774" i="1"/>
  <c r="D775" i="1"/>
  <c r="G775" i="1" s="1"/>
  <c r="H775" i="1" s="1"/>
  <c r="D776" i="1"/>
  <c r="D777" i="1"/>
  <c r="G777" i="1" s="1"/>
  <c r="H777" i="1" s="1"/>
  <c r="D778" i="1"/>
  <c r="D780" i="1"/>
  <c r="G780" i="1" s="1"/>
  <c r="H780" i="1" s="1"/>
  <c r="D781" i="1"/>
  <c r="G781" i="1" s="1"/>
  <c r="H781" i="1" s="1"/>
  <c r="D782" i="1"/>
  <c r="D783" i="1"/>
  <c r="G783" i="1" s="1"/>
  <c r="H783" i="1" s="1"/>
  <c r="D784" i="1"/>
  <c r="G784" i="1" s="1"/>
  <c r="H784" i="1" s="1"/>
  <c r="D785" i="1"/>
  <c r="G785" i="1" s="1"/>
  <c r="H785" i="1" s="1"/>
  <c r="D786" i="1"/>
  <c r="G786" i="1" s="1"/>
  <c r="H786" i="1" s="1"/>
  <c r="D787" i="1"/>
  <c r="D788" i="1"/>
  <c r="G788" i="1" s="1"/>
  <c r="H788" i="1" s="1"/>
  <c r="D789" i="1"/>
  <c r="G789" i="1" s="1"/>
  <c r="H789" i="1" s="1"/>
  <c r="D790" i="1"/>
  <c r="D791" i="1"/>
  <c r="D792" i="1"/>
  <c r="D794" i="1"/>
  <c r="G794" i="1" s="1"/>
  <c r="H794" i="1" s="1"/>
  <c r="D795" i="1"/>
  <c r="G795" i="1" s="1"/>
  <c r="H795" i="1" s="1"/>
  <c r="D796" i="1"/>
  <c r="D797" i="1"/>
  <c r="D798" i="1"/>
  <c r="G798" i="1" s="1"/>
  <c r="H798" i="1" s="1"/>
  <c r="D799" i="1"/>
  <c r="G799" i="1" s="1"/>
  <c r="H799" i="1" s="1"/>
  <c r="D800" i="1"/>
  <c r="G800" i="1" s="1"/>
  <c r="H800" i="1" s="1"/>
  <c r="D801" i="1"/>
  <c r="G801" i="1" s="1"/>
  <c r="H801" i="1" s="1"/>
  <c r="D802" i="1"/>
  <c r="G802" i="1" s="1"/>
  <c r="H802" i="1" s="1"/>
  <c r="D803" i="1"/>
  <c r="D804" i="1"/>
  <c r="G804" i="1" s="1"/>
  <c r="H804" i="1" s="1"/>
  <c r="D805" i="1"/>
  <c r="D806" i="1"/>
  <c r="G806" i="1" s="1"/>
  <c r="H806" i="1" s="1"/>
  <c r="D807" i="1"/>
  <c r="D809" i="1"/>
  <c r="G809" i="1" s="1"/>
  <c r="H809" i="1" s="1"/>
  <c r="D810" i="1"/>
  <c r="G810" i="1" s="1"/>
  <c r="H810" i="1" s="1"/>
  <c r="D811" i="1"/>
  <c r="G811" i="1" s="1"/>
  <c r="H811" i="1" s="1"/>
  <c r="D812" i="1"/>
  <c r="D813" i="1"/>
  <c r="G813" i="1" s="1"/>
  <c r="H813" i="1" s="1"/>
  <c r="D814" i="1"/>
  <c r="G814" i="1" s="1"/>
  <c r="H814" i="1" s="1"/>
  <c r="D815" i="1"/>
  <c r="G815" i="1" s="1"/>
  <c r="H815" i="1" s="1"/>
  <c r="D816" i="1"/>
  <c r="G816" i="1" s="1"/>
  <c r="H816" i="1" s="1"/>
  <c r="D817" i="1"/>
  <c r="G817" i="1" s="1"/>
  <c r="H817" i="1" s="1"/>
  <c r="D818" i="1"/>
  <c r="G818" i="1" s="1"/>
  <c r="H818" i="1" s="1"/>
  <c r="D819" i="1"/>
  <c r="G819" i="1" s="1"/>
  <c r="H819" i="1" s="1"/>
  <c r="D820" i="1"/>
  <c r="D821" i="1"/>
  <c r="G821" i="1" s="1"/>
  <c r="H821" i="1" s="1"/>
  <c r="D822" i="1"/>
  <c r="G822" i="1" s="1"/>
  <c r="H822" i="1" s="1"/>
  <c r="D823" i="1"/>
  <c r="G823" i="1" s="1"/>
  <c r="H823" i="1" s="1"/>
  <c r="D824" i="1"/>
  <c r="D825" i="1"/>
  <c r="G825" i="1" s="1"/>
  <c r="H825" i="1" s="1"/>
  <c r="D826" i="1"/>
  <c r="G826" i="1" s="1"/>
  <c r="H826" i="1" s="1"/>
  <c r="D829" i="1"/>
  <c r="D831" i="1"/>
  <c r="G831" i="1" s="1"/>
  <c r="H831" i="1" s="1"/>
  <c r="D832" i="1"/>
  <c r="G832" i="1" s="1"/>
  <c r="H832" i="1" s="1"/>
  <c r="D833" i="1"/>
  <c r="G833" i="1" s="1"/>
  <c r="H833" i="1" s="1"/>
  <c r="D834" i="1"/>
  <c r="D835" i="1"/>
  <c r="G835" i="1" s="1"/>
  <c r="H835" i="1" s="1"/>
  <c r="D836" i="1"/>
  <c r="G836" i="1" s="1"/>
  <c r="H836" i="1" s="1"/>
  <c r="D837" i="1"/>
  <c r="G837" i="1" s="1"/>
  <c r="H837" i="1" s="1"/>
  <c r="D838" i="1"/>
  <c r="G838" i="1" s="1"/>
  <c r="H838" i="1" s="1"/>
  <c r="D840" i="1"/>
  <c r="G840" i="1" s="1"/>
  <c r="H840" i="1" s="1"/>
  <c r="D841" i="1"/>
  <c r="G841" i="1" s="1"/>
  <c r="H841" i="1" s="1"/>
  <c r="D842" i="1"/>
  <c r="G842" i="1" s="1"/>
  <c r="H842" i="1" s="1"/>
  <c r="D843" i="1"/>
  <c r="G843" i="1" s="1"/>
  <c r="H843" i="1" s="1"/>
  <c r="D844" i="1"/>
  <c r="G844" i="1" s="1"/>
  <c r="H844" i="1" s="1"/>
  <c r="D845" i="1"/>
  <c r="G845" i="1" s="1"/>
  <c r="H845" i="1" s="1"/>
  <c r="D846" i="1"/>
  <c r="G846" i="1" s="1"/>
  <c r="H846" i="1" s="1"/>
  <c r="D847" i="1"/>
  <c r="G847" i="1" s="1"/>
  <c r="H847" i="1" s="1"/>
  <c r="D848" i="1"/>
  <c r="G848" i="1" s="1"/>
  <c r="H848" i="1" s="1"/>
  <c r="D849" i="1"/>
  <c r="G849" i="1" s="1"/>
  <c r="H849" i="1" s="1"/>
  <c r="D850" i="1"/>
  <c r="G850" i="1" s="1"/>
  <c r="H850" i="1" s="1"/>
  <c r="D852" i="1"/>
  <c r="G852" i="1" s="1"/>
  <c r="H852" i="1" s="1"/>
  <c r="D853" i="1"/>
  <c r="G853" i="1" s="1"/>
  <c r="H853" i="1" s="1"/>
  <c r="D856" i="1"/>
  <c r="G856" i="1" s="1"/>
  <c r="H856" i="1" s="1"/>
  <c r="D857" i="1"/>
  <c r="G857" i="1" s="1"/>
  <c r="H857" i="1" s="1"/>
  <c r="D858" i="1"/>
  <c r="G858" i="1" s="1"/>
  <c r="H858" i="1" s="1"/>
  <c r="D859" i="1"/>
  <c r="G859" i="1" s="1"/>
  <c r="H859" i="1" s="1"/>
  <c r="D860" i="1"/>
  <c r="G860" i="1" s="1"/>
  <c r="H860" i="1" s="1"/>
  <c r="D861" i="1"/>
  <c r="G861" i="1" s="1"/>
  <c r="H861" i="1" s="1"/>
  <c r="D862" i="1"/>
  <c r="G862" i="1" s="1"/>
  <c r="H862" i="1" s="1"/>
  <c r="D863" i="1"/>
  <c r="G863" i="1" s="1"/>
  <c r="H863" i="1" s="1"/>
  <c r="D864" i="1"/>
  <c r="G864" i="1" s="1"/>
  <c r="H864" i="1" s="1"/>
  <c r="D865" i="1"/>
  <c r="G865" i="1" s="1"/>
  <c r="H865" i="1" s="1"/>
  <c r="D867" i="1"/>
  <c r="D868" i="1"/>
  <c r="G868" i="1" s="1"/>
  <c r="H868" i="1" s="1"/>
  <c r="D870" i="1"/>
  <c r="D874" i="1"/>
  <c r="G874" i="1" s="1"/>
  <c r="H874" i="1" s="1"/>
  <c r="D875" i="1"/>
  <c r="G875" i="1" s="1"/>
  <c r="H875" i="1" s="1"/>
  <c r="D876" i="1"/>
  <c r="G876" i="1" s="1"/>
  <c r="H876" i="1" s="1"/>
  <c r="D877" i="1"/>
  <c r="D878" i="1"/>
  <c r="G878" i="1" s="1"/>
  <c r="H878" i="1" s="1"/>
  <c r="D879" i="1"/>
  <c r="D880" i="1"/>
  <c r="G880" i="1" s="1"/>
  <c r="H880" i="1" s="1"/>
  <c r="D882" i="1"/>
  <c r="G882" i="1" s="1"/>
  <c r="H882" i="1" s="1"/>
  <c r="D884" i="1"/>
  <c r="D886" i="1"/>
  <c r="G886" i="1" s="1"/>
  <c r="H886" i="1" s="1"/>
  <c r="D887" i="1"/>
  <c r="D888" i="1"/>
  <c r="G888" i="1" s="1"/>
  <c r="H888" i="1" s="1"/>
  <c r="D889" i="1"/>
  <c r="D892" i="1"/>
  <c r="D894" i="1"/>
  <c r="D895" i="1"/>
  <c r="G895" i="1" s="1"/>
  <c r="H895" i="1" s="1"/>
  <c r="D896" i="1"/>
  <c r="D897" i="1"/>
  <c r="G897" i="1" s="1"/>
  <c r="H897" i="1" s="1"/>
  <c r="D899" i="1"/>
  <c r="G899" i="1" s="1"/>
  <c r="H899" i="1" s="1"/>
  <c r="D900" i="1"/>
  <c r="D902" i="1"/>
  <c r="G902" i="1" s="1"/>
  <c r="H902" i="1" s="1"/>
  <c r="D903" i="1"/>
  <c r="G903" i="1" s="1"/>
  <c r="H903" i="1" s="1"/>
  <c r="D905" i="1"/>
  <c r="G905" i="1" s="1"/>
  <c r="H905" i="1" s="1"/>
  <c r="D906" i="1"/>
  <c r="G906" i="1" s="1"/>
  <c r="H906" i="1" s="1"/>
  <c r="D908" i="1"/>
  <c r="G908" i="1" s="1"/>
  <c r="H908" i="1" s="1"/>
  <c r="D909" i="1"/>
  <c r="D911" i="1"/>
  <c r="D912" i="1"/>
  <c r="D913" i="1"/>
  <c r="D915" i="1"/>
  <c r="D917" i="1"/>
  <c r="D918" i="1"/>
  <c r="G918" i="1" s="1"/>
  <c r="H918" i="1" s="1"/>
  <c r="D920" i="1"/>
  <c r="D921" i="1"/>
  <c r="D922" i="1"/>
  <c r="D923" i="1"/>
  <c r="D924" i="1"/>
  <c r="D925" i="1"/>
  <c r="D926" i="1"/>
  <c r="G926" i="1" s="1"/>
  <c r="H926" i="1" s="1"/>
  <c r="D927" i="1"/>
  <c r="D928" i="1"/>
  <c r="D929" i="1"/>
  <c r="D931" i="1"/>
  <c r="D932" i="1"/>
  <c r="D933" i="1"/>
  <c r="D934" i="1"/>
  <c r="D935" i="1"/>
  <c r="G935" i="1" s="1"/>
  <c r="H935" i="1" s="1"/>
  <c r="D936" i="1"/>
  <c r="D937" i="1"/>
  <c r="G937" i="1" s="1"/>
  <c r="H937" i="1" s="1"/>
  <c r="D938" i="1"/>
  <c r="D939" i="1"/>
  <c r="G939" i="1" s="1"/>
  <c r="H939" i="1" s="1"/>
  <c r="D940" i="1"/>
  <c r="D941" i="1"/>
  <c r="D942" i="1"/>
  <c r="D944" i="1"/>
  <c r="D945" i="1"/>
  <c r="D947" i="1"/>
  <c r="D948" i="1"/>
  <c r="D949" i="1"/>
  <c r="D950" i="1"/>
  <c r="D951" i="1"/>
  <c r="D952" i="1"/>
  <c r="D953" i="1"/>
  <c r="D954" i="1"/>
  <c r="D955" i="1"/>
  <c r="D956" i="1"/>
  <c r="D957" i="1"/>
  <c r="G957" i="1" s="1"/>
  <c r="H957" i="1" s="1"/>
  <c r="D959" i="1"/>
  <c r="G959" i="1" s="1"/>
  <c r="H959" i="1" s="1"/>
  <c r="D960" i="1"/>
  <c r="D961" i="1"/>
  <c r="G961" i="1" s="1"/>
  <c r="H961" i="1" s="1"/>
  <c r="D962" i="1"/>
  <c r="D963" i="1"/>
  <c r="G963" i="1" s="1"/>
  <c r="H963" i="1" s="1"/>
  <c r="D964" i="1"/>
  <c r="D965" i="1"/>
  <c r="D966" i="1"/>
  <c r="G966" i="1" s="1"/>
  <c r="H966" i="1" s="1"/>
  <c r="D967" i="1"/>
  <c r="D968" i="1"/>
  <c r="D969" i="1"/>
  <c r="D970" i="1"/>
  <c r="D972" i="1"/>
  <c r="D973" i="1"/>
  <c r="G973" i="1" s="1"/>
  <c r="H973" i="1" s="1"/>
  <c r="D974" i="1"/>
  <c r="D976" i="1"/>
  <c r="G976" i="1" s="1"/>
  <c r="H976" i="1" s="1"/>
  <c r="D977" i="1"/>
  <c r="G977" i="1" s="1"/>
  <c r="H977" i="1" s="1"/>
  <c r="D978" i="1"/>
  <c r="D979" i="1"/>
  <c r="D981" i="1"/>
  <c r="D982" i="1"/>
  <c r="D983" i="1"/>
  <c r="D984" i="1"/>
  <c r="G984" i="1" s="1"/>
  <c r="H984" i="1" s="1"/>
  <c r="D985" i="1"/>
  <c r="D986" i="1"/>
  <c r="D987" i="1"/>
  <c r="D989" i="1"/>
  <c r="G989" i="1" s="1"/>
  <c r="H989" i="1" s="1"/>
  <c r="D990" i="1"/>
  <c r="D991" i="1"/>
  <c r="D992" i="1"/>
  <c r="D993" i="1"/>
  <c r="D994" i="1"/>
  <c r="G994" i="1" s="1"/>
  <c r="H994" i="1" s="1"/>
  <c r="D995" i="1"/>
  <c r="D996" i="1"/>
  <c r="D997" i="1"/>
  <c r="D998" i="1"/>
  <c r="D999" i="1"/>
  <c r="G999" i="1" s="1"/>
  <c r="H999" i="1" s="1"/>
  <c r="D1000" i="1"/>
  <c r="D1001" i="1"/>
  <c r="D1003" i="1"/>
  <c r="G1003" i="1" s="1"/>
  <c r="H1003" i="1" s="1"/>
  <c r="D1004" i="1"/>
  <c r="G1004" i="1" s="1"/>
  <c r="H1004" i="1" s="1"/>
  <c r="D1005" i="1"/>
  <c r="G1005" i="1" s="1"/>
  <c r="H1005" i="1" s="1"/>
  <c r="D1006" i="1"/>
  <c r="G1006" i="1" s="1"/>
  <c r="H1006" i="1" s="1"/>
  <c r="D1007" i="1"/>
  <c r="G1007" i="1" s="1"/>
  <c r="H1007" i="1" s="1"/>
  <c r="D1008" i="1"/>
  <c r="G1008" i="1" s="1"/>
  <c r="H1008" i="1" s="1"/>
  <c r="D1010" i="1"/>
  <c r="G1010" i="1" s="1"/>
  <c r="H1010" i="1" s="1"/>
  <c r="D1011" i="1"/>
  <c r="G1011" i="1" s="1"/>
  <c r="H1011" i="1" s="1"/>
  <c r="D1012" i="1"/>
  <c r="G1012" i="1" s="1"/>
  <c r="H1012" i="1" s="1"/>
  <c r="D1014" i="1"/>
  <c r="G1014" i="1" s="1"/>
  <c r="H1014" i="1" s="1"/>
  <c r="D1015" i="1"/>
  <c r="G1015" i="1" s="1"/>
  <c r="H1015" i="1" s="1"/>
  <c r="D1018" i="1"/>
  <c r="G1018" i="1" s="1"/>
  <c r="H1018" i="1" s="1"/>
  <c r="D1021" i="1"/>
  <c r="G1021" i="1" s="1"/>
  <c r="H1021" i="1" s="1"/>
  <c r="D1023" i="1"/>
  <c r="G1023" i="1" s="1"/>
  <c r="H1023" i="1" s="1"/>
  <c r="D1024" i="1"/>
  <c r="D1025" i="1"/>
  <c r="D1026" i="1"/>
  <c r="D1027" i="1"/>
  <c r="G1027" i="1" s="1"/>
  <c r="H1027" i="1" s="1"/>
  <c r="D1028" i="1"/>
  <c r="G1028" i="1" s="1"/>
  <c r="H1028" i="1" s="1"/>
  <c r="D1029" i="1"/>
  <c r="G1029" i="1" s="1"/>
  <c r="H1029" i="1" s="1"/>
  <c r="D1030" i="1"/>
  <c r="G1030" i="1" s="1"/>
  <c r="H1030" i="1" s="1"/>
  <c r="D1031" i="1"/>
  <c r="D1032" i="1"/>
  <c r="D1034" i="1"/>
  <c r="D1035" i="1"/>
  <c r="G1035" i="1" s="1"/>
  <c r="H1035" i="1" s="1"/>
  <c r="D1036" i="1"/>
  <c r="G1036" i="1" s="1"/>
  <c r="H1036" i="1" s="1"/>
  <c r="D1037" i="1"/>
  <c r="D1039" i="1"/>
  <c r="D1040" i="1"/>
  <c r="G1040" i="1" s="1"/>
  <c r="H1040" i="1" s="1"/>
  <c r="D1043" i="1"/>
  <c r="D1044" i="1"/>
  <c r="G1044" i="1" s="1"/>
  <c r="H1044" i="1" s="1"/>
  <c r="D1046" i="1"/>
  <c r="G1046" i="1" s="1"/>
  <c r="H1046" i="1" s="1"/>
  <c r="D1047" i="1"/>
  <c r="G1047" i="1" s="1"/>
  <c r="H1047" i="1" s="1"/>
  <c r="D1051" i="1"/>
  <c r="D1052" i="1"/>
  <c r="G1052" i="1" s="1"/>
  <c r="H1052" i="1" s="1"/>
  <c r="D1053" i="1"/>
  <c r="G1053" i="1" s="1"/>
  <c r="H1053" i="1" s="1"/>
  <c r="D1054" i="1"/>
  <c r="D1055" i="1"/>
  <c r="D1056" i="1"/>
  <c r="G1056" i="1" s="1"/>
  <c r="H1056" i="1" s="1"/>
  <c r="D1057" i="1"/>
  <c r="D1058" i="1"/>
  <c r="G1058" i="1" s="1"/>
  <c r="H1058" i="1" s="1"/>
  <c r="D1059" i="1"/>
  <c r="G1059" i="1" s="1"/>
  <c r="H1059" i="1" s="1"/>
  <c r="D1060" i="1"/>
  <c r="D1061" i="1"/>
  <c r="G1061" i="1" s="1"/>
  <c r="H1061" i="1" s="1"/>
  <c r="D1062" i="1"/>
  <c r="G1062" i="1" s="1"/>
  <c r="H1062" i="1" s="1"/>
  <c r="D1063" i="1"/>
  <c r="G1063" i="1" s="1"/>
  <c r="H1063" i="1" s="1"/>
  <c r="D1064" i="1"/>
  <c r="G1064" i="1" s="1"/>
  <c r="H1064" i="1" s="1"/>
  <c r="D1065" i="1"/>
  <c r="D1066" i="1"/>
  <c r="D1067" i="1"/>
  <c r="D1068" i="1"/>
  <c r="G1068" i="1" s="1"/>
  <c r="H1068" i="1" s="1"/>
  <c r="D1069" i="1"/>
  <c r="G1069" i="1" s="1"/>
  <c r="H1069" i="1" s="1"/>
  <c r="D1070" i="1"/>
  <c r="D1071" i="1"/>
  <c r="G1071" i="1" s="1"/>
  <c r="H1071" i="1" s="1"/>
  <c r="D1072" i="1"/>
  <c r="G1072" i="1" s="1"/>
  <c r="H1072" i="1" s="1"/>
  <c r="D1073" i="1"/>
  <c r="G1073" i="1" s="1"/>
  <c r="H1073" i="1" s="1"/>
  <c r="D1074" i="1"/>
  <c r="D1075" i="1"/>
  <c r="G1075" i="1" s="1"/>
  <c r="H1075" i="1" s="1"/>
  <c r="D1078" i="1"/>
  <c r="G1078" i="1" s="1"/>
  <c r="H1078" i="1" s="1"/>
  <c r="D1081" i="1"/>
  <c r="G1081" i="1" s="1"/>
  <c r="H1081" i="1" s="1"/>
  <c r="D1085" i="1"/>
  <c r="G1085" i="1" s="1"/>
  <c r="H1085" i="1" s="1"/>
  <c r="D1086" i="1"/>
  <c r="D1088" i="1"/>
  <c r="D1090" i="1"/>
  <c r="G1090" i="1" s="1"/>
  <c r="H1090" i="1" s="1"/>
  <c r="D1093" i="1"/>
  <c r="G1093" i="1" s="1"/>
  <c r="H1093" i="1" s="1"/>
  <c r="D1095" i="1"/>
  <c r="G1095" i="1" s="1"/>
  <c r="H1095" i="1" s="1"/>
  <c r="D1096" i="1"/>
  <c r="G1096" i="1" s="1"/>
  <c r="H1096" i="1" s="1"/>
  <c r="D1099" i="1"/>
  <c r="G1099" i="1" s="1"/>
  <c r="H1099" i="1" s="1"/>
  <c r="D1100" i="1"/>
  <c r="G1100" i="1" s="1"/>
  <c r="H1100" i="1" s="1"/>
  <c r="D1102" i="1"/>
  <c r="G1102" i="1" s="1"/>
  <c r="H1102" i="1" s="1"/>
  <c r="D1104" i="1"/>
  <c r="G1104" i="1" s="1"/>
  <c r="H1104" i="1" s="1"/>
  <c r="D1105" i="1"/>
  <c r="G1105" i="1" s="1"/>
  <c r="H1105" i="1" s="1"/>
  <c r="D1107" i="1"/>
  <c r="D1108" i="1"/>
  <c r="D1109" i="1"/>
  <c r="D1110" i="1"/>
  <c r="G1110" i="1" s="1"/>
  <c r="H1110" i="1" s="1"/>
  <c r="D1113" i="1"/>
  <c r="G1113" i="1" s="1"/>
  <c r="H1113" i="1" s="1"/>
  <c r="D1114" i="1"/>
  <c r="D1115" i="1"/>
  <c r="G1115" i="1" s="1"/>
  <c r="H1115" i="1" s="1"/>
  <c r="D1116" i="1"/>
  <c r="G1116" i="1" s="1"/>
  <c r="H1116" i="1" s="1"/>
  <c r="D1117" i="1"/>
  <c r="D1118" i="1"/>
  <c r="G1118" i="1" s="1"/>
  <c r="H1118" i="1" s="1"/>
  <c r="D1119" i="1"/>
  <c r="G1119" i="1" s="1"/>
  <c r="H1119" i="1" s="1"/>
  <c r="D1120" i="1"/>
  <c r="G1120" i="1" s="1"/>
  <c r="H1120" i="1" s="1"/>
  <c r="D1121" i="1"/>
  <c r="G1121" i="1" s="1"/>
  <c r="H1121" i="1" s="1"/>
  <c r="D1122" i="1"/>
  <c r="D2" i="1"/>
  <c r="G2" i="1" s="1"/>
  <c r="H2" i="1" s="1"/>
  <c r="F14" i="1"/>
  <c r="F15" i="1"/>
  <c r="F105" i="1"/>
  <c r="F129" i="1"/>
  <c r="G20" i="1"/>
  <c r="H20" i="1" s="1"/>
  <c r="G60" i="1"/>
  <c r="H60" i="1" s="1"/>
  <c r="G85" i="1"/>
  <c r="H85" i="1" s="1"/>
  <c r="G93" i="1"/>
  <c r="H93" i="1" s="1"/>
  <c r="G141" i="1"/>
  <c r="H141" i="1" s="1"/>
  <c r="G157" i="1"/>
  <c r="H157" i="1" s="1"/>
  <c r="G174" i="1"/>
  <c r="H174" i="1" s="1"/>
  <c r="G214" i="1"/>
  <c r="H214" i="1" s="1"/>
  <c r="G254" i="1"/>
  <c r="H254" i="1" s="1"/>
  <c r="G291" i="1"/>
  <c r="H291" i="1" s="1"/>
  <c r="G334" i="1"/>
  <c r="H334" i="1" s="1"/>
  <c r="G366" i="1"/>
  <c r="H366" i="1" s="1"/>
  <c r="G414" i="1"/>
  <c r="H414" i="1" s="1"/>
  <c r="G430" i="1"/>
  <c r="H430" i="1" s="1"/>
  <c r="G438" i="1"/>
  <c r="H438" i="1" s="1"/>
  <c r="G454" i="1"/>
  <c r="H454" i="1" s="1"/>
  <c r="G462" i="1"/>
  <c r="H462" i="1" s="1"/>
  <c r="G494" i="1"/>
  <c r="H494" i="1" s="1"/>
  <c r="G498" i="1"/>
  <c r="H498" i="1" s="1"/>
  <c r="G499" i="1"/>
  <c r="H499" i="1" s="1"/>
  <c r="G530" i="1"/>
  <c r="H530" i="1" s="1"/>
  <c r="G539" i="1"/>
  <c r="H539" i="1" s="1"/>
  <c r="G554" i="1"/>
  <c r="H554" i="1" s="1"/>
  <c r="G579" i="1"/>
  <c r="H579" i="1" s="1"/>
  <c r="G595" i="1"/>
  <c r="H595" i="1" s="1"/>
  <c r="G658" i="1"/>
  <c r="H658" i="1" s="1"/>
  <c r="G698" i="1"/>
  <c r="H698" i="1" s="1"/>
  <c r="G715" i="1"/>
  <c r="H715" i="1" s="1"/>
  <c r="G730" i="1"/>
  <c r="H730" i="1" s="1"/>
  <c r="G731" i="1"/>
  <c r="H731" i="1" s="1"/>
  <c r="G755" i="1"/>
  <c r="H755" i="1" s="1"/>
  <c r="G834" i="1"/>
  <c r="H834" i="1" s="1"/>
  <c r="G867" i="1"/>
  <c r="H867" i="1" s="1"/>
  <c r="G936" i="1"/>
  <c r="H936" i="1" s="1"/>
  <c r="C37" i="2"/>
  <c r="C36" i="2"/>
  <c r="C35" i="2"/>
  <c r="C34" i="2"/>
  <c r="C33" i="2"/>
  <c r="C32" i="2"/>
  <c r="C31" i="2"/>
  <c r="C30" i="5" s="1"/>
  <c r="E30" i="5" s="1"/>
  <c r="C28" i="2"/>
  <c r="C27" i="2"/>
  <c r="C26" i="2"/>
  <c r="C25" i="2"/>
  <c r="C24" i="2"/>
  <c r="C23" i="2"/>
  <c r="C22" i="2"/>
  <c r="D109" i="4" s="1"/>
  <c r="F109" i="4" s="1"/>
  <c r="C19" i="2"/>
  <c r="C18" i="2"/>
  <c r="C17" i="2"/>
  <c r="D919" i="1" s="1"/>
  <c r="G919" i="1" s="1"/>
  <c r="H919" i="1" s="1"/>
  <c r="C16" i="2"/>
  <c r="C15" i="2"/>
  <c r="C14" i="2"/>
  <c r="C13" i="2"/>
  <c r="D92" i="1" s="1"/>
  <c r="G92" i="1" s="1"/>
  <c r="H92" i="1" s="1"/>
  <c r="C10" i="2"/>
  <c r="C9" i="2"/>
  <c r="C8" i="2"/>
  <c r="C7" i="2"/>
  <c r="C6" i="2"/>
  <c r="C5" i="2"/>
  <c r="C4" i="2"/>
  <c r="D1084" i="1" l="1"/>
  <c r="G1084" i="1" s="1"/>
  <c r="H1084" i="1" s="1"/>
  <c r="D943" i="1"/>
  <c r="G943" i="1" s="1"/>
  <c r="H943" i="1" s="1"/>
  <c r="D914" i="1"/>
  <c r="G914" i="1" s="1"/>
  <c r="H914" i="1" s="1"/>
  <c r="D893" i="1"/>
  <c r="G893" i="1" s="1"/>
  <c r="H893" i="1" s="1"/>
  <c r="D866" i="1"/>
  <c r="G866" i="1" s="1"/>
  <c r="H866" i="1" s="1"/>
  <c r="D701" i="1"/>
  <c r="G701" i="1" s="1"/>
  <c r="H701" i="1" s="1"/>
  <c r="D645" i="1"/>
  <c r="G645" i="1" s="1"/>
  <c r="H645" i="1" s="1"/>
  <c r="D585" i="1"/>
  <c r="G585" i="1" s="1"/>
  <c r="H585" i="1" s="1"/>
  <c r="D515" i="1"/>
  <c r="G515" i="1" s="1"/>
  <c r="H515" i="1" s="1"/>
  <c r="D423" i="1"/>
  <c r="G423" i="1" s="1"/>
  <c r="H423" i="1" s="1"/>
  <c r="D389" i="1"/>
  <c r="G389" i="1" s="1"/>
  <c r="H389" i="1" s="1"/>
  <c r="D381" i="1"/>
  <c r="G381" i="1" s="1"/>
  <c r="H381" i="1" s="1"/>
  <c r="D158" i="1"/>
  <c r="G158" i="1" s="1"/>
  <c r="H158" i="1" s="1"/>
  <c r="D118" i="1"/>
  <c r="G118" i="1" s="1"/>
  <c r="H118" i="1" s="1"/>
  <c r="D75" i="1"/>
  <c r="G75" i="1" s="1"/>
  <c r="H75" i="1" s="1"/>
  <c r="D29" i="1"/>
  <c r="G29" i="1" s="1"/>
  <c r="H29" i="1" s="1"/>
  <c r="D177" i="1"/>
  <c r="G177" i="1" s="1"/>
  <c r="H177" i="1" s="1"/>
  <c r="D1111" i="4"/>
  <c r="F1111" i="4" s="1"/>
  <c r="D1082" i="4"/>
  <c r="F1082" i="4" s="1"/>
  <c r="D1049" i="4"/>
  <c r="F1049" i="4" s="1"/>
  <c r="D1038" i="4"/>
  <c r="F1038" i="4" s="1"/>
  <c r="D1013" i="4"/>
  <c r="F1013" i="4" s="1"/>
  <c r="D1009" i="4"/>
  <c r="F1009" i="4" s="1"/>
  <c r="C8" i="3"/>
  <c r="C12" i="3"/>
  <c r="C21" i="3"/>
  <c r="C25" i="3"/>
  <c r="C30" i="3"/>
  <c r="C9" i="3"/>
  <c r="C13" i="3"/>
  <c r="C18" i="3"/>
  <c r="C22" i="3"/>
  <c r="C26" i="3"/>
  <c r="C4" i="3"/>
  <c r="C10" i="3"/>
  <c r="C14" i="3"/>
  <c r="C19" i="3"/>
  <c r="C23" i="3"/>
  <c r="C29" i="3"/>
  <c r="C7" i="3"/>
  <c r="C20" i="3"/>
  <c r="C28" i="3"/>
  <c r="C3" i="3"/>
  <c r="C15" i="3"/>
  <c r="C6" i="3"/>
  <c r="C5" i="3"/>
  <c r="D1111" i="1"/>
  <c r="G1111" i="1" s="1"/>
  <c r="H1111" i="1" s="1"/>
  <c r="D1103" i="1"/>
  <c r="G1103" i="1" s="1"/>
  <c r="H1103" i="1" s="1"/>
  <c r="D1091" i="1"/>
  <c r="G1091" i="1" s="1"/>
  <c r="H1091" i="1" s="1"/>
  <c r="D1087" i="1"/>
  <c r="G1087" i="1" s="1"/>
  <c r="H1087" i="1" s="1"/>
  <c r="D1083" i="1"/>
  <c r="G1083" i="1" s="1"/>
  <c r="H1083" i="1" s="1"/>
  <c r="D1050" i="1"/>
  <c r="G1050" i="1" s="1"/>
  <c r="H1050" i="1" s="1"/>
  <c r="D1042" i="1"/>
  <c r="G1042" i="1" s="1"/>
  <c r="H1042" i="1" s="1"/>
  <c r="D1038" i="1"/>
  <c r="G1038" i="1" s="1"/>
  <c r="H1038" i="1" s="1"/>
  <c r="D1022" i="1"/>
  <c r="G1022" i="1" s="1"/>
  <c r="H1022" i="1" s="1"/>
  <c r="D1002" i="1"/>
  <c r="G1002" i="1" s="1"/>
  <c r="H1002" i="1" s="1"/>
  <c r="D958" i="1"/>
  <c r="G958" i="1" s="1"/>
  <c r="H958" i="1" s="1"/>
  <c r="D946" i="1"/>
  <c r="G946" i="1" s="1"/>
  <c r="H946" i="1" s="1"/>
  <c r="D930" i="1"/>
  <c r="G930" i="1" s="1"/>
  <c r="H930" i="1" s="1"/>
  <c r="D904" i="1"/>
  <c r="G904" i="1" s="1"/>
  <c r="H904" i="1" s="1"/>
  <c r="D779" i="1"/>
  <c r="G779" i="1" s="1"/>
  <c r="H779" i="1" s="1"/>
  <c r="D717" i="1"/>
  <c r="G717" i="1" s="1"/>
  <c r="H717" i="1" s="1"/>
  <c r="D661" i="1"/>
  <c r="G661" i="1" s="1"/>
  <c r="H661" i="1" s="1"/>
  <c r="D543" i="1"/>
  <c r="G543" i="1" s="1"/>
  <c r="H543" i="1" s="1"/>
  <c r="D525" i="1"/>
  <c r="G525" i="1" s="1"/>
  <c r="H525" i="1" s="1"/>
  <c r="D503" i="1"/>
  <c r="G503" i="1" s="1"/>
  <c r="H503" i="1" s="1"/>
  <c r="D497" i="1"/>
  <c r="G497" i="1" s="1"/>
  <c r="H497" i="1" s="1"/>
  <c r="D455" i="1"/>
  <c r="G455" i="1" s="1"/>
  <c r="H455" i="1" s="1"/>
  <c r="D451" i="1"/>
  <c r="G451" i="1" s="1"/>
  <c r="H451" i="1" s="1"/>
  <c r="D427" i="1"/>
  <c r="G427" i="1" s="1"/>
  <c r="H427" i="1" s="1"/>
  <c r="D405" i="1"/>
  <c r="G405" i="1" s="1"/>
  <c r="H405" i="1" s="1"/>
  <c r="D211" i="1"/>
  <c r="G211" i="1" s="1"/>
  <c r="H211" i="1" s="1"/>
  <c r="D185" i="1"/>
  <c r="G185" i="1" s="1"/>
  <c r="H185" i="1" s="1"/>
  <c r="D181" i="1"/>
  <c r="G181" i="1" s="1"/>
  <c r="H181" i="1" s="1"/>
  <c r="D116" i="1"/>
  <c r="G116" i="1" s="1"/>
  <c r="H116" i="1" s="1"/>
  <c r="D47" i="1"/>
  <c r="G47" i="1" s="1"/>
  <c r="H47" i="1" s="1"/>
  <c r="D1087" i="4"/>
  <c r="F1087" i="4" s="1"/>
  <c r="D1042" i="4"/>
  <c r="F1042" i="4" s="1"/>
  <c r="C31" i="3"/>
  <c r="D839" i="1"/>
  <c r="G839" i="1" s="1"/>
  <c r="H839" i="1" s="1"/>
  <c r="D81" i="1"/>
  <c r="G81" i="1" s="1"/>
  <c r="H81" i="1" s="1"/>
  <c r="D1080" i="1"/>
  <c r="G1080" i="1" s="1"/>
  <c r="H1080" i="1" s="1"/>
  <c r="D168" i="1"/>
  <c r="G168" i="1" s="1"/>
  <c r="H168" i="1" s="1"/>
  <c r="D1112" i="1"/>
  <c r="G1112" i="1" s="1"/>
  <c r="H1112" i="1" s="1"/>
  <c r="D1092" i="1"/>
  <c r="G1092" i="1" s="1"/>
  <c r="H1092" i="1" s="1"/>
  <c r="D975" i="1"/>
  <c r="G975" i="1" s="1"/>
  <c r="H975" i="1" s="1"/>
  <c r="D910" i="1"/>
  <c r="G910" i="1" s="1"/>
  <c r="H910" i="1" s="1"/>
  <c r="D872" i="1"/>
  <c r="G872" i="1" s="1"/>
  <c r="H872" i="1" s="1"/>
  <c r="D737" i="1"/>
  <c r="G737" i="1" s="1"/>
  <c r="H737" i="1" s="1"/>
  <c r="D723" i="1"/>
  <c r="G723" i="1" s="1"/>
  <c r="H723" i="1" s="1"/>
  <c r="D679" i="1"/>
  <c r="G679" i="1" s="1"/>
  <c r="H679" i="1" s="1"/>
  <c r="D671" i="1"/>
  <c r="G671" i="1" s="1"/>
  <c r="H671" i="1" s="1"/>
  <c r="D609" i="1"/>
  <c r="G609" i="1" s="1"/>
  <c r="H609" i="1" s="1"/>
  <c r="D563" i="1"/>
  <c r="G563" i="1" s="1"/>
  <c r="H563" i="1" s="1"/>
  <c r="D553" i="1"/>
  <c r="G553" i="1" s="1"/>
  <c r="H553" i="1" s="1"/>
  <c r="D509" i="1"/>
  <c r="G509" i="1" s="1"/>
  <c r="H509" i="1" s="1"/>
  <c r="D437" i="1"/>
  <c r="G437" i="1" s="1"/>
  <c r="H437" i="1" s="1"/>
  <c r="C9" i="5"/>
  <c r="E9" i="5" s="1"/>
  <c r="C13" i="5"/>
  <c r="E13" i="5" s="1"/>
  <c r="C18" i="5"/>
  <c r="E18" i="5" s="1"/>
  <c r="C22" i="5"/>
  <c r="E22" i="5" s="1"/>
  <c r="C26" i="5"/>
  <c r="E26" i="5" s="1"/>
  <c r="C4" i="5"/>
  <c r="E4" i="5" s="1"/>
  <c r="C10" i="5"/>
  <c r="E10" i="5" s="1"/>
  <c r="C14" i="5"/>
  <c r="E14" i="5" s="1"/>
  <c r="C19" i="5"/>
  <c r="E19" i="5" s="1"/>
  <c r="C23" i="5"/>
  <c r="E23" i="5" s="1"/>
  <c r="C7" i="5"/>
  <c r="E7" i="5" s="1"/>
  <c r="C11" i="5"/>
  <c r="E11" i="5" s="1"/>
  <c r="C20" i="5"/>
  <c r="E20" i="5" s="1"/>
  <c r="C24" i="5"/>
  <c r="E24" i="5" s="1"/>
  <c r="C29" i="5"/>
  <c r="E29" i="5" s="1"/>
  <c r="C8" i="5"/>
  <c r="E8" i="5" s="1"/>
  <c r="C21" i="5"/>
  <c r="E21" i="5" s="1"/>
  <c r="C12" i="5"/>
  <c r="E12" i="5" s="1"/>
  <c r="C25" i="5"/>
  <c r="E25" i="5" s="1"/>
  <c r="C6" i="5"/>
  <c r="E6" i="5" s="1"/>
  <c r="C31" i="5"/>
  <c r="E31" i="5" s="1"/>
  <c r="C5" i="5"/>
  <c r="E5" i="5" s="1"/>
  <c r="C28" i="5"/>
  <c r="E28" i="5" s="1"/>
  <c r="C3" i="5"/>
  <c r="E3" i="5" s="1"/>
  <c r="C15" i="5"/>
  <c r="E15" i="5" s="1"/>
  <c r="D1106" i="1"/>
  <c r="G1106" i="1" s="1"/>
  <c r="H1106" i="1" s="1"/>
  <c r="D1098" i="1"/>
  <c r="G1098" i="1" s="1"/>
  <c r="H1098" i="1" s="1"/>
  <c r="D1094" i="1"/>
  <c r="G1094" i="1" s="1"/>
  <c r="H1094" i="1" s="1"/>
  <c r="D1082" i="1"/>
  <c r="G1082" i="1" s="1"/>
  <c r="H1082" i="1" s="1"/>
  <c r="D1077" i="1"/>
  <c r="G1077" i="1" s="1"/>
  <c r="H1077" i="1" s="1"/>
  <c r="D1049" i="1"/>
  <c r="G1049" i="1" s="1"/>
  <c r="H1049" i="1" s="1"/>
  <c r="D1045" i="1"/>
  <c r="G1045" i="1" s="1"/>
  <c r="H1045" i="1" s="1"/>
  <c r="D1041" i="1"/>
  <c r="G1041" i="1" s="1"/>
  <c r="H1041" i="1" s="1"/>
  <c r="D1033" i="1"/>
  <c r="G1033" i="1" s="1"/>
  <c r="H1033" i="1" s="1"/>
  <c r="D1017" i="1"/>
  <c r="G1017" i="1" s="1"/>
  <c r="H1017" i="1" s="1"/>
  <c r="D1013" i="1"/>
  <c r="G1013" i="1" s="1"/>
  <c r="H1013" i="1" s="1"/>
  <c r="D1009" i="1"/>
  <c r="G1009" i="1" s="1"/>
  <c r="H1009" i="1" s="1"/>
  <c r="D916" i="1"/>
  <c r="G916" i="1" s="1"/>
  <c r="H916" i="1" s="1"/>
  <c r="D890" i="1"/>
  <c r="G890" i="1" s="1"/>
  <c r="H890" i="1" s="1"/>
  <c r="D827" i="1"/>
  <c r="G827" i="1" s="1"/>
  <c r="H827" i="1" s="1"/>
  <c r="D747" i="1"/>
  <c r="G747" i="1" s="1"/>
  <c r="H747" i="1" s="1"/>
  <c r="D673" i="1"/>
  <c r="G673" i="1" s="1"/>
  <c r="H673" i="1" s="1"/>
  <c r="D523" i="1"/>
  <c r="G523" i="1" s="1"/>
  <c r="H523" i="1" s="1"/>
  <c r="D517" i="1"/>
  <c r="G517" i="1" s="1"/>
  <c r="H517" i="1" s="1"/>
  <c r="D513" i="1"/>
  <c r="G513" i="1" s="1"/>
  <c r="H513" i="1" s="1"/>
  <c r="D449" i="1"/>
  <c r="G449" i="1" s="1"/>
  <c r="H449" i="1" s="1"/>
  <c r="D425" i="1"/>
  <c r="G425" i="1" s="1"/>
  <c r="H425" i="1" s="1"/>
  <c r="D409" i="1"/>
  <c r="G409" i="1" s="1"/>
  <c r="H409" i="1" s="1"/>
  <c r="D371" i="1"/>
  <c r="G371" i="1" s="1"/>
  <c r="H371" i="1" s="1"/>
  <c r="D363" i="1"/>
  <c r="G363" i="1" s="1"/>
  <c r="H363" i="1" s="1"/>
  <c r="D339" i="1"/>
  <c r="G339" i="1" s="1"/>
  <c r="H339" i="1" s="1"/>
  <c r="D201" i="1"/>
  <c r="G201" i="1" s="1"/>
  <c r="H201" i="1" s="1"/>
  <c r="D189" i="1"/>
  <c r="G189" i="1" s="1"/>
  <c r="H189" i="1" s="1"/>
  <c r="D160" i="1"/>
  <c r="G160" i="1" s="1"/>
  <c r="H160" i="1" s="1"/>
  <c r="D152" i="1"/>
  <c r="G152" i="1" s="1"/>
  <c r="H152" i="1" s="1"/>
  <c r="D488" i="4"/>
  <c r="F488" i="4" s="1"/>
  <c r="D158" i="4"/>
  <c r="F158" i="4" s="1"/>
  <c r="D6" i="1"/>
  <c r="G6" i="1" s="1"/>
  <c r="H6" i="1" s="1"/>
  <c r="D18" i="1"/>
  <c r="G18" i="1" s="1"/>
  <c r="H18" i="1" s="1"/>
  <c r="D38" i="1"/>
  <c r="G38" i="1" s="1"/>
  <c r="H38" i="1" s="1"/>
  <c r="D46" i="1"/>
  <c r="G46" i="1" s="1"/>
  <c r="H46" i="1" s="1"/>
  <c r="D58" i="1"/>
  <c r="G58" i="1" s="1"/>
  <c r="H58" i="1" s="1"/>
  <c r="D62" i="1"/>
  <c r="G62" i="1" s="1"/>
  <c r="H62" i="1" s="1"/>
  <c r="D66" i="1"/>
  <c r="G66" i="1" s="1"/>
  <c r="H66" i="1" s="1"/>
  <c r="D70" i="1"/>
  <c r="G70" i="1" s="1"/>
  <c r="H70" i="1" s="1"/>
  <c r="D74" i="1"/>
  <c r="G74" i="1" s="1"/>
  <c r="H74" i="1" s="1"/>
  <c r="D87" i="1"/>
  <c r="G87" i="1" s="1"/>
  <c r="H87" i="1" s="1"/>
  <c r="D99" i="1"/>
  <c r="G99" i="1" s="1"/>
  <c r="H99" i="1" s="1"/>
  <c r="D127" i="1"/>
  <c r="G127" i="1" s="1"/>
  <c r="H127" i="1" s="1"/>
  <c r="D139" i="1"/>
  <c r="G139" i="1" s="1"/>
  <c r="H139" i="1" s="1"/>
  <c r="D143" i="1"/>
  <c r="G143" i="1" s="1"/>
  <c r="H143" i="1" s="1"/>
  <c r="D151" i="1"/>
  <c r="G151" i="1" s="1"/>
  <c r="H151" i="1" s="1"/>
  <c r="D163" i="1"/>
  <c r="G163" i="1" s="1"/>
  <c r="H163" i="1" s="1"/>
  <c r="D172" i="1"/>
  <c r="G172" i="1" s="1"/>
  <c r="H172" i="1" s="1"/>
  <c r="D188" i="1"/>
  <c r="G188" i="1" s="1"/>
  <c r="H188" i="1" s="1"/>
  <c r="D328" i="1"/>
  <c r="G328" i="1" s="1"/>
  <c r="H328" i="1" s="1"/>
  <c r="D344" i="1"/>
  <c r="G344" i="1" s="1"/>
  <c r="H344" i="1" s="1"/>
  <c r="D356" i="1"/>
  <c r="G356" i="1" s="1"/>
  <c r="H356" i="1" s="1"/>
  <c r="D432" i="1"/>
  <c r="G432" i="1" s="1"/>
  <c r="H432" i="1" s="1"/>
  <c r="D488" i="1"/>
  <c r="G488" i="1" s="1"/>
  <c r="H488" i="1" s="1"/>
  <c r="D500" i="1"/>
  <c r="G500" i="1" s="1"/>
  <c r="H500" i="1" s="1"/>
  <c r="D512" i="1"/>
  <c r="G512" i="1" s="1"/>
  <c r="H512" i="1" s="1"/>
  <c r="D520" i="1"/>
  <c r="G520" i="1" s="1"/>
  <c r="H520" i="1" s="1"/>
  <c r="D524" i="1"/>
  <c r="G524" i="1" s="1"/>
  <c r="H524" i="1" s="1"/>
  <c r="D548" i="1"/>
  <c r="G548" i="1" s="1"/>
  <c r="H548" i="1" s="1"/>
  <c r="D556" i="1"/>
  <c r="G556" i="1" s="1"/>
  <c r="H556" i="1" s="1"/>
  <c r="D576" i="1"/>
  <c r="G576" i="1" s="1"/>
  <c r="H576" i="1" s="1"/>
  <c r="D612" i="1"/>
  <c r="G612" i="1" s="1"/>
  <c r="H612" i="1" s="1"/>
  <c r="D664" i="1"/>
  <c r="G664" i="1" s="1"/>
  <c r="H664" i="1" s="1"/>
  <c r="D700" i="1"/>
  <c r="G700" i="1" s="1"/>
  <c r="H700" i="1" s="1"/>
  <c r="D704" i="1"/>
  <c r="G704" i="1" s="1"/>
  <c r="H704" i="1" s="1"/>
  <c r="D708" i="1"/>
  <c r="G708" i="1" s="1"/>
  <c r="H708" i="1" s="1"/>
  <c r="D712" i="1"/>
  <c r="G712" i="1" s="1"/>
  <c r="H712" i="1" s="1"/>
  <c r="D732" i="1"/>
  <c r="G732" i="1" s="1"/>
  <c r="H732" i="1" s="1"/>
  <c r="D736" i="1"/>
  <c r="G736" i="1" s="1"/>
  <c r="H736" i="1" s="1"/>
  <c r="D756" i="1"/>
  <c r="G756" i="1" s="1"/>
  <c r="H756" i="1" s="1"/>
  <c r="D764" i="1"/>
  <c r="G764" i="1" s="1"/>
  <c r="H764" i="1" s="1"/>
  <c r="D808" i="1"/>
  <c r="G808" i="1" s="1"/>
  <c r="H808" i="1" s="1"/>
  <c r="D828" i="1"/>
  <c r="G828" i="1" s="1"/>
  <c r="H828" i="1" s="1"/>
  <c r="D869" i="1"/>
  <c r="G869" i="1" s="1"/>
  <c r="H869" i="1" s="1"/>
  <c r="D873" i="1"/>
  <c r="G873" i="1" s="1"/>
  <c r="H873" i="1" s="1"/>
  <c r="D881" i="1"/>
  <c r="G881" i="1" s="1"/>
  <c r="H881" i="1" s="1"/>
  <c r="D885" i="1"/>
  <c r="G885" i="1" s="1"/>
  <c r="H885" i="1" s="1"/>
  <c r="D24" i="1"/>
  <c r="G24" i="1" s="1"/>
  <c r="H24" i="1" s="1"/>
  <c r="D28" i="1"/>
  <c r="G28" i="1" s="1"/>
  <c r="H28" i="1" s="1"/>
  <c r="D44" i="1"/>
  <c r="G44" i="1" s="1"/>
  <c r="H44" i="1" s="1"/>
  <c r="D52" i="1"/>
  <c r="G52" i="1" s="1"/>
  <c r="H52" i="1" s="1"/>
  <c r="D56" i="1"/>
  <c r="G56" i="1" s="1"/>
  <c r="H56" i="1" s="1"/>
  <c r="D80" i="1"/>
  <c r="G80" i="1" s="1"/>
  <c r="H80" i="1" s="1"/>
  <c r="D97" i="1"/>
  <c r="G97" i="1" s="1"/>
  <c r="H97" i="1" s="1"/>
  <c r="D109" i="1"/>
  <c r="G109" i="1" s="1"/>
  <c r="H109" i="1" s="1"/>
  <c r="D117" i="1"/>
  <c r="G117" i="1" s="1"/>
  <c r="H117" i="1" s="1"/>
  <c r="D121" i="1"/>
  <c r="G121" i="1" s="1"/>
  <c r="H121" i="1" s="1"/>
  <c r="D125" i="1"/>
  <c r="G125" i="1" s="1"/>
  <c r="H125" i="1" s="1"/>
  <c r="D145" i="1"/>
  <c r="G145" i="1" s="1"/>
  <c r="H145" i="1" s="1"/>
  <c r="D149" i="1"/>
  <c r="G149" i="1" s="1"/>
  <c r="H149" i="1" s="1"/>
  <c r="D161" i="1"/>
  <c r="G161" i="1" s="1"/>
  <c r="H161" i="1" s="1"/>
  <c r="D206" i="1"/>
  <c r="G206" i="1" s="1"/>
  <c r="H206" i="1" s="1"/>
  <c r="D230" i="1"/>
  <c r="G230" i="1" s="1"/>
  <c r="H230" i="1" s="1"/>
  <c r="D278" i="1"/>
  <c r="G278" i="1" s="1"/>
  <c r="H278" i="1" s="1"/>
  <c r="D286" i="1"/>
  <c r="G286" i="1" s="1"/>
  <c r="H286" i="1" s="1"/>
  <c r="D310" i="1"/>
  <c r="G310" i="1" s="1"/>
  <c r="H310" i="1" s="1"/>
  <c r="D342" i="1"/>
  <c r="G342" i="1" s="1"/>
  <c r="H342" i="1" s="1"/>
  <c r="D346" i="1"/>
  <c r="G346" i="1" s="1"/>
  <c r="H346" i="1" s="1"/>
  <c r="D398" i="1"/>
  <c r="G398" i="1" s="1"/>
  <c r="H398" i="1" s="1"/>
  <c r="D406" i="1"/>
  <c r="G406" i="1" s="1"/>
  <c r="H406" i="1" s="1"/>
  <c r="D426" i="1"/>
  <c r="G426" i="1" s="1"/>
  <c r="H426" i="1" s="1"/>
  <c r="D442" i="1"/>
  <c r="G442" i="1" s="1"/>
  <c r="H442" i="1" s="1"/>
  <c r="D446" i="1"/>
  <c r="G446" i="1" s="1"/>
  <c r="H446" i="1" s="1"/>
  <c r="D450" i="1"/>
  <c r="G450" i="1" s="1"/>
  <c r="H450" i="1" s="1"/>
  <c r="D466" i="1"/>
  <c r="G466" i="1" s="1"/>
  <c r="H466" i="1" s="1"/>
  <c r="D502" i="1"/>
  <c r="G502" i="1" s="1"/>
  <c r="H502" i="1" s="1"/>
  <c r="D506" i="1"/>
  <c r="G506" i="1" s="1"/>
  <c r="H506" i="1" s="1"/>
  <c r="D510" i="1"/>
  <c r="G510" i="1" s="1"/>
  <c r="H510" i="1" s="1"/>
  <c r="D518" i="1"/>
  <c r="G518" i="1" s="1"/>
  <c r="H518" i="1" s="1"/>
  <c r="D526" i="1"/>
  <c r="G526" i="1" s="1"/>
  <c r="H526" i="1" s="1"/>
  <c r="D538" i="1"/>
  <c r="G538" i="1" s="1"/>
  <c r="H538" i="1" s="1"/>
  <c r="D558" i="1"/>
  <c r="G558" i="1" s="1"/>
  <c r="H558" i="1" s="1"/>
  <c r="D582" i="1"/>
  <c r="G582" i="1" s="1"/>
  <c r="H582" i="1" s="1"/>
  <c r="D626" i="1"/>
  <c r="G626" i="1" s="1"/>
  <c r="H626" i="1" s="1"/>
  <c r="D630" i="1"/>
  <c r="G630" i="1" s="1"/>
  <c r="H630" i="1" s="1"/>
  <c r="D642" i="1"/>
  <c r="G642" i="1" s="1"/>
  <c r="H642" i="1" s="1"/>
  <c r="D654" i="1"/>
  <c r="G654" i="1" s="1"/>
  <c r="H654" i="1" s="1"/>
  <c r="D682" i="1"/>
  <c r="G682" i="1" s="1"/>
  <c r="H682" i="1" s="1"/>
  <c r="D702" i="1"/>
  <c r="G702" i="1" s="1"/>
  <c r="H702" i="1" s="1"/>
  <c r="D714" i="1"/>
  <c r="G714" i="1" s="1"/>
  <c r="H714" i="1" s="1"/>
  <c r="D722" i="1"/>
  <c r="G722" i="1" s="1"/>
  <c r="H722" i="1" s="1"/>
  <c r="D754" i="1"/>
  <c r="G754" i="1" s="1"/>
  <c r="H754" i="1" s="1"/>
  <c r="D830" i="1"/>
  <c r="G830" i="1" s="1"/>
  <c r="H830" i="1" s="1"/>
  <c r="D851" i="1"/>
  <c r="G851" i="1" s="1"/>
  <c r="H851" i="1" s="1"/>
  <c r="D855" i="1"/>
  <c r="G855" i="1" s="1"/>
  <c r="H855" i="1" s="1"/>
  <c r="D871" i="1"/>
  <c r="G871" i="1" s="1"/>
  <c r="H871" i="1" s="1"/>
  <c r="D883" i="1"/>
  <c r="G883" i="1" s="1"/>
  <c r="H883" i="1" s="1"/>
  <c r="D891" i="1"/>
  <c r="G891" i="1" s="1"/>
  <c r="H891" i="1" s="1"/>
  <c r="D907" i="1"/>
  <c r="G907" i="1" s="1"/>
  <c r="H907" i="1" s="1"/>
  <c r="D1079" i="1"/>
  <c r="G1079" i="1" s="1"/>
  <c r="H1079" i="1" s="1"/>
  <c r="D1019" i="1"/>
  <c r="G1019" i="1" s="1"/>
  <c r="H1019" i="1" s="1"/>
  <c r="D971" i="1"/>
  <c r="G971" i="1" s="1"/>
  <c r="H971" i="1" s="1"/>
  <c r="D901" i="1"/>
  <c r="G901" i="1" s="1"/>
  <c r="H901" i="1" s="1"/>
  <c r="D447" i="1"/>
  <c r="G447" i="1" s="1"/>
  <c r="H447" i="1" s="1"/>
  <c r="D377" i="1"/>
  <c r="G377" i="1" s="1"/>
  <c r="H377" i="1" s="1"/>
  <c r="D245" i="1"/>
  <c r="G245" i="1" s="1"/>
  <c r="H245" i="1" s="1"/>
  <c r="D164" i="1"/>
  <c r="G164" i="1" s="1"/>
  <c r="H164" i="1" s="1"/>
  <c r="D29" i="4"/>
  <c r="F29" i="4" s="1"/>
  <c r="D114" i="4"/>
  <c r="F114" i="4" s="1"/>
  <c r="D118" i="4"/>
  <c r="F118" i="4" s="1"/>
  <c r="D134" i="4"/>
  <c r="F134" i="4" s="1"/>
  <c r="D138" i="4"/>
  <c r="F138" i="4" s="1"/>
  <c r="D151" i="4"/>
  <c r="F151" i="4" s="1"/>
  <c r="D163" i="4"/>
  <c r="F163" i="4" s="1"/>
  <c r="D172" i="4"/>
  <c r="F172" i="4" s="1"/>
  <c r="D181" i="4"/>
  <c r="F181" i="4" s="1"/>
  <c r="D185" i="4"/>
  <c r="F185" i="4" s="1"/>
  <c r="D189" i="4"/>
  <c r="F189" i="4" s="1"/>
  <c r="D201" i="4"/>
  <c r="F201" i="4" s="1"/>
  <c r="D245" i="4"/>
  <c r="F245" i="4" s="1"/>
  <c r="D377" i="4"/>
  <c r="F377" i="4" s="1"/>
  <c r="D381" i="4"/>
  <c r="F381" i="4" s="1"/>
  <c r="D389" i="4"/>
  <c r="F389" i="4" s="1"/>
  <c r="D405" i="4"/>
  <c r="F405" i="4" s="1"/>
  <c r="D409" i="4"/>
  <c r="F409" i="4" s="1"/>
  <c r="D425" i="4"/>
  <c r="F425" i="4" s="1"/>
  <c r="D437" i="4"/>
  <c r="F437" i="4" s="1"/>
  <c r="D449" i="4"/>
  <c r="F449" i="4" s="1"/>
  <c r="D497" i="4"/>
  <c r="F497" i="4" s="1"/>
  <c r="D509" i="4"/>
  <c r="F509" i="4" s="1"/>
  <c r="D513" i="4"/>
  <c r="F513" i="4" s="1"/>
  <c r="D517" i="4"/>
  <c r="F517" i="4" s="1"/>
  <c r="D525" i="4"/>
  <c r="F525" i="4" s="1"/>
  <c r="D553" i="4"/>
  <c r="F553" i="4" s="1"/>
  <c r="D585" i="4"/>
  <c r="F585" i="4" s="1"/>
  <c r="D609" i="4"/>
  <c r="F609" i="4" s="1"/>
  <c r="D645" i="4"/>
  <c r="F645" i="4" s="1"/>
  <c r="D661" i="4"/>
  <c r="F661" i="4" s="1"/>
  <c r="D673" i="4"/>
  <c r="F673" i="4" s="1"/>
  <c r="D693" i="4"/>
  <c r="F693" i="4" s="1"/>
  <c r="D697" i="4"/>
  <c r="F697" i="4" s="1"/>
  <c r="D701" i="4"/>
  <c r="F701" i="4" s="1"/>
  <c r="D717" i="4"/>
  <c r="F717" i="4" s="1"/>
  <c r="D737" i="4"/>
  <c r="F737" i="4" s="1"/>
  <c r="D793" i="4"/>
  <c r="F793" i="4" s="1"/>
  <c r="D869" i="4"/>
  <c r="F869" i="4" s="1"/>
  <c r="D873" i="4"/>
  <c r="F873" i="4" s="1"/>
  <c r="D881" i="4"/>
  <c r="F881" i="4" s="1"/>
  <c r="D885" i="4"/>
  <c r="F885" i="4" s="1"/>
  <c r="D893" i="4"/>
  <c r="F893" i="4" s="1"/>
  <c r="D6" i="4"/>
  <c r="F6" i="4" s="1"/>
  <c r="D18" i="4"/>
  <c r="F18" i="4" s="1"/>
  <c r="D38" i="4"/>
  <c r="F38" i="4" s="1"/>
  <c r="D46" i="4"/>
  <c r="F46" i="4" s="1"/>
  <c r="D58" i="4"/>
  <c r="F58" i="4" s="1"/>
  <c r="D62" i="4"/>
  <c r="F62" i="4" s="1"/>
  <c r="D66" i="4"/>
  <c r="F66" i="4" s="1"/>
  <c r="D70" i="4"/>
  <c r="F70" i="4" s="1"/>
  <c r="D74" i="4"/>
  <c r="F74" i="4" s="1"/>
  <c r="D87" i="4"/>
  <c r="F87" i="4" s="1"/>
  <c r="D99" i="4"/>
  <c r="F99" i="4" s="1"/>
  <c r="D127" i="4"/>
  <c r="F127" i="4" s="1"/>
  <c r="D139" i="4"/>
  <c r="F139" i="4" s="1"/>
  <c r="D143" i="4"/>
  <c r="F143" i="4" s="1"/>
  <c r="D152" i="4"/>
  <c r="F152" i="4" s="1"/>
  <c r="D160" i="4"/>
  <c r="F160" i="4" s="1"/>
  <c r="D164" i="4"/>
  <c r="F164" i="4" s="1"/>
  <c r="D206" i="4"/>
  <c r="F206" i="4" s="1"/>
  <c r="D230" i="4"/>
  <c r="F230" i="4" s="1"/>
  <c r="D278" i="4"/>
  <c r="F278" i="4" s="1"/>
  <c r="D286" i="4"/>
  <c r="F286" i="4" s="1"/>
  <c r="D310" i="4"/>
  <c r="F310" i="4" s="1"/>
  <c r="D342" i="4"/>
  <c r="F342" i="4" s="1"/>
  <c r="D346" i="4"/>
  <c r="F346" i="4" s="1"/>
  <c r="D398" i="4"/>
  <c r="F398" i="4" s="1"/>
  <c r="D406" i="4"/>
  <c r="F406" i="4" s="1"/>
  <c r="D426" i="4"/>
  <c r="F426" i="4" s="1"/>
  <c r="D442" i="4"/>
  <c r="F442" i="4" s="1"/>
  <c r="D446" i="4"/>
  <c r="F446" i="4" s="1"/>
  <c r="D450" i="4"/>
  <c r="F450" i="4" s="1"/>
  <c r="D466" i="4"/>
  <c r="F466" i="4" s="1"/>
  <c r="D502" i="4"/>
  <c r="F502" i="4" s="1"/>
  <c r="D506" i="4"/>
  <c r="F506" i="4" s="1"/>
  <c r="D510" i="4"/>
  <c r="F510" i="4" s="1"/>
  <c r="D518" i="4"/>
  <c r="F518" i="4" s="1"/>
  <c r="D526" i="4"/>
  <c r="F526" i="4" s="1"/>
  <c r="D538" i="4"/>
  <c r="F538" i="4" s="1"/>
  <c r="D558" i="4"/>
  <c r="F558" i="4" s="1"/>
  <c r="D582" i="4"/>
  <c r="F582" i="4" s="1"/>
  <c r="D626" i="4"/>
  <c r="F626" i="4" s="1"/>
  <c r="D630" i="4"/>
  <c r="F630" i="4" s="1"/>
  <c r="D642" i="4"/>
  <c r="F642" i="4" s="1"/>
  <c r="D654" i="4"/>
  <c r="F654" i="4" s="1"/>
  <c r="D682" i="4"/>
  <c r="F682" i="4" s="1"/>
  <c r="D702" i="4"/>
  <c r="F702" i="4" s="1"/>
  <c r="D714" i="4"/>
  <c r="F714" i="4" s="1"/>
  <c r="D722" i="4"/>
  <c r="F722" i="4" s="1"/>
  <c r="D754" i="4"/>
  <c r="F754" i="4" s="1"/>
  <c r="D830" i="4"/>
  <c r="F830" i="4" s="1"/>
  <c r="D854" i="4"/>
  <c r="F854" i="4" s="1"/>
  <c r="D866" i="4"/>
  <c r="F866" i="4" s="1"/>
  <c r="D890" i="4"/>
  <c r="F890" i="4" s="1"/>
  <c r="D898" i="4"/>
  <c r="F898" i="4" s="1"/>
  <c r="D910" i="4"/>
  <c r="F910" i="4" s="1"/>
  <c r="D914" i="4"/>
  <c r="F914" i="4" s="1"/>
  <c r="D943" i="4"/>
  <c r="F943" i="4" s="1"/>
  <c r="D971" i="4"/>
  <c r="F971" i="4" s="1"/>
  <c r="D975" i="4"/>
  <c r="F975" i="4" s="1"/>
  <c r="D1019" i="4"/>
  <c r="F1019" i="4" s="1"/>
  <c r="D1079" i="4"/>
  <c r="F1079" i="4" s="1"/>
  <c r="D1084" i="4"/>
  <c r="F1084" i="4" s="1"/>
  <c r="D1092" i="4"/>
  <c r="F1092" i="4" s="1"/>
  <c r="D1112" i="4"/>
  <c r="F1112" i="4" s="1"/>
  <c r="D43" i="4"/>
  <c r="F43" i="4" s="1"/>
  <c r="D47" i="4"/>
  <c r="F47" i="4" s="1"/>
  <c r="D75" i="4"/>
  <c r="F75" i="4" s="1"/>
  <c r="D92" i="4"/>
  <c r="F92" i="4" s="1"/>
  <c r="D116" i="4"/>
  <c r="F116" i="4" s="1"/>
  <c r="D144" i="4"/>
  <c r="F144" i="4" s="1"/>
  <c r="D149" i="4"/>
  <c r="F149" i="4" s="1"/>
  <c r="D161" i="4"/>
  <c r="F161" i="4" s="1"/>
  <c r="D211" i="4"/>
  <c r="F211" i="4" s="1"/>
  <c r="D339" i="4"/>
  <c r="F339" i="4" s="1"/>
  <c r="D363" i="4"/>
  <c r="F363" i="4" s="1"/>
  <c r="D371" i="4"/>
  <c r="F371" i="4" s="1"/>
  <c r="D399" i="4"/>
  <c r="F399" i="4" s="1"/>
  <c r="D403" i="4"/>
  <c r="F403" i="4" s="1"/>
  <c r="D423" i="4"/>
  <c r="F423" i="4" s="1"/>
  <c r="D427" i="4"/>
  <c r="F427" i="4" s="1"/>
  <c r="D443" i="4"/>
  <c r="F443" i="4" s="1"/>
  <c r="D447" i="4"/>
  <c r="F447" i="4" s="1"/>
  <c r="D451" i="4"/>
  <c r="F451" i="4" s="1"/>
  <c r="D455" i="4"/>
  <c r="F455" i="4" s="1"/>
  <c r="D503" i="4"/>
  <c r="F503" i="4" s="1"/>
  <c r="D515" i="4"/>
  <c r="F515" i="4" s="1"/>
  <c r="D523" i="4"/>
  <c r="F523" i="4" s="1"/>
  <c r="D543" i="4"/>
  <c r="F543" i="4" s="1"/>
  <c r="D563" i="4"/>
  <c r="F563" i="4" s="1"/>
  <c r="D671" i="4"/>
  <c r="F671" i="4" s="1"/>
  <c r="D679" i="4"/>
  <c r="F679" i="4" s="1"/>
  <c r="D703" i="4"/>
  <c r="F703" i="4" s="1"/>
  <c r="D723" i="4"/>
  <c r="F723" i="4" s="1"/>
  <c r="D747" i="4"/>
  <c r="F747" i="4" s="1"/>
  <c r="D779" i="4"/>
  <c r="F779" i="4" s="1"/>
  <c r="D827" i="4"/>
  <c r="F827" i="4" s="1"/>
  <c r="D851" i="4"/>
  <c r="F851" i="4" s="1"/>
  <c r="D855" i="4"/>
  <c r="F855" i="4" s="1"/>
  <c r="D871" i="4"/>
  <c r="F871" i="4" s="1"/>
  <c r="D883" i="4"/>
  <c r="F883" i="4" s="1"/>
  <c r="D891" i="4"/>
  <c r="F891" i="4" s="1"/>
  <c r="D907" i="4"/>
  <c r="F907" i="4" s="1"/>
  <c r="D980" i="4"/>
  <c r="F980" i="4" s="1"/>
  <c r="D988" i="4"/>
  <c r="F988" i="4" s="1"/>
  <c r="D1016" i="4"/>
  <c r="F1016" i="4" s="1"/>
  <c r="D1020" i="4"/>
  <c r="F1020" i="4" s="1"/>
  <c r="D1048" i="4"/>
  <c r="F1048" i="4" s="1"/>
  <c r="D1076" i="4"/>
  <c r="F1076" i="4" s="1"/>
  <c r="D1089" i="4"/>
  <c r="F1089" i="4" s="1"/>
  <c r="D1097" i="4"/>
  <c r="F1097" i="4" s="1"/>
  <c r="D1101" i="4"/>
  <c r="F1101" i="4" s="1"/>
  <c r="D52" i="4"/>
  <c r="F52" i="4" s="1"/>
  <c r="D56" i="4"/>
  <c r="F56" i="4" s="1"/>
  <c r="D97" i="4"/>
  <c r="F97" i="4" s="1"/>
  <c r="D121" i="4"/>
  <c r="F121" i="4" s="1"/>
  <c r="D125" i="4"/>
  <c r="F125" i="4" s="1"/>
  <c r="D188" i="4"/>
  <c r="F188" i="4" s="1"/>
  <c r="D356" i="4"/>
  <c r="F356" i="4" s="1"/>
  <c r="D524" i="4"/>
  <c r="F524" i="4" s="1"/>
  <c r="D548" i="4"/>
  <c r="F548" i="4" s="1"/>
  <c r="D664" i="4"/>
  <c r="F664" i="4" s="1"/>
  <c r="D756" i="4"/>
  <c r="F756" i="4" s="1"/>
  <c r="D764" i="4"/>
  <c r="F764" i="4" s="1"/>
  <c r="D1017" i="4"/>
  <c r="F1017" i="4" s="1"/>
  <c r="D1077" i="4"/>
  <c r="F1077" i="4" s="1"/>
  <c r="D1083" i="4"/>
  <c r="F1083" i="4" s="1"/>
  <c r="D1094" i="4"/>
  <c r="F1094" i="4" s="1"/>
  <c r="D24" i="4"/>
  <c r="F24" i="4" s="1"/>
  <c r="D28" i="4"/>
  <c r="F28" i="4" s="1"/>
  <c r="D117" i="4"/>
  <c r="F117" i="4" s="1"/>
  <c r="D344" i="4"/>
  <c r="F344" i="4" s="1"/>
  <c r="D432" i="4"/>
  <c r="F432" i="4" s="1"/>
  <c r="D512" i="4"/>
  <c r="F512" i="4" s="1"/>
  <c r="D520" i="4"/>
  <c r="F520" i="4" s="1"/>
  <c r="D576" i="4"/>
  <c r="F576" i="4" s="1"/>
  <c r="D828" i="4"/>
  <c r="F828" i="4" s="1"/>
  <c r="D872" i="4"/>
  <c r="F872" i="4" s="1"/>
  <c r="D904" i="4"/>
  <c r="F904" i="4" s="1"/>
  <c r="D44" i="4"/>
  <c r="F44" i="4" s="1"/>
  <c r="D80" i="4"/>
  <c r="F80" i="4" s="1"/>
  <c r="D145" i="4"/>
  <c r="F145" i="4" s="1"/>
  <c r="D500" i="4"/>
  <c r="F500" i="4" s="1"/>
  <c r="D612" i="4"/>
  <c r="F612" i="4" s="1"/>
  <c r="D700" i="4"/>
  <c r="F700" i="4" s="1"/>
  <c r="D808" i="4"/>
  <c r="F808" i="4" s="1"/>
  <c r="D901" i="4"/>
  <c r="F901" i="4" s="1"/>
  <c r="D916" i="4"/>
  <c r="F916" i="4" s="1"/>
  <c r="D946" i="4"/>
  <c r="F946" i="4" s="1"/>
  <c r="D958" i="4"/>
  <c r="F958" i="4" s="1"/>
  <c r="D1002" i="4"/>
  <c r="F1002" i="4" s="1"/>
  <c r="D1033" i="4"/>
  <c r="F1033" i="4" s="1"/>
  <c r="D1041" i="4"/>
  <c r="F1041" i="4" s="1"/>
  <c r="D1045" i="4"/>
  <c r="F1045" i="4" s="1"/>
  <c r="D1050" i="4"/>
  <c r="F1050" i="4" s="1"/>
  <c r="D1091" i="4"/>
  <c r="F1091" i="4" s="1"/>
  <c r="D1106" i="4"/>
  <c r="F1106" i="4" s="1"/>
  <c r="D919" i="4"/>
  <c r="F919" i="4" s="1"/>
  <c r="D146" i="4"/>
  <c r="F146" i="4" s="1"/>
  <c r="D839" i="4"/>
  <c r="F839" i="4" s="1"/>
  <c r="D81" i="4"/>
  <c r="F81" i="4" s="1"/>
  <c r="D177" i="4"/>
  <c r="F177" i="4" s="1"/>
  <c r="D1080" i="4"/>
  <c r="F1080" i="4" s="1"/>
  <c r="D168" i="4"/>
  <c r="F168" i="4" s="1"/>
  <c r="D1101" i="1"/>
  <c r="G1101" i="1" s="1"/>
  <c r="H1101" i="1" s="1"/>
  <c r="D1097" i="1"/>
  <c r="G1097" i="1" s="1"/>
  <c r="H1097" i="1" s="1"/>
  <c r="D1089" i="1"/>
  <c r="G1089" i="1" s="1"/>
  <c r="H1089" i="1" s="1"/>
  <c r="D1076" i="1"/>
  <c r="G1076" i="1" s="1"/>
  <c r="H1076" i="1" s="1"/>
  <c r="D1048" i="1"/>
  <c r="G1048" i="1" s="1"/>
  <c r="H1048" i="1" s="1"/>
  <c r="D1020" i="1"/>
  <c r="G1020" i="1" s="1"/>
  <c r="H1020" i="1" s="1"/>
  <c r="D1016" i="1"/>
  <c r="G1016" i="1" s="1"/>
  <c r="H1016" i="1" s="1"/>
  <c r="D988" i="1"/>
  <c r="G988" i="1" s="1"/>
  <c r="H988" i="1" s="1"/>
  <c r="D980" i="1"/>
  <c r="G980" i="1" s="1"/>
  <c r="H980" i="1" s="1"/>
  <c r="D898" i="1"/>
  <c r="G898" i="1" s="1"/>
  <c r="H898" i="1" s="1"/>
  <c r="D854" i="1"/>
  <c r="G854" i="1" s="1"/>
  <c r="H854" i="1" s="1"/>
  <c r="D793" i="1"/>
  <c r="G793" i="1" s="1"/>
  <c r="H793" i="1" s="1"/>
  <c r="D703" i="1"/>
  <c r="G703" i="1" s="1"/>
  <c r="H703" i="1" s="1"/>
  <c r="D697" i="1"/>
  <c r="G697" i="1" s="1"/>
  <c r="H697" i="1" s="1"/>
  <c r="D693" i="1"/>
  <c r="G693" i="1" s="1"/>
  <c r="H693" i="1" s="1"/>
  <c r="D443" i="1"/>
  <c r="G443" i="1" s="1"/>
  <c r="H443" i="1" s="1"/>
  <c r="D403" i="1"/>
  <c r="G403" i="1" s="1"/>
  <c r="H403" i="1" s="1"/>
  <c r="D399" i="1"/>
  <c r="G399" i="1" s="1"/>
  <c r="H399" i="1" s="1"/>
  <c r="D144" i="1"/>
  <c r="G144" i="1" s="1"/>
  <c r="H144" i="1" s="1"/>
  <c r="D138" i="1"/>
  <c r="G138" i="1" s="1"/>
  <c r="H138" i="1" s="1"/>
  <c r="D134" i="1"/>
  <c r="G134" i="1" s="1"/>
  <c r="H134" i="1" s="1"/>
  <c r="D114" i="1"/>
  <c r="G114" i="1" s="1"/>
  <c r="H114" i="1" s="1"/>
  <c r="D43" i="1"/>
  <c r="G43" i="1" s="1"/>
  <c r="H43" i="1" s="1"/>
  <c r="D146" i="1"/>
  <c r="G146" i="1" s="1"/>
  <c r="H146" i="1" s="1"/>
  <c r="D1103" i="4"/>
  <c r="F1103" i="4" s="1"/>
  <c r="D1098" i="4"/>
  <c r="F1098" i="4" s="1"/>
  <c r="D1022" i="4"/>
  <c r="F1022" i="4" s="1"/>
  <c r="D930" i="4"/>
  <c r="F930" i="4" s="1"/>
  <c r="D736" i="4"/>
  <c r="F736" i="4" s="1"/>
  <c r="D732" i="4"/>
  <c r="F732" i="4" s="1"/>
  <c r="D712" i="4"/>
  <c r="F712" i="4" s="1"/>
  <c r="D708" i="4"/>
  <c r="F708" i="4" s="1"/>
  <c r="D704" i="4"/>
  <c r="F704" i="4" s="1"/>
  <c r="D556" i="4"/>
  <c r="F556" i="4" s="1"/>
  <c r="D328" i="4"/>
  <c r="F328" i="4" s="1"/>
  <c r="C11" i="3"/>
  <c r="G14" i="1"/>
  <c r="H14" i="1" s="1"/>
  <c r="F187" i="1"/>
  <c r="G187" i="1" s="1"/>
  <c r="H187" i="1" s="1"/>
  <c r="F155" i="1"/>
  <c r="G155" i="1" s="1"/>
  <c r="H155" i="1" s="1"/>
  <c r="F91" i="1"/>
  <c r="G91" i="1" s="1"/>
  <c r="H91" i="1" s="1"/>
  <c r="F83" i="1"/>
  <c r="G83" i="1" s="1"/>
  <c r="H83" i="1" s="1"/>
  <c r="F67" i="1"/>
  <c r="G67" i="1" s="1"/>
  <c r="H67" i="1" s="1"/>
  <c r="F35" i="1"/>
  <c r="G35" i="1" s="1"/>
  <c r="H35" i="1" s="1"/>
  <c r="F27" i="1"/>
  <c r="G27" i="1" s="1"/>
  <c r="H27" i="1" s="1"/>
  <c r="F19" i="1"/>
  <c r="G19" i="1" s="1"/>
  <c r="H19" i="1" s="1"/>
  <c r="F1024" i="1"/>
  <c r="G1024" i="1" s="1"/>
  <c r="H1024" i="1" s="1"/>
  <c r="F968" i="1"/>
  <c r="G968" i="1" s="1"/>
  <c r="H968" i="1" s="1"/>
  <c r="F920" i="1"/>
  <c r="G920" i="1" s="1"/>
  <c r="H920" i="1" s="1"/>
  <c r="F768" i="1"/>
  <c r="G768" i="1" s="1"/>
  <c r="H768" i="1" s="1"/>
  <c r="F672" i="1"/>
  <c r="G672" i="1" s="1"/>
  <c r="H672" i="1" s="1"/>
  <c r="F624" i="1"/>
  <c r="G624" i="1" s="1"/>
  <c r="H624" i="1" s="1"/>
  <c r="F608" i="1"/>
  <c r="G608" i="1" s="1"/>
  <c r="H608" i="1" s="1"/>
  <c r="F528" i="1"/>
  <c r="G528" i="1" s="1"/>
  <c r="H528" i="1" s="1"/>
  <c r="F475" i="1"/>
  <c r="G475" i="1" s="1"/>
  <c r="H475" i="1" s="1"/>
  <c r="F331" i="1"/>
  <c r="G331" i="1" s="1"/>
  <c r="H331" i="1" s="1"/>
  <c r="F235" i="1"/>
  <c r="G235" i="1" s="1"/>
  <c r="H235" i="1" s="1"/>
  <c r="F950" i="1"/>
  <c r="G950" i="1" s="1"/>
  <c r="H950" i="1" s="1"/>
  <c r="F774" i="1"/>
  <c r="G774" i="1" s="1"/>
  <c r="H774" i="1" s="1"/>
  <c r="F481" i="1"/>
  <c r="G481" i="1" s="1"/>
  <c r="H481" i="1" s="1"/>
  <c r="F329" i="1"/>
  <c r="G329" i="1" s="1"/>
  <c r="H329" i="1" s="1"/>
  <c r="F952" i="1"/>
  <c r="G952" i="1" s="1"/>
  <c r="H952" i="1" s="1"/>
  <c r="F896" i="1"/>
  <c r="G896" i="1" s="1"/>
  <c r="H896" i="1" s="1"/>
  <c r="F792" i="1"/>
  <c r="G792" i="1" s="1"/>
  <c r="H792" i="1" s="1"/>
  <c r="F720" i="1"/>
  <c r="G720" i="1" s="1"/>
  <c r="H720" i="1" s="1"/>
  <c r="F616" i="1"/>
  <c r="G616" i="1" s="1"/>
  <c r="H616" i="1" s="1"/>
  <c r="F568" i="1"/>
  <c r="G568" i="1" s="1"/>
  <c r="H568" i="1" s="1"/>
  <c r="F544" i="1"/>
  <c r="G544" i="1" s="1"/>
  <c r="H544" i="1" s="1"/>
  <c r="F323" i="1"/>
  <c r="G323" i="1" s="1"/>
  <c r="H323" i="1" s="1"/>
  <c r="F267" i="1"/>
  <c r="G267" i="1" s="1"/>
  <c r="H267" i="1" s="1"/>
  <c r="F1086" i="1"/>
  <c r="G1086" i="1" s="1"/>
  <c r="H1086" i="1" s="1"/>
  <c r="F1054" i="1"/>
  <c r="G1054" i="1" s="1"/>
  <c r="H1054" i="1" s="1"/>
  <c r="F990" i="1"/>
  <c r="G990" i="1" s="1"/>
  <c r="H990" i="1" s="1"/>
  <c r="F982" i="1"/>
  <c r="G982" i="1" s="1"/>
  <c r="H982" i="1" s="1"/>
  <c r="F934" i="1"/>
  <c r="G934" i="1" s="1"/>
  <c r="H934" i="1" s="1"/>
  <c r="F790" i="1"/>
  <c r="G790" i="1" s="1"/>
  <c r="H790" i="1" s="1"/>
  <c r="F574" i="1"/>
  <c r="G574" i="1" s="1"/>
  <c r="H574" i="1" s="1"/>
  <c r="F473" i="1"/>
  <c r="G473" i="1" s="1"/>
  <c r="H473" i="1" s="1"/>
  <c r="F345" i="1"/>
  <c r="G345" i="1" s="1"/>
  <c r="H345" i="1" s="1"/>
  <c r="F297" i="1"/>
  <c r="G297" i="1" s="1"/>
  <c r="H297" i="1" s="1"/>
  <c r="F249" i="1"/>
  <c r="G249" i="1" s="1"/>
  <c r="H249" i="1" s="1"/>
  <c r="F1000" i="1"/>
  <c r="G1000" i="1" s="1"/>
  <c r="H1000" i="1" s="1"/>
  <c r="F944" i="1"/>
  <c r="G944" i="1" s="1"/>
  <c r="H944" i="1" s="1"/>
  <c r="F912" i="1"/>
  <c r="G912" i="1" s="1"/>
  <c r="H912" i="1" s="1"/>
  <c r="F824" i="1"/>
  <c r="G824" i="1" s="1"/>
  <c r="H824" i="1" s="1"/>
  <c r="F776" i="1"/>
  <c r="G776" i="1" s="1"/>
  <c r="H776" i="1" s="1"/>
  <c r="F656" i="1"/>
  <c r="G656" i="1" s="1"/>
  <c r="H656" i="1" s="1"/>
  <c r="F592" i="1"/>
  <c r="G592" i="1" s="1"/>
  <c r="H592" i="1" s="1"/>
  <c r="F243" i="1"/>
  <c r="G243" i="1" s="1"/>
  <c r="H243" i="1" s="1"/>
  <c r="F227" i="1"/>
  <c r="G227" i="1" s="1"/>
  <c r="H227" i="1" s="1"/>
  <c r="F1070" i="1"/>
  <c r="G1070" i="1" s="1"/>
  <c r="H1070" i="1" s="1"/>
  <c r="F782" i="1"/>
  <c r="G782" i="1" s="1"/>
  <c r="H782" i="1" s="1"/>
  <c r="F710" i="1"/>
  <c r="G710" i="1" s="1"/>
  <c r="H710" i="1" s="1"/>
  <c r="F590" i="1"/>
  <c r="G590" i="1" s="1"/>
  <c r="H590" i="1" s="1"/>
  <c r="F542" i="1"/>
  <c r="G542" i="1" s="1"/>
  <c r="H542" i="1" s="1"/>
  <c r="F534" i="1"/>
  <c r="G534" i="1" s="1"/>
  <c r="H534" i="1" s="1"/>
  <c r="F337" i="1"/>
  <c r="G337" i="1" s="1"/>
  <c r="H337" i="1" s="1"/>
  <c r="F305" i="1"/>
  <c r="G305" i="1" s="1"/>
  <c r="H305" i="1" s="1"/>
  <c r="F273" i="1"/>
  <c r="G273" i="1" s="1"/>
  <c r="H273" i="1" s="1"/>
  <c r="F241" i="1"/>
  <c r="G241" i="1" s="1"/>
  <c r="H241" i="1" s="1"/>
  <c r="F1088" i="1"/>
  <c r="G1088" i="1" s="1"/>
  <c r="H1088" i="1" s="1"/>
  <c r="F992" i="1"/>
  <c r="G992" i="1" s="1"/>
  <c r="H992" i="1" s="1"/>
  <c r="F928" i="1"/>
  <c r="G928" i="1" s="1"/>
  <c r="H928" i="1" s="1"/>
  <c r="F688" i="1"/>
  <c r="G688" i="1" s="1"/>
  <c r="H688" i="1" s="1"/>
  <c r="F584" i="1"/>
  <c r="G584" i="1" s="1"/>
  <c r="H584" i="1" s="1"/>
  <c r="F307" i="1"/>
  <c r="G307" i="1" s="1"/>
  <c r="H307" i="1" s="1"/>
  <c r="F251" i="1"/>
  <c r="G251" i="1" s="1"/>
  <c r="H251" i="1" s="1"/>
  <c r="F998" i="1"/>
  <c r="G998" i="1" s="1"/>
  <c r="H998" i="1" s="1"/>
  <c r="F974" i="1"/>
  <c r="G974" i="1" s="1"/>
  <c r="H974" i="1" s="1"/>
  <c r="F606" i="1"/>
  <c r="G606" i="1" s="1"/>
  <c r="H606" i="1" s="1"/>
  <c r="F313" i="1"/>
  <c r="G313" i="1" s="1"/>
  <c r="H313" i="1" s="1"/>
  <c r="F265" i="1"/>
  <c r="G265" i="1" s="1"/>
  <c r="H265" i="1" s="1"/>
  <c r="F225" i="1"/>
  <c r="G225" i="1" s="1"/>
  <c r="H225" i="1" s="1"/>
  <c r="F960" i="1"/>
  <c r="G960" i="1" s="1"/>
  <c r="H960" i="1" s="1"/>
  <c r="F744" i="1"/>
  <c r="G744" i="1" s="1"/>
  <c r="H744" i="1" s="1"/>
  <c r="F632" i="1"/>
  <c r="G632" i="1" s="1"/>
  <c r="H632" i="1" s="1"/>
  <c r="F315" i="1"/>
  <c r="G315" i="1" s="1"/>
  <c r="H315" i="1" s="1"/>
  <c r="F259" i="1"/>
  <c r="G259" i="1" s="1"/>
  <c r="H259" i="1" s="1"/>
  <c r="F942" i="1"/>
  <c r="G942" i="1" s="1"/>
  <c r="H942" i="1" s="1"/>
  <c r="F489" i="1"/>
  <c r="G489" i="1" s="1"/>
  <c r="H489" i="1" s="1"/>
  <c r="F257" i="1"/>
  <c r="G257" i="1" s="1"/>
  <c r="H257" i="1" s="1"/>
  <c r="F217" i="1"/>
  <c r="G217" i="1" s="1"/>
  <c r="H217" i="1" s="1"/>
  <c r="F1032" i="1"/>
  <c r="G1032" i="1" s="1"/>
  <c r="H1032" i="1" s="1"/>
  <c r="F760" i="1"/>
  <c r="G760" i="1" s="1"/>
  <c r="H760" i="1" s="1"/>
  <c r="F600" i="1"/>
  <c r="G600" i="1" s="1"/>
  <c r="H600" i="1" s="1"/>
  <c r="F536" i="1"/>
  <c r="G536" i="1" s="1"/>
  <c r="H536" i="1" s="1"/>
  <c r="F283" i="1"/>
  <c r="G283" i="1" s="1"/>
  <c r="H283" i="1" s="1"/>
  <c r="F219" i="1"/>
  <c r="G219" i="1" s="1"/>
  <c r="H219" i="1" s="1"/>
  <c r="F598" i="1"/>
  <c r="G598" i="1" s="1"/>
  <c r="H598" i="1" s="1"/>
  <c r="F1055" i="1"/>
  <c r="G1055" i="1" s="1"/>
  <c r="H1055" i="1" s="1"/>
  <c r="F1039" i="1"/>
  <c r="G1039" i="1" s="1"/>
  <c r="H1039" i="1" s="1"/>
  <c r="F1031" i="1"/>
  <c r="G1031" i="1" s="1"/>
  <c r="H1031" i="1" s="1"/>
  <c r="F991" i="1"/>
  <c r="G991" i="1" s="1"/>
  <c r="H991" i="1" s="1"/>
  <c r="F983" i="1"/>
  <c r="G983" i="1" s="1"/>
  <c r="H983" i="1" s="1"/>
  <c r="F967" i="1"/>
  <c r="G967" i="1" s="1"/>
  <c r="H967" i="1" s="1"/>
  <c r="F807" i="1"/>
  <c r="G807" i="1" s="1"/>
  <c r="H807" i="1" s="1"/>
  <c r="F997" i="1"/>
  <c r="G997" i="1" s="1"/>
  <c r="H997" i="1" s="1"/>
  <c r="F981" i="1"/>
  <c r="G981" i="1" s="1"/>
  <c r="H981" i="1" s="1"/>
  <c r="F965" i="1"/>
  <c r="G965" i="1" s="1"/>
  <c r="H965" i="1" s="1"/>
  <c r="F949" i="1"/>
  <c r="G949" i="1" s="1"/>
  <c r="H949" i="1" s="1"/>
  <c r="F941" i="1"/>
  <c r="G941" i="1" s="1"/>
  <c r="H941" i="1" s="1"/>
  <c r="F933" i="1"/>
  <c r="G933" i="1" s="1"/>
  <c r="H933" i="1" s="1"/>
  <c r="F925" i="1"/>
  <c r="G925" i="1" s="1"/>
  <c r="H925" i="1" s="1"/>
  <c r="F917" i="1"/>
  <c r="G917" i="1" s="1"/>
  <c r="H917" i="1" s="1"/>
  <c r="F909" i="1"/>
  <c r="G909" i="1" s="1"/>
  <c r="H909" i="1" s="1"/>
  <c r="F877" i="1"/>
  <c r="G877" i="1" s="1"/>
  <c r="H877" i="1" s="1"/>
  <c r="F829" i="1"/>
  <c r="G829" i="1" s="1"/>
  <c r="H829" i="1" s="1"/>
  <c r="F805" i="1"/>
  <c r="G805" i="1" s="1"/>
  <c r="H805" i="1" s="1"/>
  <c r="F797" i="1"/>
  <c r="G797" i="1" s="1"/>
  <c r="H797" i="1" s="1"/>
  <c r="F725" i="1"/>
  <c r="G725" i="1" s="1"/>
  <c r="H725" i="1" s="1"/>
  <c r="F65" i="1"/>
  <c r="G65" i="1" s="1"/>
  <c r="H65" i="1" s="1"/>
  <c r="F41" i="1"/>
  <c r="G41" i="1" s="1"/>
  <c r="H41" i="1" s="1"/>
  <c r="F1109" i="1"/>
  <c r="G1109" i="1" s="1"/>
  <c r="H1109" i="1" s="1"/>
  <c r="F1108" i="1"/>
  <c r="G1108" i="1" s="1"/>
  <c r="H1108" i="1" s="1"/>
  <c r="F1060" i="1"/>
  <c r="G1060" i="1" s="1"/>
  <c r="H1060" i="1" s="1"/>
  <c r="F996" i="1"/>
  <c r="G996" i="1" s="1"/>
  <c r="H996" i="1" s="1"/>
  <c r="F972" i="1"/>
  <c r="G972" i="1" s="1"/>
  <c r="H972" i="1" s="1"/>
  <c r="F964" i="1"/>
  <c r="G964" i="1" s="1"/>
  <c r="H964" i="1" s="1"/>
  <c r="F956" i="1"/>
  <c r="G956" i="1" s="1"/>
  <c r="H956" i="1" s="1"/>
  <c r="F948" i="1"/>
  <c r="G948" i="1" s="1"/>
  <c r="H948" i="1" s="1"/>
  <c r="F940" i="1"/>
  <c r="G940" i="1" s="1"/>
  <c r="H940" i="1" s="1"/>
  <c r="F932" i="1"/>
  <c r="G932" i="1" s="1"/>
  <c r="H932" i="1" s="1"/>
  <c r="F924" i="1"/>
  <c r="G924" i="1" s="1"/>
  <c r="H924" i="1" s="1"/>
  <c r="F900" i="1"/>
  <c r="G900" i="1" s="1"/>
  <c r="H900" i="1" s="1"/>
  <c r="F892" i="1"/>
  <c r="G892" i="1" s="1"/>
  <c r="H892" i="1" s="1"/>
  <c r="F884" i="1"/>
  <c r="G884" i="1" s="1"/>
  <c r="H884" i="1" s="1"/>
  <c r="F820" i="1"/>
  <c r="G820" i="1" s="1"/>
  <c r="H820" i="1" s="1"/>
  <c r="F812" i="1"/>
  <c r="G812" i="1" s="1"/>
  <c r="H812" i="1" s="1"/>
  <c r="F796" i="1"/>
  <c r="G796" i="1" s="1"/>
  <c r="H796" i="1" s="1"/>
  <c r="F1037" i="1"/>
  <c r="G1037" i="1" s="1"/>
  <c r="H1037" i="1" s="1"/>
  <c r="F1107" i="1"/>
  <c r="G1107" i="1" s="1"/>
  <c r="H1107" i="1" s="1"/>
  <c r="F1067" i="1"/>
  <c r="G1067" i="1" s="1"/>
  <c r="H1067" i="1" s="1"/>
  <c r="F1051" i="1"/>
  <c r="G1051" i="1" s="1"/>
  <c r="H1051" i="1" s="1"/>
  <c r="F1043" i="1"/>
  <c r="G1043" i="1" s="1"/>
  <c r="H1043" i="1" s="1"/>
  <c r="F995" i="1"/>
  <c r="G995" i="1" s="1"/>
  <c r="H995" i="1" s="1"/>
  <c r="F987" i="1"/>
  <c r="G987" i="1" s="1"/>
  <c r="H987" i="1" s="1"/>
  <c r="F979" i="1"/>
  <c r="G979" i="1" s="1"/>
  <c r="H979" i="1" s="1"/>
  <c r="F955" i="1"/>
  <c r="G955" i="1" s="1"/>
  <c r="H955" i="1" s="1"/>
  <c r="F947" i="1"/>
  <c r="G947" i="1" s="1"/>
  <c r="H947" i="1" s="1"/>
  <c r="F931" i="1"/>
  <c r="G931" i="1" s="1"/>
  <c r="H931" i="1" s="1"/>
  <c r="F923" i="1"/>
  <c r="G923" i="1" s="1"/>
  <c r="H923" i="1" s="1"/>
  <c r="F915" i="1"/>
  <c r="G915" i="1" s="1"/>
  <c r="H915" i="1" s="1"/>
  <c r="F803" i="1"/>
  <c r="G803" i="1" s="1"/>
  <c r="H803" i="1" s="1"/>
  <c r="F787" i="1"/>
  <c r="G787" i="1" s="1"/>
  <c r="H787" i="1" s="1"/>
  <c r="F771" i="1"/>
  <c r="G771" i="1" s="1"/>
  <c r="H771" i="1" s="1"/>
  <c r="F57" i="1"/>
  <c r="G57" i="1" s="1"/>
  <c r="H57" i="1" s="1"/>
  <c r="F1122" i="1"/>
  <c r="G1122" i="1" s="1"/>
  <c r="H1122" i="1" s="1"/>
  <c r="F1114" i="1"/>
  <c r="G1114" i="1" s="1"/>
  <c r="H1114" i="1" s="1"/>
  <c r="F1074" i="1"/>
  <c r="G1074" i="1" s="1"/>
  <c r="H1074" i="1" s="1"/>
  <c r="F1066" i="1"/>
  <c r="G1066" i="1" s="1"/>
  <c r="H1066" i="1" s="1"/>
  <c r="F1034" i="1"/>
  <c r="G1034" i="1" s="1"/>
  <c r="H1034" i="1" s="1"/>
  <c r="F1026" i="1"/>
  <c r="G1026" i="1" s="1"/>
  <c r="H1026" i="1" s="1"/>
  <c r="F986" i="1"/>
  <c r="G986" i="1" s="1"/>
  <c r="H986" i="1" s="1"/>
  <c r="F978" i="1"/>
  <c r="G978" i="1" s="1"/>
  <c r="H978" i="1" s="1"/>
  <c r="F970" i="1"/>
  <c r="G970" i="1" s="1"/>
  <c r="H970" i="1" s="1"/>
  <c r="F962" i="1"/>
  <c r="G962" i="1" s="1"/>
  <c r="H962" i="1" s="1"/>
  <c r="F954" i="1"/>
  <c r="G954" i="1" s="1"/>
  <c r="H954" i="1" s="1"/>
  <c r="F938" i="1"/>
  <c r="G938" i="1" s="1"/>
  <c r="H938" i="1" s="1"/>
  <c r="F922" i="1"/>
  <c r="G922" i="1" s="1"/>
  <c r="H922" i="1" s="1"/>
  <c r="F778" i="1"/>
  <c r="G778" i="1" s="1"/>
  <c r="H778" i="1" s="1"/>
  <c r="F738" i="1"/>
  <c r="G738" i="1" s="1"/>
  <c r="H738" i="1" s="1"/>
  <c r="F690" i="1"/>
  <c r="G690" i="1" s="1"/>
  <c r="H690" i="1" s="1"/>
  <c r="F634" i="1"/>
  <c r="G634" i="1" s="1"/>
  <c r="H634" i="1" s="1"/>
  <c r="F618" i="1"/>
  <c r="G618" i="1" s="1"/>
  <c r="H618" i="1" s="1"/>
  <c r="F594" i="1"/>
  <c r="G594" i="1" s="1"/>
  <c r="H594" i="1" s="1"/>
  <c r="F586" i="1"/>
  <c r="G586" i="1" s="1"/>
  <c r="H586" i="1" s="1"/>
  <c r="F578" i="1"/>
  <c r="G578" i="1" s="1"/>
  <c r="H578" i="1" s="1"/>
  <c r="F570" i="1"/>
  <c r="G570" i="1" s="1"/>
  <c r="H570" i="1" s="1"/>
  <c r="F562" i="1"/>
  <c r="G562" i="1" s="1"/>
  <c r="H562" i="1" s="1"/>
  <c r="F1117" i="1"/>
  <c r="G1117" i="1" s="1"/>
  <c r="H1117" i="1" s="1"/>
  <c r="F1065" i="1"/>
  <c r="G1065" i="1" s="1"/>
  <c r="H1065" i="1" s="1"/>
  <c r="F1057" i="1"/>
  <c r="G1057" i="1" s="1"/>
  <c r="H1057" i="1" s="1"/>
  <c r="F1025" i="1"/>
  <c r="G1025" i="1" s="1"/>
  <c r="H1025" i="1" s="1"/>
  <c r="F1001" i="1"/>
  <c r="G1001" i="1" s="1"/>
  <c r="H1001" i="1" s="1"/>
  <c r="F993" i="1"/>
  <c r="G993" i="1" s="1"/>
  <c r="H993" i="1" s="1"/>
  <c r="F985" i="1"/>
  <c r="G985" i="1" s="1"/>
  <c r="H985" i="1" s="1"/>
  <c r="F969" i="1"/>
  <c r="G969" i="1" s="1"/>
  <c r="H969" i="1" s="1"/>
  <c r="F953" i="1"/>
  <c r="G953" i="1" s="1"/>
  <c r="H953" i="1" s="1"/>
  <c r="F945" i="1"/>
  <c r="G945" i="1" s="1"/>
  <c r="H945" i="1" s="1"/>
  <c r="F929" i="1"/>
  <c r="G929" i="1" s="1"/>
  <c r="H929" i="1" s="1"/>
  <c r="F921" i="1"/>
  <c r="G921" i="1" s="1"/>
  <c r="H921" i="1" s="1"/>
  <c r="F913" i="1"/>
  <c r="G913" i="1" s="1"/>
  <c r="H913" i="1" s="1"/>
  <c r="F889" i="1"/>
  <c r="G889" i="1" s="1"/>
  <c r="H889" i="1" s="1"/>
  <c r="F769" i="1"/>
  <c r="G769" i="1" s="1"/>
  <c r="H769" i="1" s="1"/>
  <c r="F761" i="1"/>
  <c r="G761" i="1" s="1"/>
  <c r="H761" i="1" s="1"/>
  <c r="F745" i="1"/>
  <c r="G745" i="1" s="1"/>
  <c r="H745" i="1" s="1"/>
  <c r="F729" i="1"/>
  <c r="G729" i="1" s="1"/>
  <c r="H729" i="1" s="1"/>
  <c r="F641" i="1"/>
  <c r="G641" i="1" s="1"/>
  <c r="H641" i="1" s="1"/>
  <c r="F633" i="1"/>
  <c r="G633" i="1" s="1"/>
  <c r="H633" i="1" s="1"/>
  <c r="F617" i="1"/>
  <c r="G617" i="1" s="1"/>
  <c r="H617" i="1" s="1"/>
  <c r="F791" i="1"/>
  <c r="G791" i="1" s="1"/>
  <c r="H791" i="1" s="1"/>
  <c r="F767" i="1"/>
  <c r="G767" i="1" s="1"/>
  <c r="H767" i="1" s="1"/>
  <c r="F735" i="1"/>
  <c r="G735" i="1" s="1"/>
  <c r="H735" i="1" s="1"/>
  <c r="F727" i="1"/>
  <c r="G727" i="1" s="1"/>
  <c r="H727" i="1" s="1"/>
  <c r="F687" i="1"/>
  <c r="G687" i="1" s="1"/>
  <c r="H687" i="1" s="1"/>
  <c r="F663" i="1"/>
  <c r="G663" i="1" s="1"/>
  <c r="H663" i="1" s="1"/>
  <c r="F631" i="1"/>
  <c r="G631" i="1" s="1"/>
  <c r="H631" i="1" s="1"/>
  <c r="F623" i="1"/>
  <c r="G623" i="1" s="1"/>
  <c r="H623" i="1" s="1"/>
  <c r="F599" i="1"/>
  <c r="G599" i="1" s="1"/>
  <c r="H599" i="1" s="1"/>
  <c r="F583" i="1"/>
  <c r="G583" i="1" s="1"/>
  <c r="H583" i="1" s="1"/>
  <c r="F559" i="1"/>
  <c r="G559" i="1" s="1"/>
  <c r="H559" i="1" s="1"/>
  <c r="F551" i="1"/>
  <c r="G551" i="1" s="1"/>
  <c r="H551" i="1" s="1"/>
  <c r="F535" i="1"/>
  <c r="G535" i="1" s="1"/>
  <c r="H535" i="1" s="1"/>
  <c r="F490" i="1"/>
  <c r="G490" i="1" s="1"/>
  <c r="H490" i="1" s="1"/>
  <c r="F474" i="1"/>
  <c r="G474" i="1" s="1"/>
  <c r="H474" i="1" s="1"/>
  <c r="F410" i="1"/>
  <c r="G410" i="1" s="1"/>
  <c r="H410" i="1" s="1"/>
  <c r="F362" i="1"/>
  <c r="G362" i="1" s="1"/>
  <c r="H362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82" i="1"/>
  <c r="G282" i="1" s="1"/>
  <c r="H282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226" i="1"/>
  <c r="G226" i="1" s="1"/>
  <c r="H226" i="1" s="1"/>
  <c r="F218" i="1"/>
  <c r="G218" i="1" s="1"/>
  <c r="H218" i="1" s="1"/>
  <c r="F194" i="1"/>
  <c r="G194" i="1" s="1"/>
  <c r="H194" i="1" s="1"/>
  <c r="F122" i="1"/>
  <c r="G122" i="1" s="1"/>
  <c r="H122" i="1" s="1"/>
  <c r="F98" i="1"/>
  <c r="G98" i="1" s="1"/>
  <c r="H98" i="1" s="1"/>
  <c r="F90" i="1"/>
  <c r="G90" i="1" s="1"/>
  <c r="H90" i="1" s="1"/>
  <c r="F82" i="1"/>
  <c r="G82" i="1" s="1"/>
  <c r="H82" i="1" s="1"/>
  <c r="F50" i="1"/>
  <c r="G50" i="1" s="1"/>
  <c r="H50" i="1" s="1"/>
  <c r="F42" i="1"/>
  <c r="G42" i="1" s="1"/>
  <c r="H42" i="1" s="1"/>
  <c r="F34" i="1"/>
  <c r="G34" i="1" s="1"/>
  <c r="H34" i="1" s="1"/>
  <c r="F629" i="1"/>
  <c r="G629" i="1" s="1"/>
  <c r="H629" i="1" s="1"/>
  <c r="F621" i="1"/>
  <c r="G621" i="1" s="1"/>
  <c r="H621" i="1" s="1"/>
  <c r="F605" i="1"/>
  <c r="G605" i="1" s="1"/>
  <c r="H605" i="1" s="1"/>
  <c r="F597" i="1"/>
  <c r="G597" i="1" s="1"/>
  <c r="H597" i="1" s="1"/>
  <c r="F589" i="1"/>
  <c r="G589" i="1" s="1"/>
  <c r="H589" i="1" s="1"/>
  <c r="F581" i="1"/>
  <c r="G581" i="1" s="1"/>
  <c r="H581" i="1" s="1"/>
  <c r="F573" i="1"/>
  <c r="G573" i="1" s="1"/>
  <c r="H573" i="1" s="1"/>
  <c r="F557" i="1"/>
  <c r="G557" i="1" s="1"/>
  <c r="H557" i="1" s="1"/>
  <c r="F549" i="1"/>
  <c r="G549" i="1" s="1"/>
  <c r="H549" i="1" s="1"/>
  <c r="F541" i="1"/>
  <c r="G541" i="1" s="1"/>
  <c r="H541" i="1" s="1"/>
  <c r="F533" i="1"/>
  <c r="G533" i="1" s="1"/>
  <c r="H533" i="1" s="1"/>
  <c r="F424" i="1"/>
  <c r="G424" i="1" s="1"/>
  <c r="H424" i="1" s="1"/>
  <c r="F360" i="1"/>
  <c r="G360" i="1" s="1"/>
  <c r="H360" i="1" s="1"/>
  <c r="F352" i="1"/>
  <c r="G352" i="1" s="1"/>
  <c r="H352" i="1" s="1"/>
  <c r="F336" i="1"/>
  <c r="G336" i="1" s="1"/>
  <c r="H336" i="1" s="1"/>
  <c r="F320" i="1"/>
  <c r="G320" i="1" s="1"/>
  <c r="H320" i="1" s="1"/>
  <c r="F312" i="1"/>
  <c r="G312" i="1" s="1"/>
  <c r="H312" i="1" s="1"/>
  <c r="F304" i="1"/>
  <c r="G304" i="1" s="1"/>
  <c r="H304" i="1" s="1"/>
  <c r="F296" i="1"/>
  <c r="G296" i="1" s="1"/>
  <c r="H296" i="1" s="1"/>
  <c r="F280" i="1"/>
  <c r="G280" i="1" s="1"/>
  <c r="H280" i="1" s="1"/>
  <c r="F264" i="1"/>
  <c r="G264" i="1" s="1"/>
  <c r="H264" i="1" s="1"/>
  <c r="F256" i="1"/>
  <c r="G256" i="1" s="1"/>
  <c r="H256" i="1" s="1"/>
  <c r="F248" i="1"/>
  <c r="G248" i="1" s="1"/>
  <c r="H248" i="1" s="1"/>
  <c r="F240" i="1"/>
  <c r="G240" i="1" s="1"/>
  <c r="H240" i="1" s="1"/>
  <c r="F232" i="1"/>
  <c r="G232" i="1" s="1"/>
  <c r="H232" i="1" s="1"/>
  <c r="F224" i="1"/>
  <c r="G224" i="1" s="1"/>
  <c r="H224" i="1" s="1"/>
  <c r="F208" i="1"/>
  <c r="G208" i="1" s="1"/>
  <c r="H208" i="1" s="1"/>
  <c r="F176" i="1"/>
  <c r="G176" i="1" s="1"/>
  <c r="H176" i="1" s="1"/>
  <c r="F88" i="1"/>
  <c r="G88" i="1" s="1"/>
  <c r="H88" i="1" s="1"/>
  <c r="F64" i="1"/>
  <c r="G64" i="1" s="1"/>
  <c r="H64" i="1" s="1"/>
  <c r="F48" i="1"/>
  <c r="G48" i="1" s="1"/>
  <c r="H48" i="1" s="1"/>
  <c r="F748" i="1"/>
  <c r="G748" i="1" s="1"/>
  <c r="H748" i="1" s="1"/>
  <c r="F740" i="1"/>
  <c r="G740" i="1" s="1"/>
  <c r="H740" i="1" s="1"/>
  <c r="F660" i="1"/>
  <c r="G660" i="1" s="1"/>
  <c r="H660" i="1" s="1"/>
  <c r="F636" i="1"/>
  <c r="G636" i="1" s="1"/>
  <c r="H636" i="1" s="1"/>
  <c r="F620" i="1"/>
  <c r="G620" i="1" s="1"/>
  <c r="H620" i="1" s="1"/>
  <c r="F604" i="1"/>
  <c r="G604" i="1" s="1"/>
  <c r="H604" i="1" s="1"/>
  <c r="F580" i="1"/>
  <c r="G580" i="1" s="1"/>
  <c r="H580" i="1" s="1"/>
  <c r="F572" i="1"/>
  <c r="G572" i="1" s="1"/>
  <c r="H572" i="1" s="1"/>
  <c r="F564" i="1"/>
  <c r="G564" i="1" s="1"/>
  <c r="H564" i="1" s="1"/>
  <c r="F487" i="1"/>
  <c r="G487" i="1" s="1"/>
  <c r="H487" i="1" s="1"/>
  <c r="F471" i="1"/>
  <c r="G471" i="1" s="1"/>
  <c r="H471" i="1" s="1"/>
  <c r="F431" i="1"/>
  <c r="G431" i="1" s="1"/>
  <c r="H431" i="1" s="1"/>
  <c r="F327" i="1"/>
  <c r="G327" i="1" s="1"/>
  <c r="H327" i="1" s="1"/>
  <c r="F319" i="1"/>
  <c r="G319" i="1" s="1"/>
  <c r="H319" i="1" s="1"/>
  <c r="F311" i="1"/>
  <c r="G311" i="1" s="1"/>
  <c r="H311" i="1" s="1"/>
  <c r="F303" i="1"/>
  <c r="G303" i="1" s="1"/>
  <c r="H303" i="1" s="1"/>
  <c r="F295" i="1"/>
  <c r="G295" i="1" s="1"/>
  <c r="H295" i="1" s="1"/>
  <c r="F287" i="1"/>
  <c r="G287" i="1" s="1"/>
  <c r="H287" i="1" s="1"/>
  <c r="F279" i="1"/>
  <c r="G279" i="1" s="1"/>
  <c r="H279" i="1" s="1"/>
  <c r="F263" i="1"/>
  <c r="G263" i="1" s="1"/>
  <c r="H263" i="1" s="1"/>
  <c r="F255" i="1"/>
  <c r="G255" i="1" s="1"/>
  <c r="H255" i="1" s="1"/>
  <c r="F247" i="1"/>
  <c r="G247" i="1" s="1"/>
  <c r="H247" i="1" s="1"/>
  <c r="F239" i="1"/>
  <c r="G239" i="1" s="1"/>
  <c r="H239" i="1" s="1"/>
  <c r="F231" i="1"/>
  <c r="G231" i="1" s="1"/>
  <c r="H231" i="1" s="1"/>
  <c r="F223" i="1"/>
  <c r="G223" i="1" s="1"/>
  <c r="H223" i="1" s="1"/>
  <c r="F215" i="1"/>
  <c r="G215" i="1" s="1"/>
  <c r="H215" i="1" s="1"/>
  <c r="F183" i="1"/>
  <c r="G183" i="1" s="1"/>
  <c r="H183" i="1" s="1"/>
  <c r="F167" i="1"/>
  <c r="G167" i="1" s="1"/>
  <c r="H167" i="1" s="1"/>
  <c r="F103" i="1"/>
  <c r="G103" i="1" s="1"/>
  <c r="H103" i="1" s="1"/>
  <c r="F79" i="1"/>
  <c r="G79" i="1" s="1"/>
  <c r="H79" i="1" s="1"/>
  <c r="F39" i="1"/>
  <c r="G39" i="1" s="1"/>
  <c r="H39" i="1" s="1"/>
  <c r="F23" i="1"/>
  <c r="G23" i="1" s="1"/>
  <c r="H23" i="1" s="1"/>
  <c r="F691" i="1"/>
  <c r="G691" i="1" s="1"/>
  <c r="H691" i="1" s="1"/>
  <c r="F675" i="1"/>
  <c r="G675" i="1" s="1"/>
  <c r="H675" i="1" s="1"/>
  <c r="F667" i="1"/>
  <c r="G667" i="1" s="1"/>
  <c r="H667" i="1" s="1"/>
  <c r="F659" i="1"/>
  <c r="G659" i="1" s="1"/>
  <c r="H659" i="1" s="1"/>
  <c r="F635" i="1"/>
  <c r="G635" i="1" s="1"/>
  <c r="H635" i="1" s="1"/>
  <c r="F627" i="1"/>
  <c r="G627" i="1" s="1"/>
  <c r="H627" i="1" s="1"/>
  <c r="F571" i="1"/>
  <c r="G571" i="1" s="1"/>
  <c r="H571" i="1" s="1"/>
  <c r="F555" i="1"/>
  <c r="G555" i="1" s="1"/>
  <c r="H555" i="1" s="1"/>
  <c r="F531" i="1"/>
  <c r="G531" i="1" s="1"/>
  <c r="H531" i="1" s="1"/>
  <c r="F486" i="1"/>
  <c r="G486" i="1" s="1"/>
  <c r="H486" i="1" s="1"/>
  <c r="F470" i="1"/>
  <c r="G470" i="1" s="1"/>
  <c r="H470" i="1" s="1"/>
  <c r="F350" i="1"/>
  <c r="G350" i="1" s="1"/>
  <c r="H350" i="1" s="1"/>
  <c r="F326" i="1"/>
  <c r="G326" i="1" s="1"/>
  <c r="H326" i="1" s="1"/>
  <c r="F318" i="1"/>
  <c r="G318" i="1" s="1"/>
  <c r="H318" i="1" s="1"/>
  <c r="F302" i="1"/>
  <c r="G302" i="1" s="1"/>
  <c r="H302" i="1" s="1"/>
  <c r="F294" i="1"/>
  <c r="G294" i="1" s="1"/>
  <c r="H294" i="1" s="1"/>
  <c r="F270" i="1"/>
  <c r="G270" i="1" s="1"/>
  <c r="H270" i="1" s="1"/>
  <c r="F262" i="1"/>
  <c r="G262" i="1" s="1"/>
  <c r="H262" i="1" s="1"/>
  <c r="F246" i="1"/>
  <c r="G246" i="1" s="1"/>
  <c r="H246" i="1" s="1"/>
  <c r="F222" i="1"/>
  <c r="G222" i="1" s="1"/>
  <c r="H222" i="1" s="1"/>
  <c r="F182" i="1"/>
  <c r="G182" i="1" s="1"/>
  <c r="H182" i="1" s="1"/>
  <c r="F126" i="1"/>
  <c r="G126" i="1" s="1"/>
  <c r="H126" i="1" s="1"/>
  <c r="F78" i="1"/>
  <c r="G78" i="1" s="1"/>
  <c r="H78" i="1" s="1"/>
  <c r="F30" i="1"/>
  <c r="G30" i="1" s="1"/>
  <c r="H30" i="1" s="1"/>
  <c r="F493" i="1"/>
  <c r="G493" i="1" s="1"/>
  <c r="H493" i="1" s="1"/>
  <c r="F477" i="1"/>
  <c r="G477" i="1" s="1"/>
  <c r="H477" i="1" s="1"/>
  <c r="F469" i="1"/>
  <c r="G469" i="1" s="1"/>
  <c r="H469" i="1" s="1"/>
  <c r="F453" i="1"/>
  <c r="G453" i="1" s="1"/>
  <c r="H453" i="1" s="1"/>
  <c r="F421" i="1"/>
  <c r="G421" i="1" s="1"/>
  <c r="H421" i="1" s="1"/>
  <c r="F365" i="1"/>
  <c r="G365" i="1" s="1"/>
  <c r="H365" i="1" s="1"/>
  <c r="F325" i="1"/>
  <c r="G325" i="1" s="1"/>
  <c r="H325" i="1" s="1"/>
  <c r="F317" i="1"/>
  <c r="G317" i="1" s="1"/>
  <c r="H317" i="1" s="1"/>
  <c r="F285" i="1"/>
  <c r="G285" i="1" s="1"/>
  <c r="H285" i="1" s="1"/>
  <c r="F277" i="1"/>
  <c r="G277" i="1" s="1"/>
  <c r="H277" i="1" s="1"/>
  <c r="F261" i="1"/>
  <c r="G261" i="1" s="1"/>
  <c r="H261" i="1" s="1"/>
  <c r="F253" i="1"/>
  <c r="G253" i="1" s="1"/>
  <c r="H253" i="1" s="1"/>
  <c r="F237" i="1"/>
  <c r="G237" i="1" s="1"/>
  <c r="H237" i="1" s="1"/>
  <c r="F229" i="1"/>
  <c r="G229" i="1" s="1"/>
  <c r="H229" i="1" s="1"/>
  <c r="F221" i="1"/>
  <c r="G221" i="1" s="1"/>
  <c r="H221" i="1" s="1"/>
  <c r="F173" i="1"/>
  <c r="G173" i="1" s="1"/>
  <c r="H173" i="1" s="1"/>
  <c r="F165" i="1"/>
  <c r="G165" i="1" s="1"/>
  <c r="H165" i="1" s="1"/>
  <c r="F133" i="1"/>
  <c r="G133" i="1" s="1"/>
  <c r="H133" i="1" s="1"/>
  <c r="F101" i="1"/>
  <c r="G101" i="1" s="1"/>
  <c r="H101" i="1" s="1"/>
  <c r="F69" i="1"/>
  <c r="G69" i="1" s="1"/>
  <c r="H69" i="1" s="1"/>
  <c r="F61" i="1"/>
  <c r="G61" i="1" s="1"/>
  <c r="H61" i="1" s="1"/>
  <c r="F45" i="1"/>
  <c r="G45" i="1" s="1"/>
  <c r="H45" i="1" s="1"/>
  <c r="F37" i="1"/>
  <c r="G37" i="1" s="1"/>
  <c r="H37" i="1" s="1"/>
  <c r="F601" i="1"/>
  <c r="G601" i="1" s="1"/>
  <c r="H601" i="1" s="1"/>
  <c r="F593" i="1"/>
  <c r="G593" i="1" s="1"/>
  <c r="H593" i="1" s="1"/>
  <c r="F577" i="1"/>
  <c r="G577" i="1" s="1"/>
  <c r="H577" i="1" s="1"/>
  <c r="F569" i="1"/>
  <c r="G569" i="1" s="1"/>
  <c r="H569" i="1" s="1"/>
  <c r="F537" i="1"/>
  <c r="G537" i="1" s="1"/>
  <c r="H537" i="1" s="1"/>
  <c r="F492" i="1"/>
  <c r="G492" i="1" s="1"/>
  <c r="H492" i="1" s="1"/>
  <c r="F436" i="1"/>
  <c r="G436" i="1" s="1"/>
  <c r="H436" i="1" s="1"/>
  <c r="F388" i="1"/>
  <c r="G388" i="1" s="1"/>
  <c r="H388" i="1" s="1"/>
  <c r="F348" i="1"/>
  <c r="G348" i="1" s="1"/>
  <c r="H348" i="1" s="1"/>
  <c r="F332" i="1"/>
  <c r="G332" i="1" s="1"/>
  <c r="H332" i="1" s="1"/>
  <c r="F316" i="1"/>
  <c r="G316" i="1" s="1"/>
  <c r="H316" i="1" s="1"/>
  <c r="F308" i="1"/>
  <c r="G308" i="1" s="1"/>
  <c r="H308" i="1" s="1"/>
  <c r="F300" i="1"/>
  <c r="G300" i="1" s="1"/>
  <c r="H300" i="1" s="1"/>
  <c r="F292" i="1"/>
  <c r="G292" i="1" s="1"/>
  <c r="H292" i="1" s="1"/>
  <c r="F284" i="1"/>
  <c r="G284" i="1" s="1"/>
  <c r="H284" i="1" s="1"/>
  <c r="F276" i="1"/>
  <c r="G276" i="1" s="1"/>
  <c r="H276" i="1" s="1"/>
  <c r="F268" i="1"/>
  <c r="G268" i="1" s="1"/>
  <c r="H268" i="1" s="1"/>
  <c r="F260" i="1"/>
  <c r="G260" i="1" s="1"/>
  <c r="H260" i="1" s="1"/>
  <c r="F244" i="1"/>
  <c r="G244" i="1" s="1"/>
  <c r="H244" i="1" s="1"/>
  <c r="F236" i="1"/>
  <c r="G236" i="1" s="1"/>
  <c r="H236" i="1" s="1"/>
  <c r="F228" i="1"/>
  <c r="G228" i="1" s="1"/>
  <c r="H228" i="1" s="1"/>
  <c r="F220" i="1"/>
  <c r="G220" i="1" s="1"/>
  <c r="H220" i="1" s="1"/>
  <c r="F196" i="1"/>
  <c r="G196" i="1" s="1"/>
  <c r="H196" i="1" s="1"/>
  <c r="F140" i="1"/>
  <c r="G140" i="1" s="1"/>
  <c r="H140" i="1" s="1"/>
  <c r="F132" i="1"/>
  <c r="G132" i="1" s="1"/>
  <c r="H132" i="1" s="1"/>
  <c r="F124" i="1"/>
  <c r="G124" i="1" s="1"/>
  <c r="H124" i="1" s="1"/>
  <c r="F76" i="1"/>
  <c r="G76" i="1" s="1"/>
  <c r="H76" i="1" s="1"/>
  <c r="F68" i="1"/>
  <c r="G68" i="1" s="1"/>
  <c r="H68" i="1" s="1"/>
  <c r="G129" i="1"/>
  <c r="H129" i="1" s="1"/>
  <c r="G105" i="1"/>
  <c r="H105" i="1" s="1"/>
  <c r="G15" i="1"/>
  <c r="H15" i="1" s="1"/>
  <c r="F395" i="1"/>
  <c r="G395" i="1" s="1"/>
  <c r="H395" i="1" s="1"/>
  <c r="F387" i="1"/>
  <c r="G387" i="1" s="1"/>
  <c r="H387" i="1" s="1"/>
  <c r="F379" i="1"/>
  <c r="G379" i="1" s="1"/>
  <c r="H379" i="1" s="1"/>
  <c r="F951" i="1"/>
  <c r="G951" i="1" s="1"/>
  <c r="H951" i="1" s="1"/>
  <c r="F927" i="1"/>
  <c r="G927" i="1" s="1"/>
  <c r="H927" i="1" s="1"/>
  <c r="F911" i="1"/>
  <c r="G911" i="1" s="1"/>
  <c r="H911" i="1" s="1"/>
  <c r="F887" i="1"/>
  <c r="G887" i="1" s="1"/>
  <c r="H887" i="1" s="1"/>
  <c r="F879" i="1"/>
  <c r="G879" i="1" s="1"/>
  <c r="H879" i="1" s="1"/>
  <c r="F759" i="1"/>
  <c r="G759" i="1" s="1"/>
  <c r="H759" i="1" s="1"/>
  <c r="F743" i="1"/>
  <c r="G743" i="1" s="1"/>
  <c r="H743" i="1" s="1"/>
  <c r="F394" i="1"/>
  <c r="G394" i="1" s="1"/>
  <c r="H394" i="1" s="1"/>
  <c r="F10" i="1"/>
  <c r="G10" i="1" s="1"/>
  <c r="H10" i="1" s="1"/>
  <c r="F894" i="1"/>
  <c r="G894" i="1" s="1"/>
  <c r="H894" i="1" s="1"/>
  <c r="F870" i="1"/>
  <c r="G870" i="1" s="1"/>
  <c r="H870" i="1" s="1"/>
  <c r="F750" i="1"/>
  <c r="G750" i="1" s="1"/>
  <c r="H750" i="1" s="1"/>
  <c r="F393" i="1"/>
  <c r="G393" i="1" s="1"/>
  <c r="H393" i="1" s="1"/>
  <c r="F741" i="1"/>
  <c r="G741" i="1" s="1"/>
  <c r="H741" i="1" s="1"/>
  <c r="F392" i="1"/>
  <c r="G392" i="1" s="1"/>
  <c r="H392" i="1" s="1"/>
  <c r="F384" i="1"/>
  <c r="G384" i="1" s="1"/>
  <c r="H384" i="1" s="1"/>
  <c r="F391" i="1"/>
  <c r="G391" i="1" s="1"/>
  <c r="H391" i="1" s="1"/>
  <c r="F739" i="1"/>
  <c r="G739" i="1" s="1"/>
  <c r="H739" i="1" s="1"/>
  <c r="F390" i="1"/>
  <c r="G390" i="1" s="1"/>
  <c r="H390" i="1" s="1"/>
  <c r="F382" i="1"/>
  <c r="G382" i="1" s="1"/>
  <c r="H382" i="1" s="1"/>
  <c r="F374" i="1"/>
  <c r="G374" i="1" s="1"/>
  <c r="H374" i="1" s="1"/>
  <c r="F142" i="1"/>
  <c r="G142" i="1" s="1"/>
  <c r="H142" i="1" s="1"/>
  <c r="F4" i="3" l="1"/>
  <c r="G4" i="3" s="1"/>
  <c r="F10" i="3"/>
  <c r="G10" i="3" s="1"/>
  <c r="F26" i="3"/>
  <c r="G26" i="3" s="1"/>
  <c r="F28" i="3"/>
  <c r="G28" i="3" s="1"/>
  <c r="F22" i="3"/>
  <c r="G22" i="3" s="1"/>
  <c r="F15" i="3"/>
  <c r="G15" i="3" s="1"/>
  <c r="F33" i="3"/>
  <c r="G33" i="3" s="1"/>
  <c r="F19" i="3"/>
  <c r="G19" i="3" s="1"/>
  <c r="F21" i="3"/>
  <c r="G21" i="3" s="1"/>
  <c r="F31" i="3"/>
  <c r="G31" i="3" s="1"/>
  <c r="F24" i="3"/>
  <c r="G24" i="3" s="1"/>
  <c r="F11" i="3"/>
  <c r="G11" i="3" s="1"/>
  <c r="F13" i="3"/>
  <c r="G13" i="3" s="1"/>
  <c r="F7" i="3"/>
  <c r="G7" i="3" s="1"/>
  <c r="F17" i="3"/>
  <c r="G17" i="3" s="1"/>
  <c r="F5" i="3"/>
  <c r="G5" i="3" s="1"/>
  <c r="F6" i="3"/>
  <c r="G6" i="3" s="1"/>
  <c r="F30" i="3"/>
  <c r="G30" i="3" s="1"/>
  <c r="F16" i="3"/>
  <c r="G16" i="3" s="1"/>
  <c r="F2" i="3"/>
  <c r="G2" i="3" s="1"/>
  <c r="F9" i="3"/>
  <c r="G9" i="3" s="1"/>
  <c r="F23" i="3"/>
  <c r="G23" i="3" s="1"/>
  <c r="F27" i="3"/>
  <c r="G27" i="3" s="1"/>
  <c r="F29" i="3"/>
  <c r="G29" i="3" s="1"/>
  <c r="F32" i="3"/>
  <c r="G32" i="3" s="1"/>
  <c r="F18" i="3"/>
  <c r="G18" i="3" s="1"/>
  <c r="F20" i="3"/>
  <c r="G20" i="3" s="1"/>
  <c r="F14" i="3"/>
  <c r="G14" i="3" s="1"/>
  <c r="F25" i="3"/>
  <c r="G25" i="3" s="1"/>
  <c r="F12" i="3"/>
  <c r="G12" i="3" s="1"/>
  <c r="F8" i="3"/>
  <c r="G8" i="3" s="1"/>
  <c r="F3" i="3"/>
  <c r="G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1" authorId="0" shapeId="0" xr:uid="{5AF558AC-A71C-4487-80B0-06FCD92E6631}">
      <text>
        <r>
          <rPr>
            <b/>
            <sz val="9"/>
            <color indexed="81"/>
            <rFont val="Tahoma"/>
            <family val="2"/>
          </rPr>
          <t xml:space="preserve">ART 24 LEY 1475 DE 2011:
</t>
        </r>
        <r>
          <rPr>
            <sz val="9"/>
            <color indexed="81"/>
            <rFont val="Tahoma"/>
            <family val="2"/>
          </rPr>
          <t>Para el tope individual de gastos, se debe dividir el monto máximo de gastos de la lista por el número de candidatos inscritos.</t>
        </r>
      </text>
    </comment>
    <comment ref="G1" authorId="0" shapeId="0" xr:uid="{9EF870B5-0D3A-438E-A172-86C09C4C2DF7}">
      <text>
        <r>
          <rPr>
            <b/>
            <sz val="9"/>
            <color indexed="81"/>
            <rFont val="Tahoma"/>
            <family val="2"/>
          </rPr>
          <t xml:space="preserve">ART. 24 LEY 1475 DE 2011: 
</t>
        </r>
        <r>
          <rPr>
            <sz val="9"/>
            <color indexed="81"/>
            <rFont val="Tahoma"/>
            <family val="2"/>
          </rPr>
          <t>Para determinar el tope individual de gastos, debe dividir el tope máximo de la lista por el número de candidatos inscritos.</t>
        </r>
      </text>
    </comment>
    <comment ref="H1" authorId="0" shapeId="0" xr:uid="{6E812B58-0E16-4F49-ACFF-472AD388962B}">
      <text>
        <r>
          <rPr>
            <b/>
            <sz val="9"/>
            <color indexed="81"/>
            <rFont val="Tahoma"/>
            <family val="2"/>
          </rPr>
          <t xml:space="preserve">ART. 25 LEY 1475 DE 2011:
</t>
        </r>
        <r>
          <rPr>
            <sz val="9"/>
            <color indexed="81"/>
            <rFont val="Tahoma"/>
            <family val="2"/>
          </rPr>
          <t>Si el monto máximo de gastos son superiores a 200 SMLMV ($232.000.000) debe designarse gerente de campaña y aperturar cuenta unica bancaria de campaña.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1" authorId="0" shapeId="0" xr:uid="{A2750D1A-9C21-4A75-97D6-45FF345DC2BB}">
      <text>
        <r>
          <rPr>
            <b/>
            <sz val="9"/>
            <color indexed="81"/>
            <rFont val="Tahoma"/>
            <family val="2"/>
          </rPr>
          <t xml:space="preserve">ART. 25 LEY 1475 DE 2011:
</t>
        </r>
        <r>
          <rPr>
            <sz val="9"/>
            <color indexed="81"/>
            <rFont val="Tahoma"/>
            <family val="2"/>
          </rPr>
          <t>Si el monto máximo de gastos son superiores a 200 SMLMV ($232.000.000) debe designar gerente de campaña y aperturar cuenta unica bancaria de campaña.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1" authorId="0" shapeId="0" xr:uid="{08BBF650-3B29-471C-9307-ACC51505C83B}">
      <text>
        <r>
          <rPr>
            <b/>
            <sz val="9"/>
            <color indexed="81"/>
            <rFont val="Tahoma"/>
            <family val="2"/>
          </rPr>
          <t xml:space="preserve">ART. 24 LEY 1475 DE 2011: 
</t>
        </r>
        <r>
          <rPr>
            <sz val="9"/>
            <color indexed="81"/>
            <rFont val="Tahoma"/>
            <family val="2"/>
          </rPr>
          <t>Para determinar el tope individual de gastos, debe dividir el tope máximo de la lista por el número de candidatos inscritos.</t>
        </r>
      </text>
    </comment>
    <comment ref="G1" authorId="0" shapeId="0" xr:uid="{2FB9DC95-D3FB-4625-B8CB-8BAEAE0AD773}">
      <text>
        <r>
          <rPr>
            <b/>
            <sz val="9"/>
            <color indexed="81"/>
            <rFont val="Tahoma"/>
            <family val="2"/>
          </rPr>
          <t xml:space="preserve">ART. 25 LEY 1475 DE 2011:
</t>
        </r>
        <r>
          <rPr>
            <sz val="9"/>
            <color indexed="81"/>
            <rFont val="Tahoma"/>
            <family val="2"/>
          </rPr>
          <t>Si el monto máximo de gastos son superiores a 200 SMLMV ($232.000.000) debe designarse gerente de campaña y aperturar cuenta unica bancaria de campaña.</t>
        </r>
      </text>
    </comment>
  </commentList>
</comments>
</file>

<file path=xl/sharedStrings.xml><?xml version="1.0" encoding="utf-8"?>
<sst xmlns="http://schemas.openxmlformats.org/spreadsheetml/2006/main" count="4708" uniqueCount="1097">
  <si>
    <t>AMAZONAS</t>
  </si>
  <si>
    <t>EL ENCANTO</t>
  </si>
  <si>
    <t>LA CHORRERA</t>
  </si>
  <si>
    <t>LA PEDRERA</t>
  </si>
  <si>
    <t>LA VICTORIA</t>
  </si>
  <si>
    <t>LETICIA</t>
  </si>
  <si>
    <t>MIRITI PARANA</t>
  </si>
  <si>
    <t>PUERTO ALEGRIA</t>
  </si>
  <si>
    <t>PUERTO ARICA</t>
  </si>
  <si>
    <t>PUERTO NARIÑO</t>
  </si>
  <si>
    <t>PUERTO SANTANDER</t>
  </si>
  <si>
    <t>TARAPACA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</si>
  <si>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</si>
  <si>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</si>
  <si>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</si>
  <si>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</si>
  <si>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</si>
  <si>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</si>
  <si>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</si>
  <si>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</si>
  <si>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</si>
  <si>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</si>
  <si>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</si>
  <si>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</si>
  <si>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</si>
  <si>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</si>
  <si>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</si>
  <si>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</si>
  <si>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</si>
  <si>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</si>
  <si>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</si>
  <si>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</si>
  <si>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</si>
  <si>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</si>
  <si>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</si>
  <si>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</si>
  <si>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</si>
  <si>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</si>
  <si>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</si>
  <si>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</si>
  <si>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</si>
  <si>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</si>
  <si>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</si>
  <si>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</si>
  <si>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</si>
  <si>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</si>
  <si>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</si>
  <si>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</si>
  <si>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</si>
  <si>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</si>
  <si>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</si>
  <si>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</si>
  <si>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</si>
  <si>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</si>
  <si>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</si>
  <si>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</si>
  <si>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</si>
  <si>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</si>
  <si>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</si>
  <si>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</si>
  <si>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</si>
  <si>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</si>
  <si>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</si>
  <si>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</si>
  <si>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</si>
  <si>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</si>
  <si>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</si>
  <si>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</si>
  <si>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</si>
  <si>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</si>
  <si>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</si>
  <si>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</si>
  <si>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</si>
  <si>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</si>
  <si>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</si>
  <si>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</si>
  <si>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</si>
  <si>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</si>
  <si>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</si>
  <si>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</si>
  <si>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</si>
  <si>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</si>
  <si>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</si>
  <si>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</si>
  <si>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</si>
  <si>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</si>
  <si>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</si>
  <si>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</si>
  <si>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PEÑOL</t>
  </si>
  <si>
    <t>PEQUE</t>
  </si>
  <si>
    <t>PUEBLORRICO</t>
  </si>
  <si>
    <t>PUERTO BERRIO</t>
  </si>
  <si>
    <t>PUERTO NARE-LA MAGDALENA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</si>
  <si>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</si>
  <si>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</si>
  <si>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</si>
  <si>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</si>
  <si>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</si>
  <si>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</si>
  <si>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</si>
  <si>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</si>
  <si>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</si>
  <si>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</si>
  <si>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</si>
  <si>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</si>
  <si>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</si>
  <si>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</si>
  <si>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</si>
  <si>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</si>
  <si>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</si>
  <si>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</si>
  <si>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</si>
  <si>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</si>
  <si>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</si>
  <si>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</si>
  <si>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</si>
  <si>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</si>
  <si>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</si>
  <si>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</si>
  <si>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</si>
  <si>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</si>
  <si>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</si>
  <si>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</si>
  <si>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</si>
  <si>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</si>
  <si>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</si>
  <si>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</si>
  <si>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</si>
  <si>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</si>
  <si>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</si>
  <si>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</si>
  <si>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</si>
  <si>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</si>
  <si>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</si>
  <si>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</si>
  <si>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YONDO-CASABE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</si>
  <si>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</si>
  <si>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</si>
  <si>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</si>
  <si>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</si>
  <si>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</si>
  <si>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</si>
  <si>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</si>
  <si>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</si>
  <si>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ATLANTICO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</si>
  <si>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</si>
  <si>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</si>
  <si>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</si>
  <si>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</si>
  <si>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</si>
  <si>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</si>
  <si>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</si>
  <si>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</si>
  <si>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</si>
  <si>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</si>
  <si>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</si>
  <si>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</si>
  <si>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</si>
  <si>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</si>
  <si>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</si>
  <si>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</si>
  <si>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</si>
  <si>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</si>
  <si>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</si>
  <si>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</si>
  <si>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</si>
  <si>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</si>
  <si>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BOGOTA. D.C.</t>
  </si>
  <si>
    <t>ACHI</t>
  </si>
  <si>
    <t>ALTOS DEL ROSARIO</t>
  </si>
  <si>
    <t>ARENAL</t>
  </si>
  <si>
    <t>ARJONA</t>
  </si>
  <si>
    <t>ARROYO 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</si>
  <si>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</si>
  <si>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</si>
  <si>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</si>
  <si>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</si>
  <si>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</si>
  <si>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</si>
  <si>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</si>
  <si>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</si>
  <si>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</si>
  <si>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</si>
  <si>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</si>
  <si>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</si>
  <si>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</si>
  <si>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</si>
  <si>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</si>
  <si>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</si>
  <si>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</si>
  <si>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</si>
  <si>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NOROSI</t>
  </si>
  <si>
    <t>PINILLOS</t>
  </si>
  <si>
    <t>REGIDOR</t>
  </si>
  <si>
    <t>RIOVIEJO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</si>
  <si>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</si>
  <si>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</si>
  <si>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</si>
  <si>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</si>
  <si>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</si>
  <si>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</si>
  <si>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</si>
  <si>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</si>
  <si>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</si>
  <si>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</si>
  <si>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</si>
  <si>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</si>
  <si>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</si>
  <si>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</si>
  <si>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(PTO. RICO)</t>
  </si>
  <si>
    <t>TURBACO</t>
  </si>
  <si>
    <t>TURBANA</t>
  </si>
  <si>
    <t>VILLANUEVA</t>
  </si>
  <si>
    <t>ZAMBRANO</t>
  </si>
  <si>
    <t>BOYACA</t>
  </si>
  <si>
    <t>ALMEIDA</t>
  </si>
  <si>
    <t>AQUITANIA (PUEBLOVIEJO)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</si>
  <si>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</si>
  <si>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</si>
  <si>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</si>
  <si>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</si>
  <si>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</si>
  <si>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</si>
  <si>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</si>
  <si>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</si>
  <si>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</si>
  <si>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</si>
  <si>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</si>
  <si>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</si>
  <si>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</si>
  <si>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</si>
  <si>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</si>
  <si>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</si>
  <si>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</si>
  <si>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</si>
  <si>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</si>
  <si>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</si>
  <si>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</si>
  <si>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</si>
  <si>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</si>
  <si>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</si>
  <si>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</si>
  <si>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</si>
  <si>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</si>
  <si>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</si>
  <si>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</si>
  <si>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</si>
  <si>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</si>
  <si>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</si>
  <si>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</si>
  <si>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</si>
  <si>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</si>
  <si>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</si>
  <si>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</si>
  <si>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</si>
  <si>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</si>
  <si>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</si>
  <si>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</si>
  <si>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</si>
  <si>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</si>
  <si>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</si>
  <si>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</si>
  <si>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</si>
  <si>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</si>
  <si>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</si>
  <si>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</si>
  <si>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</si>
  <si>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</si>
  <si>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</si>
  <si>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</si>
  <si>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</si>
  <si>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</si>
  <si>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</si>
  <si>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</si>
  <si>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</si>
  <si>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</si>
  <si>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</si>
  <si>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</si>
  <si>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</si>
  <si>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</si>
  <si>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</si>
  <si>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</si>
  <si>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</si>
  <si>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</si>
  <si>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</si>
  <si>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</si>
  <si>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</si>
  <si>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</si>
  <si>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</si>
  <si>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</si>
  <si>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</si>
  <si>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</si>
  <si>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</si>
  <si>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</si>
  <si>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</si>
  <si>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</si>
  <si>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</si>
  <si>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</si>
  <si>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</si>
  <si>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</si>
  <si>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</si>
  <si>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</si>
  <si>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</si>
  <si>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</si>
  <si>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</si>
  <si>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</si>
  <si>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</si>
  <si>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</si>
  <si>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</si>
  <si>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</si>
  <si>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</si>
  <si>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</si>
  <si>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</si>
  <si>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</si>
  <si>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</si>
  <si>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</si>
  <si>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</si>
  <si>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</si>
  <si>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</si>
  <si>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</si>
  <si>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</si>
  <si>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</si>
  <si>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</si>
  <si>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</si>
  <si>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</si>
  <si>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</si>
  <si>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</si>
  <si>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</si>
  <si>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</si>
  <si>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</si>
  <si>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LEIVA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</si>
  <si>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</si>
  <si>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</si>
  <si>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</si>
  <si>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</si>
  <si>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</si>
  <si>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</si>
  <si>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</si>
  <si>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</si>
  <si>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</si>
  <si>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</si>
  <si>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</si>
  <si>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</si>
  <si>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</si>
  <si>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</si>
  <si>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</si>
  <si>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</si>
  <si>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</si>
  <si>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</si>
  <si>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</si>
  <si>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</si>
  <si>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</si>
  <si>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</si>
  <si>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</si>
  <si>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</si>
  <si>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</si>
  <si>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</si>
  <si>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</si>
  <si>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</si>
  <si>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</si>
  <si>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</si>
  <si>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</si>
  <si>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</si>
  <si>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</si>
  <si>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</si>
  <si>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</si>
  <si>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</si>
  <si>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</si>
  <si>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</si>
  <si>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</si>
  <si>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</si>
  <si>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</si>
  <si>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</si>
  <si>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</si>
  <si>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</si>
  <si>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</si>
  <si>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</si>
  <si>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</si>
  <si>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</si>
  <si>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</si>
  <si>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</si>
  <si>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</si>
  <si>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</si>
  <si>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</si>
  <si>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</si>
  <si>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 (MORENO)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</si>
  <si>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</si>
  <si>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</si>
  <si>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</si>
  <si>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</si>
  <si>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</si>
  <si>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</si>
  <si>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</si>
  <si>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</si>
  <si>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</si>
  <si>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</si>
  <si>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</si>
  <si>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</si>
  <si>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</si>
  <si>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</si>
  <si>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</si>
  <si>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</si>
  <si>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</si>
  <si>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</si>
  <si>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</si>
  <si>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</si>
  <si>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</si>
  <si>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</si>
  <si>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</si>
  <si>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</si>
  <si>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</si>
  <si>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</si>
  <si>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</si>
  <si>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</si>
  <si>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</si>
  <si>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</si>
  <si>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</si>
  <si>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POPAYAN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</si>
  <si>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</si>
  <si>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</si>
  <si>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</si>
  <si>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</si>
  <si>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</si>
  <si>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</si>
  <si>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</si>
  <si>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</si>
  <si>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SUCRE</t>
  </si>
  <si>
    <t>TIMBIO</t>
  </si>
  <si>
    <t>TIMBIQUI</t>
  </si>
  <si>
    <t>TORIBIO</t>
  </si>
  <si>
    <t>TOTORO</t>
  </si>
  <si>
    <t>VILLA 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</si>
  <si>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</si>
  <si>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</si>
  <si>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</si>
  <si>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</si>
  <si>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</si>
  <si>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</si>
  <si>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</si>
  <si>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</si>
  <si>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</si>
  <si>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</si>
  <si>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</si>
  <si>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</si>
  <si>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</si>
  <si>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</si>
  <si>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</si>
  <si>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LA PAZ</t>
  </si>
  <si>
    <t>MANAURE BALCON DEL CESAR (MANA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</si>
  <si>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</si>
  <si>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</si>
  <si>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</si>
  <si>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</si>
  <si>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</si>
  <si>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</si>
  <si>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</si>
  <si>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</si>
  <si>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</si>
  <si>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</si>
  <si>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</si>
  <si>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 (PIE DE PATO)</t>
  </si>
  <si>
    <t>ATRATO (YUTO)</t>
  </si>
  <si>
    <t>BAGADO</t>
  </si>
  <si>
    <t>BAHIA SOLANO (MUTIS)</t>
  </si>
  <si>
    <t>BAJO BAUDO (PIZARRO)</t>
  </si>
  <si>
    <t>BOJAYA (BELLAVISTA)</t>
  </si>
  <si>
    <t>CARMEN DEL DARIEN</t>
  </si>
  <si>
    <t>CERTEGUI</t>
  </si>
  <si>
    <t>CONDOTO</t>
  </si>
  <si>
    <t>EL CANTON DEL SAN PABLO (MAN.</t>
  </si>
  <si>
    <t>EL CARMEN</t>
  </si>
  <si>
    <t>EL LITORAL DEL SAN JUAN</t>
  </si>
  <si>
    <t>ISTMINA</t>
  </si>
  <si>
    <t>JURADO</t>
  </si>
  <si>
    <t>LLORO</t>
  </si>
  <si>
    <t>MEDIO ATRATO (BETE)</t>
  </si>
  <si>
    <t>MEDIO BAUDO (PUERTO MELUK)</t>
  </si>
  <si>
    <t>MEDIO SAN JUAN</t>
  </si>
  <si>
    <t>NOVITA</t>
  </si>
  <si>
    <t>NUQUI</t>
  </si>
  <si>
    <t>QUIBDO</t>
  </si>
  <si>
    <t>RIO IRO</t>
  </si>
  <si>
    <t>RIO QUITO (PAIMADO)</t>
  </si>
  <si>
    <t>SAN JOSE DEL PALMAR</t>
  </si>
  <si>
    <t>SIPI</t>
  </si>
  <si>
    <t>TADO</t>
  </si>
  <si>
    <t>UNGUIA</t>
  </si>
  <si>
    <t>UNION PANAMERICANA (LAS ANIMAS</t>
  </si>
  <si>
    <t>LIBANO</t>
  </si>
  <si>
    <t>AYAPEL</t>
  </si>
  <si>
    <t>CANALETE</t>
  </si>
  <si>
    <t>CERETE</t>
  </si>
  <si>
    <t>CHIMA</t>
  </si>
  <si>
    <t>CHINU</t>
  </si>
  <si>
    <t>CIENAGA DE ORO</t>
  </si>
  <si>
    <t>COTORRA (BONGO)</t>
  </si>
  <si>
    <t>LA APARTADA (FRONTERA)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</si>
  <si>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</si>
  <si>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</si>
  <si>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</si>
  <si>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</si>
  <si>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</si>
  <si>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</si>
  <si>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</si>
  <si>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</si>
  <si>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</si>
  <si>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</si>
  <si>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</si>
  <si>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</si>
  <si>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</si>
  <si>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</si>
  <si>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</si>
  <si>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</si>
  <si>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</si>
  <si>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</si>
  <si>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</si>
  <si>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</si>
  <si>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CUNDINAMARCA</t>
  </si>
  <si>
    <t>AGUA DE DIOS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</si>
  <si>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</si>
  <si>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</si>
  <si>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</si>
  <si>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</si>
  <si>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</si>
  <si>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</si>
  <si>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</si>
  <si>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</si>
  <si>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</si>
  <si>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</si>
  <si>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</si>
  <si>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</si>
  <si>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</si>
  <si>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</si>
  <si>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</si>
  <si>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</si>
  <si>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</si>
  <si>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</si>
  <si>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</si>
  <si>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</si>
  <si>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</si>
  <si>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</si>
  <si>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</si>
  <si>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</si>
  <si>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</si>
  <si>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</si>
  <si>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</si>
  <si>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</si>
  <si>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</si>
  <si>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</si>
  <si>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</si>
  <si>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</si>
  <si>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</si>
  <si>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</si>
  <si>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</si>
  <si>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</si>
  <si>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</si>
  <si>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</si>
  <si>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</si>
  <si>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</si>
  <si>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</si>
  <si>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</si>
  <si>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</si>
  <si>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</si>
  <si>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</si>
  <si>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</si>
  <si>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</si>
  <si>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</si>
  <si>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</si>
  <si>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</si>
  <si>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</si>
  <si>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</si>
  <si>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</si>
  <si>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</si>
  <si>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</si>
  <si>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</si>
  <si>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</si>
  <si>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</si>
  <si>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</si>
  <si>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</si>
  <si>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</si>
  <si>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</si>
  <si>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 (LA NAGUAYA)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</si>
  <si>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</si>
  <si>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</si>
  <si>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</si>
  <si>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</si>
  <si>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</si>
  <si>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</si>
  <si>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</si>
  <si>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</si>
  <si>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</si>
  <si>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</si>
  <si>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</si>
  <si>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</si>
  <si>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</si>
  <si>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</si>
  <si>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</si>
  <si>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</si>
  <si>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</si>
  <si>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</si>
  <si>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</si>
  <si>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</si>
  <si>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</si>
  <si>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</si>
  <si>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</si>
  <si>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</si>
  <si>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</si>
  <si>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</si>
  <si>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</si>
  <si>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</si>
  <si>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</si>
  <si>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</si>
  <si>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</si>
  <si>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</si>
  <si>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</si>
  <si>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</si>
  <si>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</si>
  <si>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</si>
  <si>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</si>
  <si>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</si>
  <si>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</si>
  <si>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</si>
  <si>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</si>
  <si>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</si>
  <si>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</si>
  <si>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</si>
  <si>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</si>
  <si>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</si>
  <si>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</si>
  <si>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BARRANCOMINAS</t>
  </si>
  <si>
    <t>CACAHUAL</t>
  </si>
  <si>
    <t>INIRIDA</t>
  </si>
  <si>
    <t>LA GUADALUPE</t>
  </si>
  <si>
    <t>MORICHAL (MORICHAL NUEVO)</t>
  </si>
  <si>
    <t>PANA PANA (CAMPO ALEGRE)</t>
  </si>
  <si>
    <t>SAN FELIPE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</si>
  <si>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</si>
  <si>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</si>
  <si>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</si>
  <si>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</si>
  <si>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</si>
  <si>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</si>
  <si>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</si>
  <si>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</si>
  <si>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</si>
  <si>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</si>
  <si>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</si>
  <si>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</si>
  <si>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</si>
  <si>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</si>
  <si>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</si>
  <si>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</si>
  <si>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</si>
  <si>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</si>
  <si>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 (PLATA VIEJA)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</si>
  <si>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</si>
  <si>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</si>
  <si>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</si>
  <si>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</si>
  <si>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</si>
  <si>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</si>
  <si>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</si>
  <si>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</si>
  <si>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</si>
  <si>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</si>
  <si>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</si>
  <si>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</si>
  <si>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</si>
  <si>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</si>
  <si>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</si>
  <si>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 (CARNICERIAS)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</si>
  <si>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</si>
  <si>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</si>
  <si>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</si>
  <si>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</si>
  <si>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</si>
  <si>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</si>
  <si>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</si>
  <si>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</si>
  <si>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</si>
  <si>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</si>
  <si>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</si>
  <si>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</si>
  <si>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</si>
  <si>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</si>
  <si>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</si>
  <si>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</si>
  <si>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</si>
  <si>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</si>
  <si>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</si>
  <si>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</si>
  <si>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 (EL DIFICIL)</t>
  </si>
  <si>
    <t>CERRO DE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</si>
  <si>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</si>
  <si>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</si>
  <si>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</si>
  <si>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</si>
  <si>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</si>
  <si>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</si>
  <si>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</si>
  <si>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</si>
  <si>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</si>
  <si>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</si>
  <si>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</si>
  <si>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</si>
  <si>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</si>
  <si>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</si>
  <si>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</si>
  <si>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</si>
  <si>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</si>
  <si>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</si>
  <si>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</si>
  <si>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</si>
  <si>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</si>
  <si>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</si>
  <si>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</si>
  <si>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 (SEVILLA)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</si>
  <si>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</si>
  <si>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</si>
  <si>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</si>
  <si>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</si>
  <si>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</si>
  <si>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</si>
  <si>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</si>
  <si>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</si>
  <si>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</si>
  <si>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</si>
  <si>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</si>
  <si>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</si>
  <si>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</si>
  <si>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</si>
  <si>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</si>
  <si>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</si>
  <si>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</si>
  <si>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</si>
  <si>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</si>
  <si>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</si>
  <si>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</si>
  <si>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</si>
  <si>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</si>
  <si>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SAN MARTIN DE LOS LLANOS</t>
  </si>
  <si>
    <t>URIBE</t>
  </si>
  <si>
    <t>VILLAVICENCIO</t>
  </si>
  <si>
    <t>VISTA 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</si>
  <si>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</si>
  <si>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</si>
  <si>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</si>
  <si>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</si>
  <si>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</si>
  <si>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</si>
  <si>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</si>
  <si>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</si>
  <si>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</si>
  <si>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</si>
  <si>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</si>
  <si>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</si>
  <si>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</si>
  <si>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</si>
  <si>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</si>
  <si>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</si>
  <si>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</si>
  <si>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</si>
  <si>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</si>
  <si>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</si>
  <si>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</si>
  <si>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</si>
  <si>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</si>
  <si>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</si>
  <si>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</si>
  <si>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</si>
  <si>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</si>
  <si>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</si>
  <si>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</si>
  <si>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</si>
  <si>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</si>
  <si>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</si>
  <si>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</si>
  <si>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</si>
  <si>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</t>
  </si>
  <si>
    <t>OSPINA</t>
  </si>
  <si>
    <t>PASTO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</si>
  <si>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</si>
  <si>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</si>
  <si>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</si>
  <si>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</si>
  <si>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</si>
  <si>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</si>
  <si>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</si>
  <si>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</si>
  <si>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</si>
  <si>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</si>
  <si>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</si>
  <si>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SANTACRUZ (GUACHAVES)</t>
  </si>
  <si>
    <t>SAPUYES</t>
  </si>
  <si>
    <t>TAMINANGO</t>
  </si>
  <si>
    <t>TANGUA</t>
  </si>
  <si>
    <t>TUMACO</t>
  </si>
  <si>
    <t>TUQUERRES</t>
  </si>
  <si>
    <t>YACUANQUER</t>
  </si>
  <si>
    <t>NORTE DE SAN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</si>
  <si>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</si>
  <si>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</si>
  <si>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</si>
  <si>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</si>
  <si>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</si>
  <si>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</si>
  <si>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</si>
  <si>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</si>
  <si>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</si>
  <si>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</si>
  <si>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</si>
  <si>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</si>
  <si>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</si>
  <si>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</si>
  <si>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</si>
  <si>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</si>
  <si>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</si>
  <si>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</si>
  <si>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</si>
  <si>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</si>
  <si>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</si>
  <si>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</si>
  <si>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</si>
  <si>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</si>
  <si>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</si>
  <si>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</si>
  <si>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</si>
  <si>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</si>
  <si>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</si>
  <si>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</si>
  <si>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</si>
  <si>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</si>
  <si>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</si>
  <si>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</si>
  <si>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</si>
  <si>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</si>
  <si>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</si>
  <si>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</si>
  <si>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</si>
  <si>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</si>
  <si>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</si>
  <si>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</si>
  <si>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</si>
  <si>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</si>
  <si>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</si>
  <si>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</si>
  <si>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 (LA HORMIGA)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</si>
  <si>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</si>
  <si>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</si>
  <si>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</si>
  <si>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</si>
  <si>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</si>
  <si>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</si>
  <si>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</si>
  <si>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</si>
  <si>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</si>
  <si>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</si>
  <si>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</si>
  <si>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</si>
  <si>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</si>
  <si>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</si>
  <si>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</si>
  <si>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</si>
  <si>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</si>
  <si>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</si>
  <si>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</si>
  <si>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</si>
  <si>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</si>
  <si>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</si>
  <si>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</si>
  <si>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</si>
  <si>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</si>
  <si>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</si>
  <si>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</si>
  <si>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</si>
  <si>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</si>
  <si>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</si>
  <si>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</si>
  <si>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</si>
  <si>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</si>
  <si>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</si>
  <si>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</si>
  <si>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</si>
  <si>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</si>
  <si>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</si>
  <si>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</si>
  <si>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</si>
  <si>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</si>
  <si>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</si>
  <si>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</si>
  <si>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</si>
  <si>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</si>
  <si>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</si>
  <si>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</si>
  <si>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</si>
  <si>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</si>
  <si>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</si>
  <si>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</si>
  <si>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</si>
  <si>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</si>
  <si>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</si>
  <si>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</si>
  <si>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</si>
  <si>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</si>
  <si>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</si>
  <si>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</si>
  <si>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</si>
  <si>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</si>
  <si>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</si>
  <si>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</si>
  <si>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</si>
  <si>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</si>
  <si>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</si>
  <si>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</si>
  <si>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</si>
  <si>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</si>
  <si>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</si>
  <si>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</si>
  <si>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</si>
  <si>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</si>
  <si>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</si>
  <si>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</si>
  <si>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</si>
  <si>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</si>
  <si>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</si>
  <si>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</si>
  <si>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</si>
  <si>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</si>
  <si>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</si>
  <si>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</si>
  <si>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</si>
  <si>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</si>
  <si>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</si>
  <si>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</si>
  <si>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</si>
  <si>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</si>
  <si>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</si>
  <si>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</si>
  <si>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</si>
  <si>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</si>
  <si>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</si>
  <si>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</si>
  <si>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CAIMITO</t>
  </si>
  <si>
    <t>CHALAN</t>
  </si>
  <si>
    <t>COLOSO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</si>
  <si>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</si>
  <si>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</si>
  <si>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</si>
  <si>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</si>
  <si>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</si>
  <si>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</si>
  <si>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</si>
  <si>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</si>
  <si>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</si>
  <si>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</si>
  <si>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</si>
  <si>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</si>
  <si>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 (BETULIA)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</si>
  <si>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</si>
  <si>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</si>
  <si>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</si>
  <si>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</si>
  <si>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</si>
  <si>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</si>
  <si>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</si>
  <si>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</si>
  <si>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</si>
  <si>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</si>
  <si>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</si>
  <si>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</si>
  <si>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</si>
  <si>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</si>
  <si>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</si>
  <si>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</si>
  <si>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</si>
  <si>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</si>
  <si>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</si>
  <si>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</si>
  <si>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</si>
  <si>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</si>
  <si>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</si>
  <si>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</si>
  <si>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</si>
  <si>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</si>
  <si>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</si>
  <si>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</si>
  <si>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</si>
  <si>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</si>
  <si>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</si>
  <si>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</si>
  <si>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</si>
  <si>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</si>
  <si>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</si>
  <si>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</si>
  <si>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</si>
  <si>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</si>
  <si>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</si>
  <si>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</si>
  <si>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</si>
  <si>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</si>
  <si>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</si>
  <si>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</si>
  <si>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</si>
  <si>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</si>
  <si>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</si>
  <si>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</si>
  <si>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</si>
  <si>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</si>
  <si>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</si>
  <si>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</si>
  <si>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</si>
  <si>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</si>
  <si>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</si>
  <si>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</si>
  <si>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</si>
  <si>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</si>
  <si>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</si>
  <si>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</si>
  <si>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</si>
  <si>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</si>
  <si>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</si>
  <si>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</si>
  <si>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</si>
  <si>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</si>
  <si>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</si>
  <si>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</si>
  <si>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</si>
  <si>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</si>
  <si>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</si>
  <si>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</si>
  <si>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</si>
  <si>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</si>
  <si>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</si>
  <si>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</si>
  <si>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</si>
  <si>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</si>
  <si>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</si>
  <si>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</si>
  <si>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</si>
  <si>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</si>
  <si>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</si>
  <si>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</si>
  <si>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</si>
  <si>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</si>
  <si>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</si>
  <si>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</si>
  <si>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BUENOS AIRES (PACOA)</t>
  </si>
  <si>
    <t>CARURU</t>
  </si>
  <si>
    <t>MITU</t>
  </si>
  <si>
    <t>MORICHAL (PAPUNAGUA)</t>
  </si>
  <si>
    <t>TARAIRA</t>
  </si>
  <si>
    <t>YAVARATE</t>
  </si>
  <si>
    <t>VICHADA</t>
  </si>
  <si>
    <t>CUMARIBO</t>
  </si>
  <si>
    <t>LA PRIMAVERA</t>
  </si>
  <si>
    <t>PUERTO CARREÑO</t>
  </si>
  <si>
    <t>SANTA ROSALIA</t>
  </si>
  <si>
    <t>ASAMBLEA</t>
  </si>
  <si>
    <t>Limite a invertir</t>
  </si>
  <si>
    <t>$  voto</t>
  </si>
  <si>
    <t>SUPERIOR</t>
  </si>
  <si>
    <t>CONCEJO</t>
  </si>
  <si>
    <t>ALCALDIA</t>
  </si>
  <si>
    <t>GOBERANCIÓN</t>
  </si>
  <si>
    <t>MUNICIPIO</t>
  </si>
  <si>
    <t>TOTAL</t>
  </si>
  <si>
    <t>MAX_CURUL</t>
  </si>
  <si>
    <t>TOPE_INDIVID</t>
  </si>
  <si>
    <t>GERENTE DE CAMPAÑA</t>
  </si>
  <si>
    <t>NORTE DE SANTANDER</t>
  </si>
  <si>
    <t>CAND_INS</t>
  </si>
  <si>
    <t>TOPE_INDIV</t>
  </si>
  <si>
    <t>GERENTE DE CAMP</t>
  </si>
  <si>
    <t>SAN ANDRES Y PROVIDENCIA</t>
  </si>
  <si>
    <t>VALLE DEL CAUCA</t>
  </si>
  <si>
    <t>MAX CURUL</t>
  </si>
  <si>
    <t>DEPARTAMENTO</t>
  </si>
  <si>
    <t>CENSO TOTAL</t>
  </si>
  <si>
    <t>TOPE GASTOS</t>
  </si>
  <si>
    <t>CAND_INSC</t>
  </si>
  <si>
    <t>CENSO ELECTORAL</t>
  </si>
  <si>
    <t>CENSO ELECTORAL PERIODO 2023</t>
  </si>
  <si>
    <t>ART. 1 RES. 669 - 2023</t>
  </si>
  <si>
    <t>ART. 2 RES. 669 - 2023</t>
  </si>
  <si>
    <t>ART. 1 RES. 670 - 2023</t>
  </si>
  <si>
    <t>ART. 2 RES. 670 - 2023</t>
  </si>
  <si>
    <t>CORPORACION</t>
  </si>
  <si>
    <t>CENSO DESDE</t>
  </si>
  <si>
    <t>CENSO HASTA</t>
  </si>
  <si>
    <t>Artículo monto</t>
  </si>
  <si>
    <t>Artículo voto</t>
  </si>
  <si>
    <t>ART. 1 RES. 672 - 2023</t>
  </si>
  <si>
    <t>ART. 2 RES. 672 - 2023</t>
  </si>
  <si>
    <t>JAL - EDIL</t>
  </si>
  <si>
    <t>ART. 3 RES. 669 - 2023</t>
  </si>
  <si>
    <t>ART. 13 LIT. D LEY 130 - 1994</t>
  </si>
  <si>
    <r>
      <t xml:space="preserve">A continuación, se presenta el censo electoral otorgado por el Consejo Nacional Electoral - CNE para el periodo de campaña de las elecciones territoriales del año 2023.
En cada hoja se identifica por municipio y por departamento el censo total de cada población votante con la información otorgada el 29 de julio de 2023.
</t>
    </r>
    <r>
      <rPr>
        <b/>
        <sz val="11"/>
        <color theme="1"/>
        <rFont val="Calibri"/>
        <family val="2"/>
        <scheme val="minor"/>
      </rPr>
      <t>INSTRUCTIVOS: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Ubicar la corporación (hoja) para la cual va a consultar el censo electoral. 
</t>
    </r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Identificar el territorio (columna B - municipio) para el cual desee consultar el censo electoral y el tope de gasto máximo requerido
</t>
    </r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Para los concejales y asambleas, digitar el número de candidatos que fueron registrados en el día de las inscripciones a la registraduría correspondiente (Columna F)
</t>
    </r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>Una vez registrado el valor, el sistema le informará el tope individual de gasto y le confirmará si aplica o no la obligación de designar gerente de campaña, en caso de no requerirlo tampoco será obligatorio emplear cuenta única bancaria de campaña.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</si>
</sst>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/>
    <xf numFmtId="0" fontId="0" fillId="0" borderId="2" xfId="0" applyBorder="1"/>
    <xf numFmtId="41" fontId="0" fillId="0" borderId="2" xfId="0" applyNumberFormat="1" applyBorder="1"/>
    <xf numFmtId="42" fontId="1" fillId="0" borderId="2" xfId="3" applyFont="1" applyBorder="1"/>
    <xf numFmtId="41" fontId="0" fillId="0" borderId="0" xfId="0" applyNumberFormat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2" applyNumberFormat="1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0" fontId="4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justify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42" fontId="1" fillId="0" borderId="0" xfId="3" applyFont="1" applyFill="1" applyBorder="1"/>
  </cellXfs>
  <cellStyles count="4">
    <cellStyle name="Millares" xfId="1" builtinId="3"/>
    <cellStyle name="Moneda" xfId="2" builtinId="4"/>
    <cellStyle name="Moneda [0]" xfId="3" builtinId="7"/>
    <cellStyle name="Normal" xfId="0" builtinId="0"/>
  </cellStyles>
  <dxfs count="3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\ * #,##0_-;\-&quot;$&quot;\ * #,##0_-;_-&quot;$&quot;\ * &quot;-&quot;??_-;_-@_-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$&quot;\ * #,##0_-;\-&quot;$&quot;\ * #,##0_-;_-&quot;$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1</xdr:rowOff>
    </xdr:from>
    <xdr:to>
      <xdr:col>6</xdr:col>
      <xdr:colOff>103606</xdr:colOff>
      <xdr:row>7</xdr:row>
      <xdr:rowOff>171451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8105D7-3816-4627-C44F-EC53E077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"/>
          <a:ext cx="1541881" cy="15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E547F-CCC8-4AAA-8297-BE458D61A986}" name="CONCEJO" displayName="CONCEJO" ref="A1:H1122" totalsRowShown="0" headerRowDxfId="32" dataDxfId="31">
  <autoFilter ref="A1:H1122" xr:uid="{1A2C14D0-B49B-41E4-9962-62BB87150434}"/>
  <tableColumns count="8">
    <tableColumn id="1" xr3:uid="{E894EE23-18C2-46D8-9ABD-D7604C63D451}" name="DEPARTAMENTO" dataDxfId="30"/>
    <tableColumn id="2" xr3:uid="{50F8FE99-2B8D-4E96-89DE-7BFC49BAF115}" name="MUNICIPIO" dataDxfId="29"/>
    <tableColumn id="4" xr3:uid="{89D7EE86-9E76-498B-878E-721B1B69D33D}" name="CENSO TOTAL" dataDxfId="28" dataCellStyle="Millares"/>
    <tableColumn id="5" xr3:uid="{D533B752-1707-449C-A9C3-F83877643B4C}" name="TOPE GASTOS" dataDxfId="27" dataCellStyle="Moneda">
      <calculatedColumnFormula>+IF(AND(C2&gt;='TABLA TOPES'!$C$12,C2&lt;='TABLA TOPES'!$D$12),'TABLA TOPES'!$E$12,IF(AND(C2&gt;='TABLA TOPES'!$C$13,C2&lt;='TABLA TOPES'!$D$13),'TABLA TOPES'!$E$13,IF(AND(C2&gt;='TABLA TOPES'!$C$14,C2&lt;='TABLA TOPES'!$D$14),'TABLA TOPES'!$E$14,IF(AND(C2&gt;='TABLA TOPES'!$C$15,C2&lt;='TABLA TOPES'!$D$15),'TABLA TOPES'!$E$15,IF(AND(C2&gt;='TABLA TOPES'!$C$16,C2&lt;='TABLA TOPES'!$D$16),'TABLA TOPES'!$E$16,IF(AND(C2&lt;='TABLA TOPES'!$C$17,C2&lt;='TABLA TOPES'!$D$17),'TABLA TOPES'!$E$17,0))))))</calculatedColumnFormula>
    </tableColumn>
    <tableColumn id="6" xr3:uid="{95829E91-2EB1-43BC-B41F-5F14806D7E25}" name="MAX_CURUL" dataDxfId="26"/>
    <tableColumn id="7" xr3:uid="{FC79AED1-2E64-4461-9BE3-EE53A3733636}" name="CAND_INSC" dataDxfId="5"/>
    <tableColumn id="8" xr3:uid="{F6F33186-319B-4435-A5B1-071467F5E3B1}" name="TOPE_INDIVID" dataDxfId="3" dataCellStyle="Moneda">
      <calculatedColumnFormula>+D2/F2</calculatedColumnFormula>
    </tableColumn>
    <tableColumn id="9" xr3:uid="{D1B4C079-5FB5-4E25-844D-276860307DA5}" name="GERENTE DE CAMPAÑA" dataDxfId="4">
      <calculatedColumnFormula>+IF(G2&gt;=232000000,"SI","NO")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12AEB-5FE8-4BCA-BB41-62642235C184}" name="ALCALDIA" displayName="ALCALDIA" ref="A1:F1122" totalsRowShown="0">
  <autoFilter ref="A1:F1122" xr:uid="{1A2C14D0-B49B-41E4-9962-62BB87150434}"/>
  <tableColumns count="6">
    <tableColumn id="1" xr3:uid="{1A2C52CA-83D0-4B86-B262-475B86D7B556}" name="DEPARTAMENTO" dataDxfId="25"/>
    <tableColumn id="2" xr3:uid="{60D51404-BD2F-4F96-8E70-917EF93C42B7}" name="MUNICIPIO" dataDxfId="24"/>
    <tableColumn id="4" xr3:uid="{5995845E-F9A6-400B-A391-65628F4F1922}" name="TOTAL" dataDxfId="23" dataCellStyle="Millares"/>
    <tableColumn id="5" xr3:uid="{23BAE2F7-BBB0-43FD-A0E6-F6CECAFAB026}" name="TOPE GASTOS" dataDxfId="22" dataCellStyle="Moneda">
      <calculatedColumnFormula>+IF(AND(C2&gt;='TABLA TOPES'!$C$21,C2&lt;='TABLA TOPES'!$D$21),'TABLA TOPES'!$E$21,IF(AND(C2&gt;='TABLA TOPES'!$C$22,C2&lt;='TABLA TOPES'!$D$22),'TABLA TOPES'!$E$22,IF(AND(C2&gt;='TABLA TOPES'!$C$23,C2&lt;='TABLA TOPES'!$D$23),'TABLA TOPES'!$E$23,IF(AND(C2&gt;='TABLA TOPES'!$C$24,C2&lt;='TABLA TOPES'!$D$24),'TABLA TOPES'!$E$24,IF(AND(C2&gt;='TABLA TOPES'!$C$25,C2&lt;='TABLA TOPES'!$D$25),'TABLA TOPES'!$E$25,0)))))</calculatedColumnFormula>
    </tableColumn>
    <tableColumn id="6" xr3:uid="{CB22EBA4-E3AE-4D14-8694-1F1DBEA5BD83}" name="MAX_CURUL" dataDxfId="21"/>
    <tableColumn id="7" xr3:uid="{BEF022B6-B1BC-48B1-BD1C-A417494A3842}" name="GERENTE DE CAMPAÑA" dataDxfId="20">
      <calculatedColumnFormula>+IF(D2&gt;=232000000,"SI","NO")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07B7CA-9BA3-49DA-A3D1-4EE2C0DBC434}" name="ASAMBLEA" displayName="ASAMBLEA" ref="A1:G33" totalsRowShown="0" headerRowDxfId="19" dataDxfId="18">
  <autoFilter ref="A1:G33" xr:uid="{53B06A09-38FC-479F-BD46-BB80FC67B0BE}"/>
  <tableColumns count="7">
    <tableColumn id="1" xr3:uid="{8151321B-7961-4FFB-A7E6-D6847C7577D6}" name="DEPARTAMENTO" dataDxfId="17"/>
    <tableColumn id="2" xr3:uid="{A328E8DD-C7C6-451D-9D61-0CFC6ABAF4D4}" name="CENSO ELECTORAL" dataDxfId="16" dataCellStyle="Millares"/>
    <tableColumn id="3" xr3:uid="{32DC2AAD-528D-49C5-AE0D-BF12D9AB2BDA}" name="TOPE GASTOS" dataDxfId="15" dataCellStyle="Moneda">
      <calculatedColumnFormula>+IF(AND(B2&gt;='TABLA TOPES'!$C$3,B2&lt;='TABLA TOPES'!$D$3),'TABLA TOPES'!$E$3,IF(AND(B2&gt;='TABLA TOPES'!$C$4,B2&lt;='TABLA TOPES'!$D$4),'TABLA TOPES'!$E$4,IF(AND(B2&gt;='TABLA TOPES'!$C$5,B2&lt;='TABLA TOPES'!$D$5),'TABLA TOPES'!$E$5,IF(AND(B2&gt;='TABLA TOPES'!$C$6,B2&lt;='TABLA TOPES'!$D$6),'TABLA TOPES'!$E$6,IF(AND(B2&gt;='TABLA TOPES'!$C$7,B2&lt;='TABLA TOPES'!$D$7),'TABLA TOPES'!$E$7,0)))))</calculatedColumnFormula>
    </tableColumn>
    <tableColumn id="4" xr3:uid="{30B7237B-5015-4FB9-AC88-B6FA316252E1}" name="MAX_CURUL" dataDxfId="14"/>
    <tableColumn id="5" xr3:uid="{E5C12D40-E86F-490E-8BB5-DCE192500319}" name="CAND_INS" dataDxfId="1"/>
    <tableColumn id="6" xr3:uid="{7B50A41B-48F2-4533-9A91-C73F216A7A85}" name="TOPE_INDIV" dataDxfId="2" dataCellStyle="Moneda">
      <calculatedColumnFormula>+C2/E2</calculatedColumnFormula>
    </tableColumn>
    <tableColumn id="7" xr3:uid="{6F494C44-2F2E-4307-9690-F2FCDFA3B1AE}" name="GERENTE DE CAMP" dataDxfId="0">
      <calculatedColumnFormula>+IF(F2&gt;=232000000,"SI","NO")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C4F3DD-0E65-423E-83FD-975136539087}" name="Tabla6" displayName="Tabla6" ref="A1:E33" totalsRowShown="0" headerRowDxfId="13" dataDxfId="11" headerRowBorderDxfId="12">
  <autoFilter ref="A1:E33" xr:uid="{919D6F15-43C4-495D-AC3C-407157BD83F6}"/>
  <tableColumns count="5">
    <tableColumn id="1" xr3:uid="{7CE77EC8-98E4-4B9C-83C3-38C44C116D49}" name="DEPARTAMENTO" dataDxfId="10"/>
    <tableColumn id="2" xr3:uid="{2232BA8A-1722-4401-ABA5-609837542E0D}" name="CENSO TOTAL" dataDxfId="9" dataCellStyle="Millares"/>
    <tableColumn id="3" xr3:uid="{FC916EA6-1F99-43EA-A28F-88827FFDDF51}" name="TOPE GASTOS" dataDxfId="8" dataCellStyle="Moneda">
      <calculatedColumnFormula>+IF(AND(B2&gt;='TABLA TOPES'!$C$30,B2&lt;='TABLA TOPES'!$D$30),'TABLA TOPES'!$E$30,IF(AND(B2&gt;='TABLA TOPES'!$C$31,B2&lt;='TABLA TOPES'!$D$31),'TABLA TOPES'!$E$31,IF(AND(B2&gt;='TABLA TOPES'!$C$32,B2&lt;='TABLA TOPES'!$D$32),'TABLA TOPES'!$E$32,IF(AND(B2&gt;='TABLA TOPES'!$C$33,B2&lt;='TABLA TOPES'!$D$33),'TABLA TOPES'!$E$33,IF(AND(B2&gt;='TABLA TOPES'!$C$34,B2&lt;='TABLA TOPES'!$D$34),'TABLA TOPES'!$E$34,0)))))</calculatedColumnFormula>
    </tableColumn>
    <tableColumn id="4" xr3:uid="{735F2D5F-4F82-4DED-9586-9A2A49EB68D1}" name="MAX CURUL" dataDxfId="7"/>
    <tableColumn id="5" xr3:uid="{8EC82F61-6BEE-4F90-B7B6-393B5D09C314}" name="GERENTE DE CAMPAÑA" dataDxfId="6">
      <calculatedColumnFormula>+IF(C2&gt;=232000000,"SI","NO")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4650-A317-49E7-A639-7EB9DCE1C7B9}">
  <dimension ref="A1:J38"/>
  <sheetViews>
    <sheetView tabSelected="1" workbookViewId="0">
      <selection sqref="A1:J8"/>
    </sheetView>
  </sheetViews>
  <sheetFormatPr baseColWidth="10" defaultColWidth="0" defaultRowHeight="15" zeroHeight="1" x14ac:dyDescent="0.25"/>
  <cols>
    <col min="1" max="10" width="10.28515625" customWidth="1"/>
    <col min="11" max="16384" width="11.42578125" hidden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0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0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25"/>
    <row r="10" spans="1:10" x14ac:dyDescent="0.25">
      <c r="A10" s="28" t="s">
        <v>1081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0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 spans="1:10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0" x14ac:dyDescent="0.25"/>
    <row r="14" spans="1:10" x14ac:dyDescent="0.25">
      <c r="A14" s="29" t="s">
        <v>1096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</row>
    <row r="16" spans="1:10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 spans="1:10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</row>
    <row r="20" spans="1:10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</row>
    <row r="21" spans="1:10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0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3" spans="1:10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</row>
    <row r="26" spans="1:10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</row>
    <row r="27" spans="1:10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</row>
    <row r="28" spans="1:10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</row>
    <row r="29" spans="1:10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</row>
    <row r="30" spans="1:10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</row>
    <row r="31" spans="1:10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</row>
    <row r="33" spans="1:10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</row>
    <row r="34" spans="1:10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</row>
    <row r="35" spans="1:10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</row>
    <row r="36" spans="1:10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</row>
    <row r="37" spans="1:10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</row>
    <row r="38" spans="1:10" x14ac:dyDescent="0.25"/>
  </sheetData>
  <mergeCells count="3">
    <mergeCell ref="A14:J37"/>
    <mergeCell ref="A10:J12"/>
    <mergeCell ref="A1: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426-5DD0-48E7-AE13-727AE713CDB8}">
  <dimension ref="A2:H46"/>
  <sheetViews>
    <sheetView workbookViewId="0">
      <pane ySplit="2" topLeftCell="A3" activePane="bottomLeft" state="frozen"/>
      <selection pane="bottomLeft" activeCell="H39" sqref="H39"/>
    </sheetView>
  </sheetViews>
  <sheetFormatPr baseColWidth="10" defaultRowHeight="15" x14ac:dyDescent="0.25"/>
  <cols>
    <col min="2" max="2" width="14.28515625" bestFit="1" customWidth="1"/>
    <col min="3" max="3" width="13" bestFit="1" customWidth="1"/>
    <col min="4" max="4" width="13.28515625" bestFit="1" customWidth="1"/>
    <col min="5" max="5" width="15.140625" bestFit="1" customWidth="1"/>
    <col min="6" max="6" width="19.7109375" bestFit="1" customWidth="1"/>
    <col min="8" max="8" width="19.7109375" bestFit="1" customWidth="1"/>
  </cols>
  <sheetData>
    <row r="2" spans="1:8" x14ac:dyDescent="0.25">
      <c r="A2" s="4"/>
      <c r="B2" s="31" t="s">
        <v>1086</v>
      </c>
      <c r="C2" s="32" t="s">
        <v>1087</v>
      </c>
      <c r="D2" s="32" t="s">
        <v>1088</v>
      </c>
      <c r="E2" s="31" t="s">
        <v>1058</v>
      </c>
      <c r="F2" s="30" t="s">
        <v>1089</v>
      </c>
      <c r="G2" s="30" t="s">
        <v>1059</v>
      </c>
      <c r="H2" s="30" t="s">
        <v>1090</v>
      </c>
    </row>
    <row r="3" spans="1:8" x14ac:dyDescent="0.25">
      <c r="A3" s="5">
        <v>1</v>
      </c>
      <c r="B3" s="5" t="s">
        <v>1057</v>
      </c>
      <c r="C3" s="5">
        <v>1</v>
      </c>
      <c r="D3" s="6">
        <v>200000</v>
      </c>
      <c r="E3" s="6">
        <v>842765851</v>
      </c>
      <c r="F3" t="s">
        <v>1082</v>
      </c>
      <c r="G3" s="7">
        <v>4590</v>
      </c>
      <c r="H3" t="s">
        <v>1091</v>
      </c>
    </row>
    <row r="4" spans="1:8" x14ac:dyDescent="0.25">
      <c r="A4" s="5">
        <v>2</v>
      </c>
      <c r="B4" s="5" t="s">
        <v>1057</v>
      </c>
      <c r="C4" s="6">
        <f>+D3+1</f>
        <v>200001</v>
      </c>
      <c r="D4" s="6">
        <v>400000</v>
      </c>
      <c r="E4" s="6">
        <v>2611677768</v>
      </c>
      <c r="F4" t="s">
        <v>1082</v>
      </c>
      <c r="G4" s="7">
        <v>4590</v>
      </c>
      <c r="H4" t="s">
        <v>1091</v>
      </c>
    </row>
    <row r="5" spans="1:8" x14ac:dyDescent="0.25">
      <c r="A5" s="5">
        <v>3</v>
      </c>
      <c r="B5" s="5" t="s">
        <v>1057</v>
      </c>
      <c r="C5" s="6">
        <f t="shared" ref="C5:C10" si="0">+D4+1</f>
        <v>400001</v>
      </c>
      <c r="D5" s="6">
        <v>690000</v>
      </c>
      <c r="E5" s="6">
        <v>3516328227</v>
      </c>
      <c r="F5" t="s">
        <v>1082</v>
      </c>
      <c r="G5" s="7">
        <v>4590</v>
      </c>
      <c r="H5" t="s">
        <v>1091</v>
      </c>
    </row>
    <row r="6" spans="1:8" x14ac:dyDescent="0.25">
      <c r="A6" s="5">
        <v>4</v>
      </c>
      <c r="B6" s="5" t="s">
        <v>1057</v>
      </c>
      <c r="C6" s="6">
        <f t="shared" si="0"/>
        <v>690001</v>
      </c>
      <c r="D6" s="6">
        <v>885000</v>
      </c>
      <c r="E6" s="6">
        <v>3685228760</v>
      </c>
      <c r="F6" t="s">
        <v>1082</v>
      </c>
      <c r="G6" s="7">
        <v>4590</v>
      </c>
      <c r="H6" t="s">
        <v>1091</v>
      </c>
    </row>
    <row r="7" spans="1:8" x14ac:dyDescent="0.25">
      <c r="A7" s="5">
        <v>5</v>
      </c>
      <c r="B7" s="5" t="s">
        <v>1057</v>
      </c>
      <c r="C7" s="6">
        <f t="shared" si="0"/>
        <v>885001</v>
      </c>
      <c r="D7" s="6">
        <v>1500000</v>
      </c>
      <c r="E7" s="6">
        <v>4408490489</v>
      </c>
      <c r="F7" t="s">
        <v>1082</v>
      </c>
      <c r="G7" s="7">
        <v>4590</v>
      </c>
      <c r="H7" t="s">
        <v>1091</v>
      </c>
    </row>
    <row r="8" spans="1:8" x14ac:dyDescent="0.25">
      <c r="A8" s="5">
        <v>6</v>
      </c>
      <c r="B8" s="5" t="s">
        <v>1057</v>
      </c>
      <c r="C8" s="6">
        <f t="shared" si="0"/>
        <v>1500001</v>
      </c>
      <c r="D8" s="6">
        <v>3000000</v>
      </c>
      <c r="E8" s="6">
        <v>6081490981</v>
      </c>
      <c r="F8" t="s">
        <v>1082</v>
      </c>
      <c r="G8" s="7">
        <v>4590</v>
      </c>
      <c r="H8" t="s">
        <v>1091</v>
      </c>
    </row>
    <row r="9" spans="1:8" x14ac:dyDescent="0.25">
      <c r="A9" s="5">
        <v>7</v>
      </c>
      <c r="B9" s="5" t="s">
        <v>1057</v>
      </c>
      <c r="C9" s="6">
        <f t="shared" si="0"/>
        <v>3000001</v>
      </c>
      <c r="D9" s="6">
        <v>4000000</v>
      </c>
      <c r="E9" s="6">
        <v>7688408025</v>
      </c>
      <c r="F9" t="s">
        <v>1082</v>
      </c>
      <c r="G9" s="7">
        <v>4590</v>
      </c>
      <c r="H9" t="s">
        <v>1091</v>
      </c>
    </row>
    <row r="10" spans="1:8" x14ac:dyDescent="0.25">
      <c r="A10" s="5">
        <v>8</v>
      </c>
      <c r="B10" s="5" t="s">
        <v>1057</v>
      </c>
      <c r="C10" s="6">
        <f t="shared" si="0"/>
        <v>4000001</v>
      </c>
      <c r="D10" s="6" t="s">
        <v>1060</v>
      </c>
      <c r="E10" s="6">
        <v>13976284751</v>
      </c>
      <c r="F10" t="s">
        <v>1082</v>
      </c>
      <c r="G10" s="7">
        <v>4590</v>
      </c>
      <c r="H10" t="s">
        <v>1091</v>
      </c>
    </row>
    <row r="11" spans="1:8" x14ac:dyDescent="0.25">
      <c r="G11" s="8"/>
    </row>
    <row r="12" spans="1:8" x14ac:dyDescent="0.25">
      <c r="A12" s="5">
        <v>9</v>
      </c>
      <c r="B12" s="5" t="s">
        <v>1061</v>
      </c>
      <c r="C12" s="6">
        <v>1</v>
      </c>
      <c r="D12" s="6">
        <v>25000</v>
      </c>
      <c r="E12" s="6">
        <v>560701878</v>
      </c>
      <c r="F12" t="s">
        <v>1083</v>
      </c>
      <c r="G12" s="7">
        <v>2766</v>
      </c>
      <c r="H12" t="s">
        <v>1092</v>
      </c>
    </row>
    <row r="13" spans="1:8" x14ac:dyDescent="0.25">
      <c r="A13" s="5">
        <v>10</v>
      </c>
      <c r="B13" s="5" t="s">
        <v>1061</v>
      </c>
      <c r="C13" s="6">
        <f>+D12+1</f>
        <v>25001</v>
      </c>
      <c r="D13" s="6">
        <v>50000</v>
      </c>
      <c r="E13" s="6">
        <v>711260716</v>
      </c>
      <c r="F13" t="s">
        <v>1083</v>
      </c>
      <c r="G13" s="7">
        <v>2766</v>
      </c>
      <c r="H13" t="s">
        <v>1092</v>
      </c>
    </row>
    <row r="14" spans="1:8" x14ac:dyDescent="0.25">
      <c r="A14" s="5">
        <v>11</v>
      </c>
      <c r="B14" s="5" t="s">
        <v>1061</v>
      </c>
      <c r="C14" s="6">
        <f t="shared" ref="C14:C19" si="1">+D13+1</f>
        <v>50001</v>
      </c>
      <c r="D14" s="6">
        <v>100000</v>
      </c>
      <c r="E14" s="6">
        <v>934503130</v>
      </c>
      <c r="F14" t="s">
        <v>1083</v>
      </c>
      <c r="G14" s="7">
        <v>2766</v>
      </c>
      <c r="H14" t="s">
        <v>1092</v>
      </c>
    </row>
    <row r="15" spans="1:8" x14ac:dyDescent="0.25">
      <c r="A15" s="5">
        <v>12</v>
      </c>
      <c r="B15" s="5" t="s">
        <v>1061</v>
      </c>
      <c r="C15" s="6">
        <f t="shared" si="1"/>
        <v>100001</v>
      </c>
      <c r="D15" s="6">
        <v>250000</v>
      </c>
      <c r="E15" s="6">
        <v>1304837244</v>
      </c>
      <c r="F15" t="s">
        <v>1083</v>
      </c>
      <c r="G15" s="7">
        <v>2766</v>
      </c>
      <c r="H15" t="s">
        <v>1092</v>
      </c>
    </row>
    <row r="16" spans="1:8" x14ac:dyDescent="0.25">
      <c r="A16" s="5">
        <v>13</v>
      </c>
      <c r="B16" s="5" t="s">
        <v>1061</v>
      </c>
      <c r="C16" s="6">
        <f>+D15+1</f>
        <v>250001</v>
      </c>
      <c r="D16" s="6">
        <v>500000</v>
      </c>
      <c r="E16" s="6">
        <v>3393558829</v>
      </c>
      <c r="F16" t="s">
        <v>1083</v>
      </c>
      <c r="G16" s="7">
        <v>2766</v>
      </c>
      <c r="H16" t="s">
        <v>1092</v>
      </c>
    </row>
    <row r="17" spans="1:8" x14ac:dyDescent="0.25">
      <c r="A17" s="5">
        <v>14</v>
      </c>
      <c r="B17" s="5" t="s">
        <v>1061</v>
      </c>
      <c r="C17" s="6">
        <f t="shared" si="1"/>
        <v>500001</v>
      </c>
      <c r="D17" s="6">
        <v>1000000</v>
      </c>
      <c r="E17" s="6">
        <v>5407930317</v>
      </c>
      <c r="F17" t="s">
        <v>1083</v>
      </c>
      <c r="G17" s="7">
        <v>2766</v>
      </c>
      <c r="H17" t="s">
        <v>1092</v>
      </c>
    </row>
    <row r="18" spans="1:8" x14ac:dyDescent="0.25">
      <c r="A18" s="5">
        <v>15</v>
      </c>
      <c r="B18" s="5" t="s">
        <v>1061</v>
      </c>
      <c r="C18" s="6">
        <f t="shared" si="1"/>
        <v>1000001</v>
      </c>
      <c r="D18" s="6">
        <v>5000000</v>
      </c>
      <c r="E18" s="6">
        <v>8433983586</v>
      </c>
      <c r="F18" t="s">
        <v>1083</v>
      </c>
      <c r="G18" s="7">
        <v>2766</v>
      </c>
      <c r="H18" t="s">
        <v>1092</v>
      </c>
    </row>
    <row r="19" spans="1:8" x14ac:dyDescent="0.25">
      <c r="A19" s="5">
        <v>16</v>
      </c>
      <c r="B19" s="5" t="s">
        <v>1061</v>
      </c>
      <c r="C19" s="6">
        <f t="shared" si="1"/>
        <v>5000001</v>
      </c>
      <c r="D19" s="6" t="s">
        <v>1060</v>
      </c>
      <c r="E19" s="6">
        <v>26772727732</v>
      </c>
      <c r="F19" t="s">
        <v>1083</v>
      </c>
      <c r="G19" s="7">
        <v>2766</v>
      </c>
      <c r="H19" t="s">
        <v>1092</v>
      </c>
    </row>
    <row r="20" spans="1:8" x14ac:dyDescent="0.25">
      <c r="G20" s="8"/>
    </row>
    <row r="21" spans="1:8" x14ac:dyDescent="0.25">
      <c r="A21" s="5">
        <v>17</v>
      </c>
      <c r="B21" s="5" t="s">
        <v>1062</v>
      </c>
      <c r="C21" s="6">
        <v>1</v>
      </c>
      <c r="D21" s="6">
        <v>25000</v>
      </c>
      <c r="E21" s="6">
        <v>144319596</v>
      </c>
      <c r="F21" t="s">
        <v>1085</v>
      </c>
      <c r="G21" s="7">
        <v>2766</v>
      </c>
      <c r="H21" t="s">
        <v>1092</v>
      </c>
    </row>
    <row r="22" spans="1:8" x14ac:dyDescent="0.25">
      <c r="A22" s="5">
        <v>18</v>
      </c>
      <c r="B22" s="5" t="s">
        <v>1062</v>
      </c>
      <c r="C22" s="6">
        <f>+D21+1</f>
        <v>25001</v>
      </c>
      <c r="D22" s="6">
        <v>50000</v>
      </c>
      <c r="E22" s="6">
        <v>274894466</v>
      </c>
      <c r="F22" t="s">
        <v>1085</v>
      </c>
      <c r="G22" s="7">
        <v>2766</v>
      </c>
      <c r="H22" t="s">
        <v>1092</v>
      </c>
    </row>
    <row r="23" spans="1:8" x14ac:dyDescent="0.25">
      <c r="A23" s="5">
        <v>19</v>
      </c>
      <c r="B23" s="5" t="s">
        <v>1062</v>
      </c>
      <c r="C23" s="6">
        <f t="shared" ref="C23:C28" si="2">+D22+1</f>
        <v>50001</v>
      </c>
      <c r="D23" s="6">
        <v>100000</v>
      </c>
      <c r="E23" s="6">
        <v>824683400</v>
      </c>
      <c r="F23" t="s">
        <v>1085</v>
      </c>
      <c r="G23" s="7">
        <v>2766</v>
      </c>
      <c r="H23" t="s">
        <v>1092</v>
      </c>
    </row>
    <row r="24" spans="1:8" x14ac:dyDescent="0.25">
      <c r="A24" s="5">
        <v>20</v>
      </c>
      <c r="B24" s="5" t="s">
        <v>1062</v>
      </c>
      <c r="C24" s="6">
        <f t="shared" si="2"/>
        <v>100001</v>
      </c>
      <c r="D24" s="6">
        <v>250000</v>
      </c>
      <c r="E24" s="6">
        <v>1647076017</v>
      </c>
      <c r="F24" t="s">
        <v>1085</v>
      </c>
      <c r="G24" s="7">
        <v>2766</v>
      </c>
      <c r="H24" t="s">
        <v>1092</v>
      </c>
    </row>
    <row r="25" spans="1:8" x14ac:dyDescent="0.25">
      <c r="A25" s="5">
        <v>21</v>
      </c>
      <c r="B25" s="5" t="s">
        <v>1062</v>
      </c>
      <c r="C25" s="6">
        <f t="shared" si="2"/>
        <v>250001</v>
      </c>
      <c r="D25" s="6">
        <v>500000</v>
      </c>
      <c r="E25" s="6">
        <v>1862410015</v>
      </c>
      <c r="F25" t="s">
        <v>1085</v>
      </c>
      <c r="G25" s="7">
        <v>2766</v>
      </c>
      <c r="H25" t="s">
        <v>1092</v>
      </c>
    </row>
    <row r="26" spans="1:8" x14ac:dyDescent="0.25">
      <c r="A26" s="5">
        <v>22</v>
      </c>
      <c r="B26" s="5" t="s">
        <v>1062</v>
      </c>
      <c r="C26" s="6">
        <f t="shared" si="2"/>
        <v>500001</v>
      </c>
      <c r="D26" s="6">
        <v>1000000</v>
      </c>
      <c r="E26" s="6">
        <v>2465931344</v>
      </c>
      <c r="F26" t="s">
        <v>1085</v>
      </c>
      <c r="G26" s="7">
        <v>2766</v>
      </c>
      <c r="H26" t="s">
        <v>1092</v>
      </c>
    </row>
    <row r="27" spans="1:8" x14ac:dyDescent="0.25">
      <c r="A27" s="5">
        <v>23</v>
      </c>
      <c r="B27" s="5" t="s">
        <v>1062</v>
      </c>
      <c r="C27" s="6">
        <f t="shared" si="2"/>
        <v>1000001</v>
      </c>
      <c r="D27" s="6">
        <v>5000000</v>
      </c>
      <c r="E27" s="6">
        <v>2630764028</v>
      </c>
      <c r="F27" t="s">
        <v>1085</v>
      </c>
      <c r="G27" s="7">
        <v>2766</v>
      </c>
      <c r="H27" t="s">
        <v>1092</v>
      </c>
    </row>
    <row r="28" spans="1:8" x14ac:dyDescent="0.25">
      <c r="A28" s="5">
        <v>24</v>
      </c>
      <c r="B28" s="5" t="s">
        <v>1062</v>
      </c>
      <c r="C28" s="6">
        <f t="shared" si="2"/>
        <v>5000001</v>
      </c>
      <c r="D28" s="6" t="s">
        <v>1060</v>
      </c>
      <c r="E28" s="6">
        <v>5257463395</v>
      </c>
      <c r="F28" t="s">
        <v>1085</v>
      </c>
      <c r="G28" s="7">
        <v>2766</v>
      </c>
      <c r="H28" t="s">
        <v>1092</v>
      </c>
    </row>
    <row r="29" spans="1:8" x14ac:dyDescent="0.25">
      <c r="G29" s="8"/>
    </row>
    <row r="30" spans="1:8" x14ac:dyDescent="0.25">
      <c r="A30" s="5">
        <v>25</v>
      </c>
      <c r="B30" s="5" t="s">
        <v>1063</v>
      </c>
      <c r="C30" s="5">
        <v>1</v>
      </c>
      <c r="D30" s="6">
        <v>200000</v>
      </c>
      <c r="E30" s="6">
        <v>1392265295</v>
      </c>
      <c r="F30" t="s">
        <v>1084</v>
      </c>
      <c r="G30" s="7">
        <v>4590</v>
      </c>
      <c r="H30" t="s">
        <v>1091</v>
      </c>
    </row>
    <row r="31" spans="1:8" x14ac:dyDescent="0.25">
      <c r="A31" s="5">
        <v>26</v>
      </c>
      <c r="B31" s="5" t="s">
        <v>1063</v>
      </c>
      <c r="C31" s="6">
        <f>+D30+1</f>
        <v>200001</v>
      </c>
      <c r="D31" s="6">
        <v>400000</v>
      </c>
      <c r="E31" s="6">
        <v>1676781822</v>
      </c>
      <c r="F31" t="s">
        <v>1084</v>
      </c>
      <c r="G31" s="7">
        <v>4590</v>
      </c>
      <c r="H31" t="s">
        <v>1091</v>
      </c>
    </row>
    <row r="32" spans="1:8" x14ac:dyDescent="0.25">
      <c r="A32" s="5">
        <v>27</v>
      </c>
      <c r="B32" s="5" t="s">
        <v>1063</v>
      </c>
      <c r="C32" s="6">
        <f t="shared" ref="C32:C37" si="3">+D31+1</f>
        <v>400001</v>
      </c>
      <c r="D32" s="6">
        <v>690000</v>
      </c>
      <c r="E32" s="6">
        <v>2234154359</v>
      </c>
      <c r="F32" t="s">
        <v>1084</v>
      </c>
      <c r="G32" s="7">
        <v>4590</v>
      </c>
      <c r="H32" t="s">
        <v>1091</v>
      </c>
    </row>
    <row r="33" spans="1:8" x14ac:dyDescent="0.25">
      <c r="A33" s="5">
        <v>28</v>
      </c>
      <c r="B33" s="5" t="s">
        <v>1063</v>
      </c>
      <c r="C33" s="6">
        <f t="shared" si="3"/>
        <v>690001</v>
      </c>
      <c r="D33" s="6">
        <v>885000</v>
      </c>
      <c r="E33" s="6">
        <v>2236352944</v>
      </c>
      <c r="F33" t="s">
        <v>1084</v>
      </c>
      <c r="G33" s="7">
        <v>4590</v>
      </c>
      <c r="H33" t="s">
        <v>1091</v>
      </c>
    </row>
    <row r="34" spans="1:8" x14ac:dyDescent="0.25">
      <c r="A34" s="5">
        <v>29</v>
      </c>
      <c r="B34" s="5" t="s">
        <v>1063</v>
      </c>
      <c r="C34" s="6">
        <f t="shared" si="3"/>
        <v>885001</v>
      </c>
      <c r="D34" s="6">
        <v>1500000</v>
      </c>
      <c r="E34" s="6">
        <v>2669942415</v>
      </c>
      <c r="F34" t="s">
        <v>1084</v>
      </c>
      <c r="G34" s="7">
        <v>4590</v>
      </c>
      <c r="H34" t="s">
        <v>1091</v>
      </c>
    </row>
    <row r="35" spans="1:8" x14ac:dyDescent="0.25">
      <c r="A35" s="5">
        <v>30</v>
      </c>
      <c r="B35" s="5" t="s">
        <v>1063</v>
      </c>
      <c r="C35" s="6">
        <f t="shared" si="3"/>
        <v>1500001</v>
      </c>
      <c r="D35" s="6">
        <v>3000000</v>
      </c>
      <c r="E35" s="6">
        <v>5231370405</v>
      </c>
      <c r="F35" t="s">
        <v>1084</v>
      </c>
      <c r="G35" s="7">
        <v>4590</v>
      </c>
      <c r="H35" t="s">
        <v>1091</v>
      </c>
    </row>
    <row r="36" spans="1:8" x14ac:dyDescent="0.25">
      <c r="A36" s="5">
        <v>31</v>
      </c>
      <c r="B36" s="5" t="s">
        <v>1063</v>
      </c>
      <c r="C36" s="6">
        <f t="shared" si="3"/>
        <v>3000001</v>
      </c>
      <c r="D36" s="6">
        <v>4000000</v>
      </c>
      <c r="E36" s="6">
        <v>5268036560</v>
      </c>
      <c r="F36" t="s">
        <v>1084</v>
      </c>
      <c r="G36" s="7">
        <v>4590</v>
      </c>
      <c r="H36" t="s">
        <v>1091</v>
      </c>
    </row>
    <row r="37" spans="1:8" x14ac:dyDescent="0.25">
      <c r="A37" s="5">
        <v>32</v>
      </c>
      <c r="B37" s="5" t="s">
        <v>1063</v>
      </c>
      <c r="C37" s="6">
        <f t="shared" si="3"/>
        <v>4000001</v>
      </c>
      <c r="D37" s="6" t="s">
        <v>1060</v>
      </c>
      <c r="E37" s="6">
        <v>5414104758</v>
      </c>
      <c r="F37" t="s">
        <v>1084</v>
      </c>
      <c r="G37" s="7">
        <v>4590</v>
      </c>
      <c r="H37" t="s">
        <v>1091</v>
      </c>
    </row>
    <row r="39" spans="1:8" x14ac:dyDescent="0.25">
      <c r="B39" t="s">
        <v>1093</v>
      </c>
      <c r="C39" s="6">
        <v>1</v>
      </c>
      <c r="D39" s="6">
        <v>25000</v>
      </c>
      <c r="E39" s="6">
        <f>+E12*0.1</f>
        <v>56070187.800000004</v>
      </c>
      <c r="F39" t="s">
        <v>1094</v>
      </c>
      <c r="G39" s="33">
        <v>0</v>
      </c>
      <c r="H39" t="s">
        <v>1095</v>
      </c>
    </row>
    <row r="40" spans="1:8" x14ac:dyDescent="0.25">
      <c r="B40" t="s">
        <v>1093</v>
      </c>
      <c r="C40" s="6">
        <f>+D39+1</f>
        <v>25001</v>
      </c>
      <c r="D40" s="6">
        <v>50000</v>
      </c>
      <c r="E40" s="6">
        <f t="shared" ref="E40:E46" si="4">+E13*0.1</f>
        <v>71126071.600000009</v>
      </c>
      <c r="F40" t="s">
        <v>1094</v>
      </c>
      <c r="G40" s="33">
        <v>0</v>
      </c>
      <c r="H40" t="s">
        <v>1095</v>
      </c>
    </row>
    <row r="41" spans="1:8" x14ac:dyDescent="0.25">
      <c r="B41" t="s">
        <v>1093</v>
      </c>
      <c r="C41" s="6">
        <f t="shared" ref="C41:C46" si="5">+D40+1</f>
        <v>50001</v>
      </c>
      <c r="D41" s="6">
        <v>100000</v>
      </c>
      <c r="E41" s="6">
        <f t="shared" si="4"/>
        <v>93450313</v>
      </c>
      <c r="F41" t="s">
        <v>1094</v>
      </c>
      <c r="G41" s="33">
        <v>0</v>
      </c>
      <c r="H41" t="s">
        <v>1095</v>
      </c>
    </row>
    <row r="42" spans="1:8" x14ac:dyDescent="0.25">
      <c r="B42" t="s">
        <v>1093</v>
      </c>
      <c r="C42" s="6">
        <f t="shared" si="5"/>
        <v>100001</v>
      </c>
      <c r="D42" s="6">
        <v>250000</v>
      </c>
      <c r="E42" s="6">
        <f t="shared" si="4"/>
        <v>130483724.40000001</v>
      </c>
      <c r="F42" t="s">
        <v>1094</v>
      </c>
      <c r="G42" s="33">
        <v>0</v>
      </c>
      <c r="H42" t="s">
        <v>1095</v>
      </c>
    </row>
    <row r="43" spans="1:8" x14ac:dyDescent="0.25">
      <c r="B43" t="s">
        <v>1093</v>
      </c>
      <c r="C43" s="6">
        <f>+D42+1</f>
        <v>250001</v>
      </c>
      <c r="D43" s="6">
        <v>500000</v>
      </c>
      <c r="E43" s="6">
        <f t="shared" si="4"/>
        <v>339355882.90000004</v>
      </c>
      <c r="F43" t="s">
        <v>1094</v>
      </c>
      <c r="G43" s="33">
        <v>0</v>
      </c>
      <c r="H43" t="s">
        <v>1095</v>
      </c>
    </row>
    <row r="44" spans="1:8" x14ac:dyDescent="0.25">
      <c r="B44" t="s">
        <v>1093</v>
      </c>
      <c r="C44" s="6">
        <f t="shared" ref="C44:C46" si="6">+D43+1</f>
        <v>500001</v>
      </c>
      <c r="D44" s="6">
        <v>1000000</v>
      </c>
      <c r="E44" s="6">
        <f t="shared" si="4"/>
        <v>540793031.70000005</v>
      </c>
      <c r="F44" t="s">
        <v>1094</v>
      </c>
      <c r="G44" s="33">
        <v>0</v>
      </c>
      <c r="H44" t="s">
        <v>1095</v>
      </c>
    </row>
    <row r="45" spans="1:8" x14ac:dyDescent="0.25">
      <c r="B45" t="s">
        <v>1093</v>
      </c>
      <c r="C45" s="6">
        <f t="shared" si="6"/>
        <v>1000001</v>
      </c>
      <c r="D45" s="6">
        <v>5000000</v>
      </c>
      <c r="E45" s="6">
        <f t="shared" si="4"/>
        <v>843398358.60000002</v>
      </c>
      <c r="F45" t="s">
        <v>1094</v>
      </c>
      <c r="G45" s="33">
        <v>0</v>
      </c>
      <c r="H45" t="s">
        <v>1095</v>
      </c>
    </row>
    <row r="46" spans="1:8" x14ac:dyDescent="0.25">
      <c r="B46" t="s">
        <v>1093</v>
      </c>
      <c r="C46" s="6">
        <f t="shared" si="6"/>
        <v>5000001</v>
      </c>
      <c r="D46" s="6" t="s">
        <v>1060</v>
      </c>
      <c r="E46" s="6">
        <f t="shared" si="4"/>
        <v>2677272773.2000003</v>
      </c>
      <c r="F46" t="s">
        <v>1094</v>
      </c>
      <c r="G46" s="33">
        <v>0</v>
      </c>
      <c r="H46" t="s">
        <v>1095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14D0-B49B-41E4-9962-62BB87150434}">
  <dimension ref="A1:H1122"/>
  <sheetViews>
    <sheetView workbookViewId="0">
      <selection activeCell="E1" sqref="E1"/>
    </sheetView>
  </sheetViews>
  <sheetFormatPr baseColWidth="10" defaultRowHeight="15" x14ac:dyDescent="0.25"/>
  <cols>
    <col min="1" max="1" width="21.28515625" bestFit="1" customWidth="1"/>
    <col min="2" max="2" width="34.85546875" bestFit="1" customWidth="1"/>
    <col min="3" max="3" width="15.28515625" bestFit="1" customWidth="1"/>
    <col min="4" max="4" width="18.28515625" bestFit="1" customWidth="1"/>
    <col min="5" max="5" width="16.85546875" bestFit="1" customWidth="1"/>
    <col min="6" max="6" width="13.5703125" bestFit="1" customWidth="1"/>
    <col min="7" max="7" width="16.7109375" bestFit="1" customWidth="1"/>
    <col min="8" max="8" width="23.7109375" customWidth="1"/>
  </cols>
  <sheetData>
    <row r="1" spans="1:8" x14ac:dyDescent="0.25">
      <c r="A1" s="13" t="s">
        <v>1076</v>
      </c>
      <c r="B1" s="13" t="s">
        <v>1064</v>
      </c>
      <c r="C1" s="13" t="s">
        <v>1077</v>
      </c>
      <c r="D1" s="13" t="s">
        <v>1078</v>
      </c>
      <c r="E1" s="14" t="s">
        <v>1066</v>
      </c>
      <c r="F1" s="25" t="s">
        <v>1079</v>
      </c>
      <c r="G1" s="25" t="s">
        <v>1067</v>
      </c>
      <c r="H1" s="13" t="s">
        <v>1068</v>
      </c>
    </row>
    <row r="2" spans="1:8" hidden="1" x14ac:dyDescent="0.25">
      <c r="A2" s="15" t="s">
        <v>0</v>
      </c>
      <c r="B2" s="16" t="s">
        <v>1</v>
      </c>
      <c r="C2" s="12">
        <v>783</v>
      </c>
      <c r="D2" s="17">
        <f>+IF(AND(C2&gt;='TABLA TOPES'!$C$12,C2&lt;='TABLA TOPES'!$D$12),'TABLA TOPES'!$E$12,IF(AND(C2&gt;='TABLA TOPES'!$C$13,C2&lt;='TABLA TOPES'!$D$13),'TABLA TOPES'!$E$13,IF(AND(C2&gt;='TABLA TOPES'!$C$14,C2&lt;='TABLA TOPES'!$D$14),'TABLA TOPES'!$E$14,IF(AND(C2&gt;='TABLA TOPES'!$C$15,C2&lt;='TABLA TOPES'!$D$15),'TABLA TOPES'!$E$15,IF(AND(C2&gt;='TABLA TOPES'!$C$16,C2&lt;='TABLA TOPES'!$D$16),'TABLA TOPES'!$E$16,IF(AND(C2&lt;='TABLA TOPES'!$C$17,C2&lt;='TABLA TOPES'!$D$17),'TABLA TOPES'!$E$17,0))))))</f>
        <v>560701878</v>
      </c>
      <c r="E2" s="14" t="e">
        <v>#N/A</v>
      </c>
      <c r="F2" s="14">
        <v>10</v>
      </c>
      <c r="G2" s="17">
        <f>+D2/F2</f>
        <v>56070187.799999997</v>
      </c>
      <c r="H2" s="14" t="str">
        <f>+IF(G2&gt;=232000000,"SI","NO")</f>
        <v>NO</v>
      </c>
    </row>
    <row r="3" spans="1:8" hidden="1" x14ac:dyDescent="0.25">
      <c r="A3" s="15" t="s">
        <v>0</v>
      </c>
      <c r="B3" s="16" t="s">
        <v>2</v>
      </c>
      <c r="C3" s="12">
        <v>1061</v>
      </c>
      <c r="D3" s="17">
        <f>+IF(AND(C3&gt;='TABLA TOPES'!$C$12,C3&lt;='TABLA TOPES'!$D$12),'TABLA TOPES'!$E$12,IF(AND(C3&gt;='TABLA TOPES'!$C$13,C3&lt;='TABLA TOPES'!$D$13),'TABLA TOPES'!$E$13,IF(AND(C3&gt;='TABLA TOPES'!$C$14,C3&lt;='TABLA TOPES'!$D$14),'TABLA TOPES'!$E$14,IF(AND(C3&gt;='TABLA TOPES'!$C$15,C3&lt;='TABLA TOPES'!$D$15),'TABLA TOPES'!$E$15,IF(AND(C3&gt;='TABLA TOPES'!$C$16,C3&lt;='TABLA TOPES'!$D$16),'TABLA TOPES'!$E$16,IF(AND(C3&lt;='TABLA TOPES'!$C$17,C3&lt;='TABLA TOPES'!$D$17),'TABLA TOPES'!$E$17,0))))))</f>
        <v>560701878</v>
      </c>
      <c r="E3" s="14" t="e">
        <v>#N/A</v>
      </c>
      <c r="F3" s="14">
        <v>10</v>
      </c>
      <c r="G3" s="17">
        <f t="shared" ref="G3:G66" si="0">+D3/F3</f>
        <v>56070187.799999997</v>
      </c>
      <c r="H3" s="14" t="str">
        <f t="shared" ref="H3:H66" si="1">+IF(G3&gt;=232000000,"SI","NO")</f>
        <v>NO</v>
      </c>
    </row>
    <row r="4" spans="1:8" hidden="1" x14ac:dyDescent="0.25">
      <c r="A4" s="15" t="s">
        <v>0</v>
      </c>
      <c r="B4" s="16" t="s">
        <v>3</v>
      </c>
      <c r="C4" s="12">
        <v>1179</v>
      </c>
      <c r="D4" s="17">
        <f>+IF(AND(C4&gt;='TABLA TOPES'!$C$12,C4&lt;='TABLA TOPES'!$D$12),'TABLA TOPES'!$E$12,IF(AND(C4&gt;='TABLA TOPES'!$C$13,C4&lt;='TABLA TOPES'!$D$13),'TABLA TOPES'!$E$13,IF(AND(C4&gt;='TABLA TOPES'!$C$14,C4&lt;='TABLA TOPES'!$D$14),'TABLA TOPES'!$E$14,IF(AND(C4&gt;='TABLA TOPES'!$C$15,C4&lt;='TABLA TOPES'!$D$15),'TABLA TOPES'!$E$15,IF(AND(C4&gt;='TABLA TOPES'!$C$16,C4&lt;='TABLA TOPES'!$D$16),'TABLA TOPES'!$E$16,IF(AND(C4&lt;='TABLA TOPES'!$C$17,C4&lt;='TABLA TOPES'!$D$17),'TABLA TOPES'!$E$17,0))))))</f>
        <v>560701878</v>
      </c>
      <c r="E4" s="14" t="e">
        <v>#N/A</v>
      </c>
      <c r="F4" s="14">
        <v>10</v>
      </c>
      <c r="G4" s="17">
        <f t="shared" si="0"/>
        <v>56070187.799999997</v>
      </c>
      <c r="H4" s="14" t="str">
        <f t="shared" si="1"/>
        <v>NO</v>
      </c>
    </row>
    <row r="5" spans="1:8" hidden="1" x14ac:dyDescent="0.25">
      <c r="A5" s="15" t="s">
        <v>0</v>
      </c>
      <c r="B5" s="16" t="s">
        <v>4</v>
      </c>
      <c r="C5" s="12">
        <v>65</v>
      </c>
      <c r="D5" s="17">
        <f>+IF(AND(C5&gt;='TABLA TOPES'!$C$12,C5&lt;='TABLA TOPES'!$D$12),'TABLA TOPES'!$E$12,IF(AND(C5&gt;='TABLA TOPES'!$C$13,C5&lt;='TABLA TOPES'!$D$13),'TABLA TOPES'!$E$13,IF(AND(C5&gt;='TABLA TOPES'!$C$14,C5&lt;='TABLA TOPES'!$D$14),'TABLA TOPES'!$E$14,IF(AND(C5&gt;='TABLA TOPES'!$C$15,C5&lt;='TABLA TOPES'!$D$15),'TABLA TOPES'!$E$15,IF(AND(C5&gt;='TABLA TOPES'!$C$16,C5&lt;='TABLA TOPES'!$D$16),'TABLA TOPES'!$E$16,IF(AND(C5&lt;='TABLA TOPES'!$C$17,C5&lt;='TABLA TOPES'!$D$17),'TABLA TOPES'!$E$17,0))))))</f>
        <v>560701878</v>
      </c>
      <c r="E5" s="14" t="e">
        <v>#N/A</v>
      </c>
      <c r="F5" s="14">
        <v>10</v>
      </c>
      <c r="G5" s="17">
        <f t="shared" si="0"/>
        <v>56070187.799999997</v>
      </c>
      <c r="H5" s="14" t="str">
        <f t="shared" si="1"/>
        <v>NO</v>
      </c>
    </row>
    <row r="6" spans="1:8" x14ac:dyDescent="0.25">
      <c r="A6" s="15" t="s">
        <v>0</v>
      </c>
      <c r="B6" s="16" t="s">
        <v>5</v>
      </c>
      <c r="C6" s="12">
        <v>42092</v>
      </c>
      <c r="D6" s="17">
        <f>+IF(AND(C6&gt;='TABLA TOPES'!$C$12,C6&lt;='TABLA TOPES'!$D$12),'TABLA TOPES'!$E$12,IF(AND(C6&gt;='TABLA TOPES'!$C$13,C6&lt;='TABLA TOPES'!$D$13),'TABLA TOPES'!$E$13,IF(AND(C6&gt;='TABLA TOPES'!$C$14,C6&lt;='TABLA TOPES'!$D$14),'TABLA TOPES'!$E$14,IF(AND(C6&gt;='TABLA TOPES'!$C$15,C6&lt;='TABLA TOPES'!$D$15),'TABLA TOPES'!$E$15,IF(AND(C6&gt;='TABLA TOPES'!$C$16,C6&lt;='TABLA TOPES'!$D$16),'TABLA TOPES'!$E$16,IF(AND(C6&lt;='TABLA TOPES'!$C$17,C6&lt;='TABLA TOPES'!$D$17),'TABLA TOPES'!$E$17,0))))))</f>
        <v>711260716</v>
      </c>
      <c r="E6" s="14">
        <v>13</v>
      </c>
      <c r="F6" s="14">
        <v>10</v>
      </c>
      <c r="G6" s="17">
        <f t="shared" si="0"/>
        <v>71126071.599999994</v>
      </c>
      <c r="H6" s="14" t="str">
        <f t="shared" si="1"/>
        <v>NO</v>
      </c>
    </row>
    <row r="7" spans="1:8" hidden="1" x14ac:dyDescent="0.25">
      <c r="A7" s="15" t="s">
        <v>0</v>
      </c>
      <c r="B7" s="16" t="s">
        <v>6</v>
      </c>
      <c r="C7" s="12">
        <v>551</v>
      </c>
      <c r="D7" s="17">
        <f>+IF(AND(C7&gt;='TABLA TOPES'!$C$12,C7&lt;='TABLA TOPES'!$D$12),'TABLA TOPES'!$E$12,IF(AND(C7&gt;='TABLA TOPES'!$C$13,C7&lt;='TABLA TOPES'!$D$13),'TABLA TOPES'!$E$13,IF(AND(C7&gt;='TABLA TOPES'!$C$14,C7&lt;='TABLA TOPES'!$D$14),'TABLA TOPES'!$E$14,IF(AND(C7&gt;='TABLA TOPES'!$C$15,C7&lt;='TABLA TOPES'!$D$15),'TABLA TOPES'!$E$15,IF(AND(C7&gt;='TABLA TOPES'!$C$16,C7&lt;='TABLA TOPES'!$D$16),'TABLA TOPES'!$E$16,IF(AND(C7&lt;='TABLA TOPES'!$C$17,C7&lt;='TABLA TOPES'!$D$17),'TABLA TOPES'!$E$17,0))))))</f>
        <v>560701878</v>
      </c>
      <c r="E7" s="14" t="e">
        <v>#N/A</v>
      </c>
      <c r="F7" s="14">
        <v>10</v>
      </c>
      <c r="G7" s="17">
        <f t="shared" si="0"/>
        <v>56070187.799999997</v>
      </c>
      <c r="H7" s="14" t="str">
        <f t="shared" si="1"/>
        <v>NO</v>
      </c>
    </row>
    <row r="8" spans="1:8" hidden="1" x14ac:dyDescent="0.25">
      <c r="A8" s="15" t="s">
        <v>0</v>
      </c>
      <c r="B8" s="16" t="s">
        <v>7</v>
      </c>
      <c r="C8" s="12">
        <v>282</v>
      </c>
      <c r="D8" s="17">
        <f>+IF(AND(C8&gt;='TABLA TOPES'!$C$12,C8&lt;='TABLA TOPES'!$D$12),'TABLA TOPES'!$E$12,IF(AND(C8&gt;='TABLA TOPES'!$C$13,C8&lt;='TABLA TOPES'!$D$13),'TABLA TOPES'!$E$13,IF(AND(C8&gt;='TABLA TOPES'!$C$14,C8&lt;='TABLA TOPES'!$D$14),'TABLA TOPES'!$E$14,IF(AND(C8&gt;='TABLA TOPES'!$C$15,C8&lt;='TABLA TOPES'!$D$15),'TABLA TOPES'!$E$15,IF(AND(C8&gt;='TABLA TOPES'!$C$16,C8&lt;='TABLA TOPES'!$D$16),'TABLA TOPES'!$E$16,IF(AND(C8&lt;='TABLA TOPES'!$C$17,C8&lt;='TABLA TOPES'!$D$17),'TABLA TOPES'!$E$17,0))))))</f>
        <v>560701878</v>
      </c>
      <c r="E8" s="14" t="e">
        <v>#N/A</v>
      </c>
      <c r="F8" s="14">
        <v>10</v>
      </c>
      <c r="G8" s="17">
        <f t="shared" si="0"/>
        <v>56070187.799999997</v>
      </c>
      <c r="H8" s="14" t="str">
        <f t="shared" si="1"/>
        <v>NO</v>
      </c>
    </row>
    <row r="9" spans="1:8" hidden="1" x14ac:dyDescent="0.25">
      <c r="A9" s="15" t="s">
        <v>0</v>
      </c>
      <c r="B9" s="16" t="s">
        <v>8</v>
      </c>
      <c r="C9" s="12">
        <v>494</v>
      </c>
      <c r="D9" s="17">
        <f>+IF(AND(C9&gt;='TABLA TOPES'!$C$12,C9&lt;='TABLA TOPES'!$D$12),'TABLA TOPES'!$E$12,IF(AND(C9&gt;='TABLA TOPES'!$C$13,C9&lt;='TABLA TOPES'!$D$13),'TABLA TOPES'!$E$13,IF(AND(C9&gt;='TABLA TOPES'!$C$14,C9&lt;='TABLA TOPES'!$D$14),'TABLA TOPES'!$E$14,IF(AND(C9&gt;='TABLA TOPES'!$C$15,C9&lt;='TABLA TOPES'!$D$15),'TABLA TOPES'!$E$15,IF(AND(C9&gt;='TABLA TOPES'!$C$16,C9&lt;='TABLA TOPES'!$D$16),'TABLA TOPES'!$E$16,IF(AND(C9&lt;='TABLA TOPES'!$C$17,C9&lt;='TABLA TOPES'!$D$17),'TABLA TOPES'!$E$17,0))))))</f>
        <v>560701878</v>
      </c>
      <c r="E9" s="14" t="e">
        <v>#N/A</v>
      </c>
      <c r="F9" s="14">
        <v>10</v>
      </c>
      <c r="G9" s="17">
        <f t="shared" si="0"/>
        <v>56070187.799999997</v>
      </c>
      <c r="H9" s="14" t="str">
        <f t="shared" si="1"/>
        <v>NO</v>
      </c>
    </row>
    <row r="10" spans="1:8" x14ac:dyDescent="0.25">
      <c r="A10" s="15" t="s">
        <v>0</v>
      </c>
      <c r="B10" s="16" t="s">
        <v>9</v>
      </c>
      <c r="C10" s="12">
        <v>4999</v>
      </c>
      <c r="D10" s="17">
        <f>+IF(AND(C10&gt;='TABLA TOPES'!$C$12,C10&lt;='TABLA TOPES'!$D$12),'TABLA TOPES'!$E$12,IF(AND(C10&gt;='TABLA TOPES'!$C$13,C10&lt;='TABLA TOPES'!$D$13),'TABLA TOPES'!$E$13,IF(AND(C10&gt;='TABLA TOPES'!$C$14,C10&lt;='TABLA TOPES'!$D$14),'TABLA TOPES'!$E$14,IF(AND(C10&gt;='TABLA TOPES'!$C$15,C10&lt;='TABLA TOPES'!$D$15),'TABLA TOPES'!$E$15,IF(AND(C10&gt;='TABLA TOPES'!$C$16,C10&lt;='TABLA TOPES'!$D$16),'TABLA TOPES'!$E$16,IF(AND(C10&lt;='TABLA TOPES'!$C$17,C10&lt;='TABLA TOPES'!$D$17),'TABLA TOPES'!$E$17,0))))))</f>
        <v>560701878</v>
      </c>
      <c r="E10" s="14">
        <v>9</v>
      </c>
      <c r="F10" s="14">
        <f>+E10</f>
        <v>9</v>
      </c>
      <c r="G10" s="17">
        <f t="shared" si="0"/>
        <v>62300208.666666664</v>
      </c>
      <c r="H10" s="14" t="str">
        <f t="shared" si="1"/>
        <v>NO</v>
      </c>
    </row>
    <row r="11" spans="1:8" hidden="1" x14ac:dyDescent="0.25">
      <c r="A11" s="15" t="s">
        <v>0</v>
      </c>
      <c r="B11" s="16" t="s">
        <v>10</v>
      </c>
      <c r="C11" s="12">
        <v>589</v>
      </c>
      <c r="D11" s="17">
        <f>+IF(AND(C11&gt;='TABLA TOPES'!$C$12,C11&lt;='TABLA TOPES'!$D$12),'TABLA TOPES'!$E$12,IF(AND(C11&gt;='TABLA TOPES'!$C$13,C11&lt;='TABLA TOPES'!$D$13),'TABLA TOPES'!$E$13,IF(AND(C11&gt;='TABLA TOPES'!$C$14,C11&lt;='TABLA TOPES'!$D$14),'TABLA TOPES'!$E$14,IF(AND(C11&gt;='TABLA TOPES'!$C$15,C11&lt;='TABLA TOPES'!$D$15),'TABLA TOPES'!$E$15,IF(AND(C11&gt;='TABLA TOPES'!$C$16,C11&lt;='TABLA TOPES'!$D$16),'TABLA TOPES'!$E$16,IF(AND(C11&lt;='TABLA TOPES'!$C$17,C11&lt;='TABLA TOPES'!$D$17),'TABLA TOPES'!$E$17,0))))))</f>
        <v>560701878</v>
      </c>
      <c r="E11" s="14" t="e">
        <v>#N/A</v>
      </c>
      <c r="F11" s="14">
        <v>10</v>
      </c>
      <c r="G11" s="17">
        <f t="shared" si="0"/>
        <v>56070187.799999997</v>
      </c>
      <c r="H11" s="14" t="str">
        <f t="shared" si="1"/>
        <v>NO</v>
      </c>
    </row>
    <row r="12" spans="1:8" hidden="1" x14ac:dyDescent="0.25">
      <c r="A12" s="18" t="s">
        <v>0</v>
      </c>
      <c r="B12" s="16" t="s">
        <v>11</v>
      </c>
      <c r="C12" s="12">
        <v>1444</v>
      </c>
      <c r="D12" s="17">
        <f>+IF(AND(C12&gt;='TABLA TOPES'!$C$12,C12&lt;='TABLA TOPES'!$D$12),'TABLA TOPES'!$E$12,IF(AND(C12&gt;='TABLA TOPES'!$C$13,C12&lt;='TABLA TOPES'!$D$13),'TABLA TOPES'!$E$13,IF(AND(C12&gt;='TABLA TOPES'!$C$14,C12&lt;='TABLA TOPES'!$D$14),'TABLA TOPES'!$E$14,IF(AND(C12&gt;='TABLA TOPES'!$C$15,C12&lt;='TABLA TOPES'!$D$15),'TABLA TOPES'!$E$15,IF(AND(C12&gt;='TABLA TOPES'!$C$16,C12&lt;='TABLA TOPES'!$D$16),'TABLA TOPES'!$E$16,IF(AND(C12&lt;='TABLA TOPES'!$C$17,C12&lt;='TABLA TOPES'!$D$17),'TABLA TOPES'!$E$17,0))))))</f>
        <v>560701878</v>
      </c>
      <c r="E12" s="14" t="e">
        <v>#N/A</v>
      </c>
      <c r="F12" s="14">
        <v>10</v>
      </c>
      <c r="G12" s="17">
        <f t="shared" si="0"/>
        <v>56070187.799999997</v>
      </c>
      <c r="H12" s="14" t="str">
        <f t="shared" si="1"/>
        <v>NO</v>
      </c>
    </row>
    <row r="13" spans="1:8" x14ac:dyDescent="0.25">
      <c r="A13" s="15" t="s">
        <v>12</v>
      </c>
      <c r="B13" s="16" t="s">
        <v>13</v>
      </c>
      <c r="C13" s="12">
        <v>15523</v>
      </c>
      <c r="D13" s="17">
        <f>+IF(AND(C13&gt;='TABLA TOPES'!$C$12,C13&lt;='TABLA TOPES'!$D$12),'TABLA TOPES'!$E$12,IF(AND(C13&gt;='TABLA TOPES'!$C$13,C13&lt;='TABLA TOPES'!$D$13),'TABLA TOPES'!$E$13,IF(AND(C13&gt;='TABLA TOPES'!$C$14,C13&lt;='TABLA TOPES'!$D$14),'TABLA TOPES'!$E$14,IF(AND(C13&gt;='TABLA TOPES'!$C$15,C13&lt;='TABLA TOPES'!$D$15),'TABLA TOPES'!$E$15,IF(AND(C13&gt;='TABLA TOPES'!$C$16,C13&lt;='TABLA TOPES'!$D$16),'TABLA TOPES'!$E$16,IF(AND(C13&lt;='TABLA TOPES'!$C$17,C13&lt;='TABLA TOPES'!$D$17),'TABLA TOPES'!$E$17,0))))))</f>
        <v>560701878</v>
      </c>
      <c r="E13" s="14">
        <v>13</v>
      </c>
      <c r="F13" s="14">
        <v>10</v>
      </c>
      <c r="G13" s="17">
        <f t="shared" si="0"/>
        <v>56070187.799999997</v>
      </c>
      <c r="H13" s="14" t="str">
        <f t="shared" si="1"/>
        <v>NO</v>
      </c>
    </row>
    <row r="14" spans="1:8" x14ac:dyDescent="0.25">
      <c r="A14" s="15" t="s">
        <v>12</v>
      </c>
      <c r="B14" s="16" t="s">
        <v>14</v>
      </c>
      <c r="C14" s="12">
        <v>1986</v>
      </c>
      <c r="D14" s="17">
        <f>+IF(AND(C14&gt;='TABLA TOPES'!$C$12,C14&lt;='TABLA TOPES'!$D$12),'TABLA TOPES'!$E$12,IF(AND(C14&gt;='TABLA TOPES'!$C$13,C14&lt;='TABLA TOPES'!$D$13),'TABLA TOPES'!$E$13,IF(AND(C14&gt;='TABLA TOPES'!$C$14,C14&lt;='TABLA TOPES'!$D$14),'TABLA TOPES'!$E$14,IF(AND(C14&gt;='TABLA TOPES'!$C$15,C14&lt;='TABLA TOPES'!$D$15),'TABLA TOPES'!$E$15,IF(AND(C14&gt;='TABLA TOPES'!$C$16,C14&lt;='TABLA TOPES'!$D$16),'TABLA TOPES'!$E$16,IF(AND(C14&lt;='TABLA TOPES'!$C$17,C14&lt;='TABLA TOPES'!$D$17),'TABLA TOPES'!$E$17,0))))))</f>
        <v>560701878</v>
      </c>
      <c r="E14" s="14">
        <v>7</v>
      </c>
      <c r="F14" s="14">
        <f>+E14</f>
        <v>7</v>
      </c>
      <c r="G14" s="17">
        <f t="shared" si="0"/>
        <v>80100268.285714284</v>
      </c>
      <c r="H14" s="14" t="str">
        <f t="shared" si="1"/>
        <v>NO</v>
      </c>
    </row>
    <row r="15" spans="1:8" x14ac:dyDescent="0.25">
      <c r="A15" s="15" t="s">
        <v>12</v>
      </c>
      <c r="B15" s="16" t="s">
        <v>15</v>
      </c>
      <c r="C15" s="12">
        <v>4673</v>
      </c>
      <c r="D15" s="17">
        <f>+IF(AND(C15&gt;='TABLA TOPES'!$C$12,C15&lt;='TABLA TOPES'!$D$12),'TABLA TOPES'!$E$12,IF(AND(C15&gt;='TABLA TOPES'!$C$13,C15&lt;='TABLA TOPES'!$D$13),'TABLA TOPES'!$E$13,IF(AND(C15&gt;='TABLA TOPES'!$C$14,C15&lt;='TABLA TOPES'!$D$14),'TABLA TOPES'!$E$14,IF(AND(C15&gt;='TABLA TOPES'!$C$15,C15&lt;='TABLA TOPES'!$D$15),'TABLA TOPES'!$E$15,IF(AND(C15&gt;='TABLA TOPES'!$C$16,C15&lt;='TABLA TOPES'!$D$16),'TABLA TOPES'!$E$16,IF(AND(C15&lt;='TABLA TOPES'!$C$17,C15&lt;='TABLA TOPES'!$D$17),'TABLA TOPES'!$E$17,0))))))</f>
        <v>560701878</v>
      </c>
      <c r="E15" s="14">
        <v>7</v>
      </c>
      <c r="F15" s="14">
        <f>+E15</f>
        <v>7</v>
      </c>
      <c r="G15" s="17">
        <f t="shared" si="0"/>
        <v>80100268.285714284</v>
      </c>
      <c r="H15" s="14" t="str">
        <f t="shared" si="1"/>
        <v>NO</v>
      </c>
    </row>
    <row r="16" spans="1:8" x14ac:dyDescent="0.25">
      <c r="A16" s="15" t="s">
        <v>12</v>
      </c>
      <c r="B16" s="16" t="s">
        <v>16</v>
      </c>
      <c r="C16" s="12">
        <v>23955</v>
      </c>
      <c r="D16" s="17">
        <f>+IF(AND(C16&gt;='TABLA TOPES'!$C$12,C16&lt;='TABLA TOPES'!$D$12),'TABLA TOPES'!$E$12,IF(AND(C16&gt;='TABLA TOPES'!$C$13,C16&lt;='TABLA TOPES'!$D$13),'TABLA TOPES'!$E$13,IF(AND(C16&gt;='TABLA TOPES'!$C$14,C16&lt;='TABLA TOPES'!$D$14),'TABLA TOPES'!$E$14,IF(AND(C16&gt;='TABLA TOPES'!$C$15,C16&lt;='TABLA TOPES'!$D$15),'TABLA TOPES'!$E$15,IF(AND(C16&gt;='TABLA TOPES'!$C$16,C16&lt;='TABLA TOPES'!$D$16),'TABLA TOPES'!$E$16,IF(AND(C16&lt;='TABLA TOPES'!$C$17,C16&lt;='TABLA TOPES'!$D$17),'TABLA TOPES'!$E$17,0))))))</f>
        <v>560701878</v>
      </c>
      <c r="E16" s="14">
        <v>13</v>
      </c>
      <c r="F16" s="14">
        <v>10</v>
      </c>
      <c r="G16" s="17">
        <f t="shared" si="0"/>
        <v>56070187.799999997</v>
      </c>
      <c r="H16" s="14" t="str">
        <f t="shared" si="1"/>
        <v>NO</v>
      </c>
    </row>
    <row r="17" spans="1:8" x14ac:dyDescent="0.25">
      <c r="A17" s="15" t="s">
        <v>12</v>
      </c>
      <c r="B17" s="16" t="s">
        <v>17</v>
      </c>
      <c r="C17" s="12">
        <v>18778</v>
      </c>
      <c r="D17" s="17">
        <f>+IF(AND(C17&gt;='TABLA TOPES'!$C$12,C17&lt;='TABLA TOPES'!$D$12),'TABLA TOPES'!$E$12,IF(AND(C17&gt;='TABLA TOPES'!$C$13,C17&lt;='TABLA TOPES'!$D$13),'TABLA TOPES'!$E$13,IF(AND(C17&gt;='TABLA TOPES'!$C$14,C17&lt;='TABLA TOPES'!$D$14),'TABLA TOPES'!$E$14,IF(AND(C17&gt;='TABLA TOPES'!$C$15,C17&lt;='TABLA TOPES'!$D$15),'TABLA TOPES'!$E$15,IF(AND(C17&gt;='TABLA TOPES'!$C$16,C17&lt;='TABLA TOPES'!$D$16),'TABLA TOPES'!$E$16,IF(AND(C17&lt;='TABLA TOPES'!$C$17,C17&lt;='TABLA TOPES'!$D$17),'TABLA TOPES'!$E$17,0))))))</f>
        <v>560701878</v>
      </c>
      <c r="E17" s="14">
        <v>13</v>
      </c>
      <c r="F17" s="14">
        <v>10</v>
      </c>
      <c r="G17" s="17">
        <f t="shared" si="0"/>
        <v>56070187.799999997</v>
      </c>
      <c r="H17" s="14" t="str">
        <f t="shared" si="1"/>
        <v>NO</v>
      </c>
    </row>
    <row r="18" spans="1:8" x14ac:dyDescent="0.25">
      <c r="A18" s="15" t="s">
        <v>12</v>
      </c>
      <c r="B18" s="16" t="s">
        <v>18</v>
      </c>
      <c r="C18" s="12">
        <v>36524</v>
      </c>
      <c r="D18" s="17">
        <f>+IF(AND(C18&gt;='TABLA TOPES'!$C$12,C18&lt;='TABLA TOPES'!$D$12),'TABLA TOPES'!$E$12,IF(AND(C18&gt;='TABLA TOPES'!$C$13,C18&lt;='TABLA TOPES'!$D$13),'TABLA TOPES'!$E$13,IF(AND(C18&gt;='TABLA TOPES'!$C$14,C18&lt;='TABLA TOPES'!$D$14),'TABLA TOPES'!$E$14,IF(AND(C18&gt;='TABLA TOPES'!$C$15,C18&lt;='TABLA TOPES'!$D$15),'TABLA TOPES'!$E$15,IF(AND(C18&gt;='TABLA TOPES'!$C$16,C18&lt;='TABLA TOPES'!$D$16),'TABLA TOPES'!$E$16,IF(AND(C18&lt;='TABLA TOPES'!$C$17,C18&lt;='TABLA TOPES'!$D$17),'TABLA TOPES'!$E$17,0))))))</f>
        <v>711260716</v>
      </c>
      <c r="E18" s="14">
        <v>13</v>
      </c>
      <c r="F18" s="14">
        <v>10</v>
      </c>
      <c r="G18" s="17">
        <f t="shared" si="0"/>
        <v>71126071.599999994</v>
      </c>
      <c r="H18" s="14" t="str">
        <f t="shared" si="1"/>
        <v>NO</v>
      </c>
    </row>
    <row r="19" spans="1:8" x14ac:dyDescent="0.25">
      <c r="A19" s="15" t="s">
        <v>12</v>
      </c>
      <c r="B19" s="16" t="s">
        <v>19</v>
      </c>
      <c r="C19" s="12">
        <v>6051</v>
      </c>
      <c r="D19" s="17">
        <f>+IF(AND(C19&gt;='TABLA TOPES'!$C$12,C19&lt;='TABLA TOPES'!$D$12),'TABLA TOPES'!$E$12,IF(AND(C19&gt;='TABLA TOPES'!$C$13,C19&lt;='TABLA TOPES'!$D$13),'TABLA TOPES'!$E$13,IF(AND(C19&gt;='TABLA TOPES'!$C$14,C19&lt;='TABLA TOPES'!$D$14),'TABLA TOPES'!$E$14,IF(AND(C19&gt;='TABLA TOPES'!$C$15,C19&lt;='TABLA TOPES'!$D$15),'TABLA TOPES'!$E$15,IF(AND(C19&gt;='TABLA TOPES'!$C$16,C19&lt;='TABLA TOPES'!$D$16),'TABLA TOPES'!$E$16,IF(AND(C19&lt;='TABLA TOPES'!$C$17,C19&lt;='TABLA TOPES'!$D$17),'TABLA TOPES'!$E$17,0))))))</f>
        <v>560701878</v>
      </c>
      <c r="E19" s="14">
        <v>9</v>
      </c>
      <c r="F19" s="14">
        <f>+E19</f>
        <v>9</v>
      </c>
      <c r="G19" s="17">
        <f t="shared" si="0"/>
        <v>62300208.666666664</v>
      </c>
      <c r="H19" s="14" t="str">
        <f t="shared" si="1"/>
        <v>NO</v>
      </c>
    </row>
    <row r="20" spans="1:8" x14ac:dyDescent="0.25">
      <c r="A20" s="15" t="s">
        <v>12</v>
      </c>
      <c r="B20" s="16" t="s">
        <v>20</v>
      </c>
      <c r="C20" s="12">
        <v>9588</v>
      </c>
      <c r="D20" s="17">
        <f>+IF(AND(C20&gt;='TABLA TOPES'!$C$12,C20&lt;='TABLA TOPES'!$D$12),'TABLA TOPES'!$E$12,IF(AND(C20&gt;='TABLA TOPES'!$C$13,C20&lt;='TABLA TOPES'!$D$13),'TABLA TOPES'!$E$13,IF(AND(C20&gt;='TABLA TOPES'!$C$14,C20&lt;='TABLA TOPES'!$D$14),'TABLA TOPES'!$E$14,IF(AND(C20&gt;='TABLA TOPES'!$C$15,C20&lt;='TABLA TOPES'!$D$15),'TABLA TOPES'!$E$15,IF(AND(C20&gt;='TABLA TOPES'!$C$16,C20&lt;='TABLA TOPES'!$D$16),'TABLA TOPES'!$E$16,IF(AND(C20&lt;='TABLA TOPES'!$C$17,C20&lt;='TABLA TOPES'!$D$17),'TABLA TOPES'!$E$17,0))))))</f>
        <v>560701878</v>
      </c>
      <c r="E20" s="14">
        <v>11</v>
      </c>
      <c r="F20" s="14">
        <v>10</v>
      </c>
      <c r="G20" s="17">
        <f t="shared" si="0"/>
        <v>56070187.799999997</v>
      </c>
      <c r="H20" s="14" t="str">
        <f t="shared" si="1"/>
        <v>NO</v>
      </c>
    </row>
    <row r="21" spans="1:8" x14ac:dyDescent="0.25">
      <c r="A21" s="15" t="s">
        <v>12</v>
      </c>
      <c r="B21" s="16" t="s">
        <v>21</v>
      </c>
      <c r="C21" s="12">
        <v>13169</v>
      </c>
      <c r="D21" s="17">
        <f>+IF(AND(C21&gt;='TABLA TOPES'!$C$12,C21&lt;='TABLA TOPES'!$D$12),'TABLA TOPES'!$E$12,IF(AND(C21&gt;='TABLA TOPES'!$C$13,C21&lt;='TABLA TOPES'!$D$13),'TABLA TOPES'!$E$13,IF(AND(C21&gt;='TABLA TOPES'!$C$14,C21&lt;='TABLA TOPES'!$D$14),'TABLA TOPES'!$E$14,IF(AND(C21&gt;='TABLA TOPES'!$C$15,C21&lt;='TABLA TOPES'!$D$15),'TABLA TOPES'!$E$15,IF(AND(C21&gt;='TABLA TOPES'!$C$16,C21&lt;='TABLA TOPES'!$D$16),'TABLA TOPES'!$E$16,IF(AND(C21&lt;='TABLA TOPES'!$C$17,C21&lt;='TABLA TOPES'!$D$17),'TABLA TOPES'!$E$17,0))))))</f>
        <v>560701878</v>
      </c>
      <c r="E21" s="14">
        <v>11</v>
      </c>
      <c r="F21" s="14">
        <v>10</v>
      </c>
      <c r="G21" s="17">
        <f t="shared" si="0"/>
        <v>56070187.799999997</v>
      </c>
      <c r="H21" s="14" t="str">
        <f t="shared" si="1"/>
        <v>NO</v>
      </c>
    </row>
    <row r="22" spans="1:8" x14ac:dyDescent="0.25">
      <c r="A22" s="15" t="s">
        <v>12</v>
      </c>
      <c r="B22" s="16" t="s">
        <v>12</v>
      </c>
      <c r="C22" s="12">
        <v>23383</v>
      </c>
      <c r="D22" s="17">
        <f>+IF(AND(C22&gt;='TABLA TOPES'!$C$12,C22&lt;='TABLA TOPES'!$D$12),'TABLA TOPES'!$E$12,IF(AND(C22&gt;='TABLA TOPES'!$C$13,C22&lt;='TABLA TOPES'!$D$13),'TABLA TOPES'!$E$13,IF(AND(C22&gt;='TABLA TOPES'!$C$14,C22&lt;='TABLA TOPES'!$D$14),'TABLA TOPES'!$E$14,IF(AND(C22&gt;='TABLA TOPES'!$C$15,C22&lt;='TABLA TOPES'!$D$15),'TABLA TOPES'!$E$15,IF(AND(C22&gt;='TABLA TOPES'!$C$16,C22&lt;='TABLA TOPES'!$D$16),'TABLA TOPES'!$E$16,IF(AND(C22&lt;='TABLA TOPES'!$C$17,C22&lt;='TABLA TOPES'!$D$17),'TABLA TOPES'!$E$17,0))))))</f>
        <v>560701878</v>
      </c>
      <c r="E22" s="14">
        <v>13</v>
      </c>
      <c r="F22" s="14">
        <v>10</v>
      </c>
      <c r="G22" s="17">
        <f t="shared" si="0"/>
        <v>56070187.799999997</v>
      </c>
      <c r="H22" s="14" t="str">
        <f t="shared" si="1"/>
        <v>NO</v>
      </c>
    </row>
    <row r="23" spans="1:8" x14ac:dyDescent="0.25">
      <c r="A23" s="15" t="s">
        <v>12</v>
      </c>
      <c r="B23" s="16" t="s">
        <v>22</v>
      </c>
      <c r="C23" s="12">
        <v>6446</v>
      </c>
      <c r="D23" s="17">
        <f>+IF(AND(C23&gt;='TABLA TOPES'!$C$12,C23&lt;='TABLA TOPES'!$D$12),'TABLA TOPES'!$E$12,IF(AND(C23&gt;='TABLA TOPES'!$C$13,C23&lt;='TABLA TOPES'!$D$13),'TABLA TOPES'!$E$13,IF(AND(C23&gt;='TABLA TOPES'!$C$14,C23&lt;='TABLA TOPES'!$D$14),'TABLA TOPES'!$E$14,IF(AND(C23&gt;='TABLA TOPES'!$C$15,C23&lt;='TABLA TOPES'!$D$15),'TABLA TOPES'!$E$15,IF(AND(C23&gt;='TABLA TOPES'!$C$16,C23&lt;='TABLA TOPES'!$D$16),'TABLA TOPES'!$E$16,IF(AND(C23&lt;='TABLA TOPES'!$C$17,C23&lt;='TABLA TOPES'!$D$17),'TABLA TOPES'!$E$17,0))))))</f>
        <v>560701878</v>
      </c>
      <c r="E23" s="14">
        <v>9</v>
      </c>
      <c r="F23" s="14">
        <f>+E23</f>
        <v>9</v>
      </c>
      <c r="G23" s="17">
        <f t="shared" si="0"/>
        <v>62300208.666666664</v>
      </c>
      <c r="H23" s="14" t="str">
        <f t="shared" si="1"/>
        <v>NO</v>
      </c>
    </row>
    <row r="24" spans="1:8" x14ac:dyDescent="0.25">
      <c r="A24" s="15" t="s">
        <v>12</v>
      </c>
      <c r="B24" s="16" t="s">
        <v>23</v>
      </c>
      <c r="C24" s="12">
        <v>105864</v>
      </c>
      <c r="D24" s="17">
        <f>+IF(AND(C24&gt;='TABLA TOPES'!$C$12,C24&lt;='TABLA TOPES'!$D$12),'TABLA TOPES'!$E$12,IF(AND(C24&gt;='TABLA TOPES'!$C$13,C24&lt;='TABLA TOPES'!$D$13),'TABLA TOPES'!$E$13,IF(AND(C24&gt;='TABLA TOPES'!$C$14,C24&lt;='TABLA TOPES'!$D$14),'TABLA TOPES'!$E$14,IF(AND(C24&gt;='TABLA TOPES'!$C$15,C24&lt;='TABLA TOPES'!$D$15),'TABLA TOPES'!$E$15,IF(AND(C24&gt;='TABLA TOPES'!$C$16,C24&lt;='TABLA TOPES'!$D$16),'TABLA TOPES'!$E$16,IF(AND(C24&lt;='TABLA TOPES'!$C$17,C24&lt;='TABLA TOPES'!$D$17),'TABLA TOPES'!$E$17,0))))))</f>
        <v>1304837244</v>
      </c>
      <c r="E24" s="14">
        <v>17</v>
      </c>
      <c r="F24" s="14">
        <v>10</v>
      </c>
      <c r="G24" s="17">
        <f t="shared" si="0"/>
        <v>130483724.40000001</v>
      </c>
      <c r="H24" s="14" t="str">
        <f t="shared" si="1"/>
        <v>NO</v>
      </c>
    </row>
    <row r="25" spans="1:8" x14ac:dyDescent="0.25">
      <c r="A25" s="15" t="s">
        <v>12</v>
      </c>
      <c r="B25" s="16" t="s">
        <v>24</v>
      </c>
      <c r="C25" s="12">
        <v>23992</v>
      </c>
      <c r="D25" s="17">
        <f>+IF(AND(C25&gt;='TABLA TOPES'!$C$12,C25&lt;='TABLA TOPES'!$D$12),'TABLA TOPES'!$E$12,IF(AND(C25&gt;='TABLA TOPES'!$C$13,C25&lt;='TABLA TOPES'!$D$13),'TABLA TOPES'!$E$13,IF(AND(C25&gt;='TABLA TOPES'!$C$14,C25&lt;='TABLA TOPES'!$D$14),'TABLA TOPES'!$E$14,IF(AND(C25&gt;='TABLA TOPES'!$C$15,C25&lt;='TABLA TOPES'!$D$15),'TABLA TOPES'!$E$15,IF(AND(C25&gt;='TABLA TOPES'!$C$16,C25&lt;='TABLA TOPES'!$D$16),'TABLA TOPES'!$E$16,IF(AND(C25&lt;='TABLA TOPES'!$C$17,C25&lt;='TABLA TOPES'!$D$17),'TABLA TOPES'!$E$17,0))))))</f>
        <v>560701878</v>
      </c>
      <c r="E25" s="14">
        <v>13</v>
      </c>
      <c r="F25" s="14">
        <v>10</v>
      </c>
      <c r="G25" s="17">
        <f t="shared" si="0"/>
        <v>56070187.799999997</v>
      </c>
      <c r="H25" s="14" t="str">
        <f t="shared" si="1"/>
        <v>NO</v>
      </c>
    </row>
    <row r="26" spans="1:8" x14ac:dyDescent="0.25">
      <c r="A26" s="15" t="s">
        <v>12</v>
      </c>
      <c r="B26" s="16" t="s">
        <v>25</v>
      </c>
      <c r="C26" s="12">
        <v>6917</v>
      </c>
      <c r="D26" s="17">
        <f>+IF(AND(C26&gt;='TABLA TOPES'!$C$12,C26&lt;='TABLA TOPES'!$D$12),'TABLA TOPES'!$E$12,IF(AND(C26&gt;='TABLA TOPES'!$C$13,C26&lt;='TABLA TOPES'!$D$13),'TABLA TOPES'!$E$13,IF(AND(C26&gt;='TABLA TOPES'!$C$14,C26&lt;='TABLA TOPES'!$D$14),'TABLA TOPES'!$E$14,IF(AND(C26&gt;='TABLA TOPES'!$C$15,C26&lt;='TABLA TOPES'!$D$15),'TABLA TOPES'!$E$15,IF(AND(C26&gt;='TABLA TOPES'!$C$16,C26&lt;='TABLA TOPES'!$D$16),'TABLA TOPES'!$E$16,IF(AND(C26&lt;='TABLA TOPES'!$C$17,C26&lt;='TABLA TOPES'!$D$17),'TABLA TOPES'!$E$17,0))))))</f>
        <v>560701878</v>
      </c>
      <c r="E26" s="14">
        <v>11</v>
      </c>
      <c r="F26" s="14">
        <v>10</v>
      </c>
      <c r="G26" s="17">
        <f t="shared" si="0"/>
        <v>56070187.799999997</v>
      </c>
      <c r="H26" s="14" t="str">
        <f t="shared" si="1"/>
        <v>NO</v>
      </c>
    </row>
    <row r="27" spans="1:8" x14ac:dyDescent="0.25">
      <c r="A27" s="15" t="s">
        <v>12</v>
      </c>
      <c r="B27" s="16" t="s">
        <v>26</v>
      </c>
      <c r="C27" s="12">
        <v>4672</v>
      </c>
      <c r="D27" s="17">
        <f>+IF(AND(C27&gt;='TABLA TOPES'!$C$12,C27&lt;='TABLA TOPES'!$D$12),'TABLA TOPES'!$E$12,IF(AND(C27&gt;='TABLA TOPES'!$C$13,C27&lt;='TABLA TOPES'!$D$13),'TABLA TOPES'!$E$13,IF(AND(C27&gt;='TABLA TOPES'!$C$14,C27&lt;='TABLA TOPES'!$D$14),'TABLA TOPES'!$E$14,IF(AND(C27&gt;='TABLA TOPES'!$C$15,C27&lt;='TABLA TOPES'!$D$15),'TABLA TOPES'!$E$15,IF(AND(C27&gt;='TABLA TOPES'!$C$16,C27&lt;='TABLA TOPES'!$D$16),'TABLA TOPES'!$E$16,IF(AND(C27&lt;='TABLA TOPES'!$C$17,C27&lt;='TABLA TOPES'!$D$17),'TABLA TOPES'!$E$17,0))))))</f>
        <v>560701878</v>
      </c>
      <c r="E27" s="14">
        <v>9</v>
      </c>
      <c r="F27" s="14">
        <f>+E27</f>
        <v>9</v>
      </c>
      <c r="G27" s="17">
        <f t="shared" si="0"/>
        <v>62300208.666666664</v>
      </c>
      <c r="H27" s="14" t="str">
        <f t="shared" si="1"/>
        <v>NO</v>
      </c>
    </row>
    <row r="28" spans="1:8" x14ac:dyDescent="0.25">
      <c r="A28" s="15" t="s">
        <v>12</v>
      </c>
      <c r="B28" s="16" t="s">
        <v>27</v>
      </c>
      <c r="C28" s="12">
        <v>46103</v>
      </c>
      <c r="D28" s="17">
        <f>+IF(AND(C28&gt;='TABLA TOPES'!$C$12,C28&lt;='TABLA TOPES'!$D$12),'TABLA TOPES'!$E$12,IF(AND(C28&gt;='TABLA TOPES'!$C$13,C28&lt;='TABLA TOPES'!$D$13),'TABLA TOPES'!$E$13,IF(AND(C28&gt;='TABLA TOPES'!$C$14,C28&lt;='TABLA TOPES'!$D$14),'TABLA TOPES'!$E$14,IF(AND(C28&gt;='TABLA TOPES'!$C$15,C28&lt;='TABLA TOPES'!$D$15),'TABLA TOPES'!$E$15,IF(AND(C28&gt;='TABLA TOPES'!$C$16,C28&lt;='TABLA TOPES'!$D$16),'TABLA TOPES'!$E$16,IF(AND(C28&lt;='TABLA TOPES'!$C$17,C28&lt;='TABLA TOPES'!$D$17),'TABLA TOPES'!$E$17,0))))))</f>
        <v>711260716</v>
      </c>
      <c r="E28" s="14">
        <v>13</v>
      </c>
      <c r="F28" s="14">
        <v>10</v>
      </c>
      <c r="G28" s="17">
        <f t="shared" si="0"/>
        <v>71126071.599999994</v>
      </c>
      <c r="H28" s="14" t="str">
        <f t="shared" si="1"/>
        <v>NO</v>
      </c>
    </row>
    <row r="29" spans="1:8" x14ac:dyDescent="0.25">
      <c r="A29" s="15" t="s">
        <v>12</v>
      </c>
      <c r="B29" s="16" t="s">
        <v>28</v>
      </c>
      <c r="C29" s="12">
        <v>350244</v>
      </c>
      <c r="D29" s="17">
        <f>+IF(AND(C29&gt;='TABLA TOPES'!$C$12,C29&lt;='TABLA TOPES'!$D$12),'TABLA TOPES'!$E$12,IF(AND(C29&gt;='TABLA TOPES'!$C$13,C29&lt;='TABLA TOPES'!$D$13),'TABLA TOPES'!$E$13,IF(AND(C29&gt;='TABLA TOPES'!$C$14,C29&lt;='TABLA TOPES'!$D$14),'TABLA TOPES'!$E$14,IF(AND(C29&gt;='TABLA TOPES'!$C$15,C29&lt;='TABLA TOPES'!$D$15),'TABLA TOPES'!$E$15,IF(AND(C29&gt;='TABLA TOPES'!$C$16,C29&lt;='TABLA TOPES'!$D$16),'TABLA TOPES'!$E$16,IF(AND(C29&lt;='TABLA TOPES'!$C$17,C29&lt;='TABLA TOPES'!$D$17),'TABLA TOPES'!$E$17,0))))))</f>
        <v>3393558829</v>
      </c>
      <c r="E29" s="14">
        <v>19</v>
      </c>
      <c r="F29" s="14">
        <v>10</v>
      </c>
      <c r="G29" s="17">
        <f t="shared" si="0"/>
        <v>339355882.89999998</v>
      </c>
      <c r="H29" s="14" t="str">
        <f t="shared" si="1"/>
        <v>SI</v>
      </c>
    </row>
    <row r="30" spans="1:8" x14ac:dyDescent="0.25">
      <c r="A30" s="15" t="s">
        <v>12</v>
      </c>
      <c r="B30" s="16" t="s">
        <v>29</v>
      </c>
      <c r="C30" s="12">
        <v>5293</v>
      </c>
      <c r="D30" s="17">
        <f>+IF(AND(C30&gt;='TABLA TOPES'!$C$12,C30&lt;='TABLA TOPES'!$D$12),'TABLA TOPES'!$E$12,IF(AND(C30&gt;='TABLA TOPES'!$C$13,C30&lt;='TABLA TOPES'!$D$13),'TABLA TOPES'!$E$13,IF(AND(C30&gt;='TABLA TOPES'!$C$14,C30&lt;='TABLA TOPES'!$D$14),'TABLA TOPES'!$E$14,IF(AND(C30&gt;='TABLA TOPES'!$C$15,C30&lt;='TABLA TOPES'!$D$15),'TABLA TOPES'!$E$15,IF(AND(C30&gt;='TABLA TOPES'!$C$16,C30&lt;='TABLA TOPES'!$D$16),'TABLA TOPES'!$E$16,IF(AND(C30&lt;='TABLA TOPES'!$C$17,C30&lt;='TABLA TOPES'!$D$17),'TABLA TOPES'!$E$17,0))))))</f>
        <v>560701878</v>
      </c>
      <c r="E30" s="14">
        <v>9</v>
      </c>
      <c r="F30" s="14">
        <f>+E30</f>
        <v>9</v>
      </c>
      <c r="G30" s="17">
        <f t="shared" si="0"/>
        <v>62300208.666666664</v>
      </c>
      <c r="H30" s="14" t="str">
        <f t="shared" si="1"/>
        <v>NO</v>
      </c>
    </row>
    <row r="31" spans="1:8" x14ac:dyDescent="0.25">
      <c r="A31" s="15" t="s">
        <v>12</v>
      </c>
      <c r="B31" s="16" t="s">
        <v>30</v>
      </c>
      <c r="C31" s="12">
        <v>8553</v>
      </c>
      <c r="D31" s="17">
        <f>+IF(AND(C31&gt;='TABLA TOPES'!$C$12,C31&lt;='TABLA TOPES'!$D$12),'TABLA TOPES'!$E$12,IF(AND(C31&gt;='TABLA TOPES'!$C$13,C31&lt;='TABLA TOPES'!$D$13),'TABLA TOPES'!$E$13,IF(AND(C31&gt;='TABLA TOPES'!$C$14,C31&lt;='TABLA TOPES'!$D$14),'TABLA TOPES'!$E$14,IF(AND(C31&gt;='TABLA TOPES'!$C$15,C31&lt;='TABLA TOPES'!$D$15),'TABLA TOPES'!$E$15,IF(AND(C31&gt;='TABLA TOPES'!$C$16,C31&lt;='TABLA TOPES'!$D$16),'TABLA TOPES'!$E$16,IF(AND(C31&lt;='TABLA TOPES'!$C$17,C31&lt;='TABLA TOPES'!$D$17),'TABLA TOPES'!$E$17,0))))))</f>
        <v>560701878</v>
      </c>
      <c r="E31" s="14">
        <v>11</v>
      </c>
      <c r="F31" s="14">
        <v>10</v>
      </c>
      <c r="G31" s="17">
        <f t="shared" si="0"/>
        <v>56070187.799999997</v>
      </c>
      <c r="H31" s="14" t="str">
        <f t="shared" si="1"/>
        <v>NO</v>
      </c>
    </row>
    <row r="32" spans="1:8" x14ac:dyDescent="0.25">
      <c r="A32" s="15" t="s">
        <v>12</v>
      </c>
      <c r="B32" s="16" t="s">
        <v>31</v>
      </c>
      <c r="C32" s="12">
        <v>13924</v>
      </c>
      <c r="D32" s="17">
        <f>+IF(AND(C32&gt;='TABLA TOPES'!$C$12,C32&lt;='TABLA TOPES'!$D$12),'TABLA TOPES'!$E$12,IF(AND(C32&gt;='TABLA TOPES'!$C$13,C32&lt;='TABLA TOPES'!$D$13),'TABLA TOPES'!$E$13,IF(AND(C32&gt;='TABLA TOPES'!$C$14,C32&lt;='TABLA TOPES'!$D$14),'TABLA TOPES'!$E$14,IF(AND(C32&gt;='TABLA TOPES'!$C$15,C32&lt;='TABLA TOPES'!$D$15),'TABLA TOPES'!$E$15,IF(AND(C32&gt;='TABLA TOPES'!$C$16,C32&lt;='TABLA TOPES'!$D$16),'TABLA TOPES'!$E$16,IF(AND(C32&lt;='TABLA TOPES'!$C$17,C32&lt;='TABLA TOPES'!$D$17),'TABLA TOPES'!$E$17,0))))))</f>
        <v>560701878</v>
      </c>
      <c r="E32" s="14">
        <v>11</v>
      </c>
      <c r="F32" s="14">
        <v>10</v>
      </c>
      <c r="G32" s="17">
        <f t="shared" si="0"/>
        <v>56070187.799999997</v>
      </c>
      <c r="H32" s="14" t="str">
        <f t="shared" si="1"/>
        <v>NO</v>
      </c>
    </row>
    <row r="33" spans="1:8" x14ac:dyDescent="0.25">
      <c r="A33" s="15" t="s">
        <v>12</v>
      </c>
      <c r="B33" s="16" t="s">
        <v>32</v>
      </c>
      <c r="C33" s="12">
        <v>24481</v>
      </c>
      <c r="D33" s="17">
        <f>+IF(AND(C33&gt;='TABLA TOPES'!$C$12,C33&lt;='TABLA TOPES'!$D$12),'TABLA TOPES'!$E$12,IF(AND(C33&gt;='TABLA TOPES'!$C$13,C33&lt;='TABLA TOPES'!$D$13),'TABLA TOPES'!$E$13,IF(AND(C33&gt;='TABLA TOPES'!$C$14,C33&lt;='TABLA TOPES'!$D$14),'TABLA TOPES'!$E$14,IF(AND(C33&gt;='TABLA TOPES'!$C$15,C33&lt;='TABLA TOPES'!$D$15),'TABLA TOPES'!$E$15,IF(AND(C33&gt;='TABLA TOPES'!$C$16,C33&lt;='TABLA TOPES'!$D$16),'TABLA TOPES'!$E$16,IF(AND(C33&lt;='TABLA TOPES'!$C$17,C33&lt;='TABLA TOPES'!$D$17),'TABLA TOPES'!$E$17,0))))))</f>
        <v>560701878</v>
      </c>
      <c r="E33" s="14">
        <v>13</v>
      </c>
      <c r="F33" s="14">
        <v>10</v>
      </c>
      <c r="G33" s="17">
        <f t="shared" si="0"/>
        <v>56070187.799999997</v>
      </c>
      <c r="H33" s="14" t="str">
        <f t="shared" si="1"/>
        <v>NO</v>
      </c>
    </row>
    <row r="34" spans="1:8" x14ac:dyDescent="0.25">
      <c r="A34" s="15" t="s">
        <v>12</v>
      </c>
      <c r="B34" s="16" t="s">
        <v>33</v>
      </c>
      <c r="C34" s="12">
        <v>7055</v>
      </c>
      <c r="D34" s="17">
        <f>+IF(AND(C34&gt;='TABLA TOPES'!$C$12,C34&lt;='TABLA TOPES'!$D$12),'TABLA TOPES'!$E$12,IF(AND(C34&gt;='TABLA TOPES'!$C$13,C34&lt;='TABLA TOPES'!$D$13),'TABLA TOPES'!$E$13,IF(AND(C34&gt;='TABLA TOPES'!$C$14,C34&lt;='TABLA TOPES'!$D$14),'TABLA TOPES'!$E$14,IF(AND(C34&gt;='TABLA TOPES'!$C$15,C34&lt;='TABLA TOPES'!$D$15),'TABLA TOPES'!$E$15,IF(AND(C34&gt;='TABLA TOPES'!$C$16,C34&lt;='TABLA TOPES'!$D$16),'TABLA TOPES'!$E$16,IF(AND(C34&lt;='TABLA TOPES'!$C$17,C34&lt;='TABLA TOPES'!$D$17),'TABLA TOPES'!$E$17,0))))))</f>
        <v>560701878</v>
      </c>
      <c r="E34" s="14">
        <v>9</v>
      </c>
      <c r="F34" s="14">
        <f t="shared" ref="F34:F35" si="2">+E34</f>
        <v>9</v>
      </c>
      <c r="G34" s="17">
        <f t="shared" si="0"/>
        <v>62300208.666666664</v>
      </c>
      <c r="H34" s="14" t="str">
        <f t="shared" si="1"/>
        <v>NO</v>
      </c>
    </row>
    <row r="35" spans="1:8" x14ac:dyDescent="0.25">
      <c r="A35" s="15" t="s">
        <v>12</v>
      </c>
      <c r="B35" s="16" t="s">
        <v>34</v>
      </c>
      <c r="C35" s="12">
        <v>7863</v>
      </c>
      <c r="D35" s="17">
        <f>+IF(AND(C35&gt;='TABLA TOPES'!$C$12,C35&lt;='TABLA TOPES'!$D$12),'TABLA TOPES'!$E$12,IF(AND(C35&gt;='TABLA TOPES'!$C$13,C35&lt;='TABLA TOPES'!$D$13),'TABLA TOPES'!$E$13,IF(AND(C35&gt;='TABLA TOPES'!$C$14,C35&lt;='TABLA TOPES'!$D$14),'TABLA TOPES'!$E$14,IF(AND(C35&gt;='TABLA TOPES'!$C$15,C35&lt;='TABLA TOPES'!$D$15),'TABLA TOPES'!$E$15,IF(AND(C35&gt;='TABLA TOPES'!$C$16,C35&lt;='TABLA TOPES'!$D$16),'TABLA TOPES'!$E$16,IF(AND(C35&lt;='TABLA TOPES'!$C$17,C35&lt;='TABLA TOPES'!$D$17),'TABLA TOPES'!$E$17,0))))))</f>
        <v>560701878</v>
      </c>
      <c r="E35" s="14">
        <v>9</v>
      </c>
      <c r="F35" s="14">
        <f t="shared" si="2"/>
        <v>9</v>
      </c>
      <c r="G35" s="17">
        <f t="shared" si="0"/>
        <v>62300208.666666664</v>
      </c>
      <c r="H35" s="14" t="str">
        <f t="shared" si="1"/>
        <v>NO</v>
      </c>
    </row>
    <row r="36" spans="1:8" x14ac:dyDescent="0.25">
      <c r="A36" s="15" t="s">
        <v>12</v>
      </c>
      <c r="B36" s="16" t="s">
        <v>35</v>
      </c>
      <c r="C36" s="12">
        <v>20161</v>
      </c>
      <c r="D36" s="17">
        <f>+IF(AND(C36&gt;='TABLA TOPES'!$C$12,C36&lt;='TABLA TOPES'!$D$12),'TABLA TOPES'!$E$12,IF(AND(C36&gt;='TABLA TOPES'!$C$13,C36&lt;='TABLA TOPES'!$D$13),'TABLA TOPES'!$E$13,IF(AND(C36&gt;='TABLA TOPES'!$C$14,C36&lt;='TABLA TOPES'!$D$14),'TABLA TOPES'!$E$14,IF(AND(C36&gt;='TABLA TOPES'!$C$15,C36&lt;='TABLA TOPES'!$D$15),'TABLA TOPES'!$E$15,IF(AND(C36&gt;='TABLA TOPES'!$C$16,C36&lt;='TABLA TOPES'!$D$16),'TABLA TOPES'!$E$16,IF(AND(C36&lt;='TABLA TOPES'!$C$17,C36&lt;='TABLA TOPES'!$D$17),'TABLA TOPES'!$E$17,0))))))</f>
        <v>560701878</v>
      </c>
      <c r="E36" s="14">
        <v>13</v>
      </c>
      <c r="F36" s="14">
        <v>10</v>
      </c>
      <c r="G36" s="17">
        <f t="shared" si="0"/>
        <v>56070187.799999997</v>
      </c>
      <c r="H36" s="14" t="str">
        <f t="shared" si="1"/>
        <v>NO</v>
      </c>
    </row>
    <row r="37" spans="1:8" x14ac:dyDescent="0.25">
      <c r="A37" s="15" t="s">
        <v>12</v>
      </c>
      <c r="B37" s="16" t="s">
        <v>36</v>
      </c>
      <c r="C37" s="12">
        <v>7102</v>
      </c>
      <c r="D37" s="17">
        <f>+IF(AND(C37&gt;='TABLA TOPES'!$C$12,C37&lt;='TABLA TOPES'!$D$12),'TABLA TOPES'!$E$12,IF(AND(C37&gt;='TABLA TOPES'!$C$13,C37&lt;='TABLA TOPES'!$D$13),'TABLA TOPES'!$E$13,IF(AND(C37&gt;='TABLA TOPES'!$C$14,C37&lt;='TABLA TOPES'!$D$14),'TABLA TOPES'!$E$14,IF(AND(C37&gt;='TABLA TOPES'!$C$15,C37&lt;='TABLA TOPES'!$D$15),'TABLA TOPES'!$E$15,IF(AND(C37&gt;='TABLA TOPES'!$C$16,C37&lt;='TABLA TOPES'!$D$16),'TABLA TOPES'!$E$16,IF(AND(C37&lt;='TABLA TOPES'!$C$17,C37&lt;='TABLA TOPES'!$D$17),'TABLA TOPES'!$E$17,0))))))</f>
        <v>560701878</v>
      </c>
      <c r="E37" s="14">
        <v>9</v>
      </c>
      <c r="F37" s="14">
        <f>+E37</f>
        <v>9</v>
      </c>
      <c r="G37" s="17">
        <f t="shared" si="0"/>
        <v>62300208.666666664</v>
      </c>
      <c r="H37" s="14" t="str">
        <f t="shared" si="1"/>
        <v>NO</v>
      </c>
    </row>
    <row r="38" spans="1:8" x14ac:dyDescent="0.25">
      <c r="A38" s="15" t="s">
        <v>12</v>
      </c>
      <c r="B38" s="16" t="s">
        <v>37</v>
      </c>
      <c r="C38" s="12">
        <v>69944</v>
      </c>
      <c r="D38" s="17">
        <f>+IF(AND(C38&gt;='TABLA TOPES'!$C$12,C38&lt;='TABLA TOPES'!$D$12),'TABLA TOPES'!$E$12,IF(AND(C38&gt;='TABLA TOPES'!$C$13,C38&lt;='TABLA TOPES'!$D$13),'TABLA TOPES'!$E$13,IF(AND(C38&gt;='TABLA TOPES'!$C$14,C38&lt;='TABLA TOPES'!$D$14),'TABLA TOPES'!$E$14,IF(AND(C38&gt;='TABLA TOPES'!$C$15,C38&lt;='TABLA TOPES'!$D$15),'TABLA TOPES'!$E$15,IF(AND(C38&gt;='TABLA TOPES'!$C$16,C38&lt;='TABLA TOPES'!$D$16),'TABLA TOPES'!$E$16,IF(AND(C38&lt;='TABLA TOPES'!$C$17,C38&lt;='TABLA TOPES'!$D$17),'TABLA TOPES'!$E$17,0))))))</f>
        <v>934503130</v>
      </c>
      <c r="E38" s="14">
        <v>15</v>
      </c>
      <c r="F38" s="14">
        <v>10</v>
      </c>
      <c r="G38" s="17">
        <f t="shared" si="0"/>
        <v>93450313</v>
      </c>
      <c r="H38" s="14" t="str">
        <f t="shared" si="1"/>
        <v>NO</v>
      </c>
    </row>
    <row r="39" spans="1:8" x14ac:dyDescent="0.25">
      <c r="A39" s="15" t="s">
        <v>12</v>
      </c>
      <c r="B39" s="16" t="s">
        <v>38</v>
      </c>
      <c r="C39" s="12">
        <v>7235</v>
      </c>
      <c r="D39" s="17">
        <f>+IF(AND(C39&gt;='TABLA TOPES'!$C$12,C39&lt;='TABLA TOPES'!$D$12),'TABLA TOPES'!$E$12,IF(AND(C39&gt;='TABLA TOPES'!$C$13,C39&lt;='TABLA TOPES'!$D$13),'TABLA TOPES'!$E$13,IF(AND(C39&gt;='TABLA TOPES'!$C$14,C39&lt;='TABLA TOPES'!$D$14),'TABLA TOPES'!$E$14,IF(AND(C39&gt;='TABLA TOPES'!$C$15,C39&lt;='TABLA TOPES'!$D$15),'TABLA TOPES'!$E$15,IF(AND(C39&gt;='TABLA TOPES'!$C$16,C39&lt;='TABLA TOPES'!$D$16),'TABLA TOPES'!$E$16,IF(AND(C39&lt;='TABLA TOPES'!$C$17,C39&lt;='TABLA TOPES'!$D$17),'TABLA TOPES'!$E$17,0))))))</f>
        <v>560701878</v>
      </c>
      <c r="E39" s="14">
        <v>9</v>
      </c>
      <c r="F39" s="14">
        <f>+E39</f>
        <v>9</v>
      </c>
      <c r="G39" s="17">
        <f t="shared" si="0"/>
        <v>62300208.666666664</v>
      </c>
      <c r="H39" s="14" t="str">
        <f t="shared" si="1"/>
        <v>NO</v>
      </c>
    </row>
    <row r="40" spans="1:8" x14ac:dyDescent="0.25">
      <c r="A40" s="15" t="s">
        <v>12</v>
      </c>
      <c r="B40" s="16" t="s">
        <v>39</v>
      </c>
      <c r="C40" s="12">
        <v>14650</v>
      </c>
      <c r="D40" s="17">
        <f>+IF(AND(C40&gt;='TABLA TOPES'!$C$12,C40&lt;='TABLA TOPES'!$D$12),'TABLA TOPES'!$E$12,IF(AND(C40&gt;='TABLA TOPES'!$C$13,C40&lt;='TABLA TOPES'!$D$13),'TABLA TOPES'!$E$13,IF(AND(C40&gt;='TABLA TOPES'!$C$14,C40&lt;='TABLA TOPES'!$D$14),'TABLA TOPES'!$E$14,IF(AND(C40&gt;='TABLA TOPES'!$C$15,C40&lt;='TABLA TOPES'!$D$15),'TABLA TOPES'!$E$15,IF(AND(C40&gt;='TABLA TOPES'!$C$16,C40&lt;='TABLA TOPES'!$D$16),'TABLA TOPES'!$E$16,IF(AND(C40&lt;='TABLA TOPES'!$C$17,C40&lt;='TABLA TOPES'!$D$17),'TABLA TOPES'!$E$17,0))))))</f>
        <v>560701878</v>
      </c>
      <c r="E40" s="14">
        <v>11</v>
      </c>
      <c r="F40" s="14">
        <v>10</v>
      </c>
      <c r="G40" s="17">
        <f t="shared" si="0"/>
        <v>56070187.799999997</v>
      </c>
      <c r="H40" s="14" t="str">
        <f t="shared" si="1"/>
        <v>NO</v>
      </c>
    </row>
    <row r="41" spans="1:8" x14ac:dyDescent="0.25">
      <c r="A41" s="15" t="s">
        <v>12</v>
      </c>
      <c r="B41" s="16" t="s">
        <v>40</v>
      </c>
      <c r="C41" s="12">
        <v>5004</v>
      </c>
      <c r="D41" s="17">
        <f>+IF(AND(C41&gt;='TABLA TOPES'!$C$12,C41&lt;='TABLA TOPES'!$D$12),'TABLA TOPES'!$E$12,IF(AND(C41&gt;='TABLA TOPES'!$C$13,C41&lt;='TABLA TOPES'!$D$13),'TABLA TOPES'!$E$13,IF(AND(C41&gt;='TABLA TOPES'!$C$14,C41&lt;='TABLA TOPES'!$D$14),'TABLA TOPES'!$E$14,IF(AND(C41&gt;='TABLA TOPES'!$C$15,C41&lt;='TABLA TOPES'!$D$15),'TABLA TOPES'!$E$15,IF(AND(C41&gt;='TABLA TOPES'!$C$16,C41&lt;='TABLA TOPES'!$D$16),'TABLA TOPES'!$E$16,IF(AND(C41&lt;='TABLA TOPES'!$C$17,C41&lt;='TABLA TOPES'!$D$17),'TABLA TOPES'!$E$17,0))))))</f>
        <v>560701878</v>
      </c>
      <c r="E41" s="14">
        <v>7</v>
      </c>
      <c r="F41" s="14">
        <f>+E41</f>
        <v>7</v>
      </c>
      <c r="G41" s="17">
        <f t="shared" si="0"/>
        <v>80100268.285714284</v>
      </c>
      <c r="H41" s="14" t="str">
        <f t="shared" si="1"/>
        <v>NO</v>
      </c>
    </row>
    <row r="42" spans="1:8" x14ac:dyDescent="0.25">
      <c r="A42" s="15" t="s">
        <v>12</v>
      </c>
      <c r="B42" s="16" t="s">
        <v>41</v>
      </c>
      <c r="C42" s="12">
        <v>5113</v>
      </c>
      <c r="D42" s="17">
        <f>+IF(AND(C42&gt;='TABLA TOPES'!$C$12,C42&lt;='TABLA TOPES'!$D$12),'TABLA TOPES'!$E$12,IF(AND(C42&gt;='TABLA TOPES'!$C$13,C42&lt;='TABLA TOPES'!$D$13),'TABLA TOPES'!$E$13,IF(AND(C42&gt;='TABLA TOPES'!$C$14,C42&lt;='TABLA TOPES'!$D$14),'TABLA TOPES'!$E$14,IF(AND(C42&gt;='TABLA TOPES'!$C$15,C42&lt;='TABLA TOPES'!$D$15),'TABLA TOPES'!$E$15,IF(AND(C42&gt;='TABLA TOPES'!$C$16,C42&lt;='TABLA TOPES'!$D$16),'TABLA TOPES'!$E$16,IF(AND(C42&lt;='TABLA TOPES'!$C$17,C42&lt;='TABLA TOPES'!$D$17),'TABLA TOPES'!$E$17,0))))))</f>
        <v>560701878</v>
      </c>
      <c r="E42" s="14">
        <v>9</v>
      </c>
      <c r="F42" s="14">
        <f>+E42</f>
        <v>9</v>
      </c>
      <c r="G42" s="17">
        <f t="shared" si="0"/>
        <v>62300208.666666664</v>
      </c>
      <c r="H42" s="14" t="str">
        <f t="shared" si="1"/>
        <v>NO</v>
      </c>
    </row>
    <row r="43" spans="1:8" x14ac:dyDescent="0.25">
      <c r="A43" s="15" t="s">
        <v>12</v>
      </c>
      <c r="B43" s="16" t="s">
        <v>42</v>
      </c>
      <c r="C43" s="12">
        <v>48495</v>
      </c>
      <c r="D43" s="17">
        <f>+IF(AND(C43&gt;='TABLA TOPES'!$C$12,C43&lt;='TABLA TOPES'!$D$12),'TABLA TOPES'!$E$12,IF(AND(C43&gt;='TABLA TOPES'!$C$13,C43&lt;='TABLA TOPES'!$D$13),'TABLA TOPES'!$E$13,IF(AND(C43&gt;='TABLA TOPES'!$C$14,C43&lt;='TABLA TOPES'!$D$14),'TABLA TOPES'!$E$14,IF(AND(C43&gt;='TABLA TOPES'!$C$15,C43&lt;='TABLA TOPES'!$D$15),'TABLA TOPES'!$E$15,IF(AND(C43&gt;='TABLA TOPES'!$C$16,C43&lt;='TABLA TOPES'!$D$16),'TABLA TOPES'!$E$16,IF(AND(C43&lt;='TABLA TOPES'!$C$17,C43&lt;='TABLA TOPES'!$D$17),'TABLA TOPES'!$E$17,0))))))</f>
        <v>711260716</v>
      </c>
      <c r="E43" s="14">
        <v>13</v>
      </c>
      <c r="F43" s="14">
        <v>10</v>
      </c>
      <c r="G43" s="17">
        <f t="shared" si="0"/>
        <v>71126071.599999994</v>
      </c>
      <c r="H43" s="14" t="str">
        <f t="shared" si="1"/>
        <v>NO</v>
      </c>
    </row>
    <row r="44" spans="1:8" x14ac:dyDescent="0.25">
      <c r="A44" s="15" t="s">
        <v>12</v>
      </c>
      <c r="B44" s="16" t="s">
        <v>43</v>
      </c>
      <c r="C44" s="12">
        <v>42630</v>
      </c>
      <c r="D44" s="17">
        <f>+IF(AND(C44&gt;='TABLA TOPES'!$C$12,C44&lt;='TABLA TOPES'!$D$12),'TABLA TOPES'!$E$12,IF(AND(C44&gt;='TABLA TOPES'!$C$13,C44&lt;='TABLA TOPES'!$D$13),'TABLA TOPES'!$E$13,IF(AND(C44&gt;='TABLA TOPES'!$C$14,C44&lt;='TABLA TOPES'!$D$14),'TABLA TOPES'!$E$14,IF(AND(C44&gt;='TABLA TOPES'!$C$15,C44&lt;='TABLA TOPES'!$D$15),'TABLA TOPES'!$E$15,IF(AND(C44&gt;='TABLA TOPES'!$C$16,C44&lt;='TABLA TOPES'!$D$16),'TABLA TOPES'!$E$16,IF(AND(C44&lt;='TABLA TOPES'!$C$17,C44&lt;='TABLA TOPES'!$D$17),'TABLA TOPES'!$E$17,0))))))</f>
        <v>711260716</v>
      </c>
      <c r="E44" s="14">
        <v>13</v>
      </c>
      <c r="F44" s="14">
        <v>10</v>
      </c>
      <c r="G44" s="17">
        <f t="shared" si="0"/>
        <v>71126071.599999994</v>
      </c>
      <c r="H44" s="14" t="str">
        <f t="shared" si="1"/>
        <v>NO</v>
      </c>
    </row>
    <row r="45" spans="1:8" x14ac:dyDescent="0.25">
      <c r="A45" s="15" t="s">
        <v>12</v>
      </c>
      <c r="B45" s="16" t="s">
        <v>44</v>
      </c>
      <c r="C45" s="12">
        <v>4369</v>
      </c>
      <c r="D45" s="17">
        <f>+IF(AND(C45&gt;='TABLA TOPES'!$C$12,C45&lt;='TABLA TOPES'!$D$12),'TABLA TOPES'!$E$12,IF(AND(C45&gt;='TABLA TOPES'!$C$13,C45&lt;='TABLA TOPES'!$D$13),'TABLA TOPES'!$E$13,IF(AND(C45&gt;='TABLA TOPES'!$C$14,C45&lt;='TABLA TOPES'!$D$14),'TABLA TOPES'!$E$14,IF(AND(C45&gt;='TABLA TOPES'!$C$15,C45&lt;='TABLA TOPES'!$D$15),'TABLA TOPES'!$E$15,IF(AND(C45&gt;='TABLA TOPES'!$C$16,C45&lt;='TABLA TOPES'!$D$16),'TABLA TOPES'!$E$16,IF(AND(C45&lt;='TABLA TOPES'!$C$17,C45&lt;='TABLA TOPES'!$D$17),'TABLA TOPES'!$E$17,0))))))</f>
        <v>560701878</v>
      </c>
      <c r="E45" s="14">
        <v>7</v>
      </c>
      <c r="F45" s="14">
        <f>+E45</f>
        <v>7</v>
      </c>
      <c r="G45" s="17">
        <f t="shared" si="0"/>
        <v>80100268.285714284</v>
      </c>
      <c r="H45" s="14" t="str">
        <f t="shared" si="1"/>
        <v>NO</v>
      </c>
    </row>
    <row r="46" spans="1:8" x14ac:dyDescent="0.25">
      <c r="A46" s="15" t="s">
        <v>12</v>
      </c>
      <c r="B46" s="16" t="s">
        <v>45</v>
      </c>
      <c r="C46" s="12">
        <v>74524</v>
      </c>
      <c r="D46" s="17">
        <f>+IF(AND(C46&gt;='TABLA TOPES'!$C$12,C46&lt;='TABLA TOPES'!$D$12),'TABLA TOPES'!$E$12,IF(AND(C46&gt;='TABLA TOPES'!$C$13,C46&lt;='TABLA TOPES'!$D$13),'TABLA TOPES'!$E$13,IF(AND(C46&gt;='TABLA TOPES'!$C$14,C46&lt;='TABLA TOPES'!$D$14),'TABLA TOPES'!$E$14,IF(AND(C46&gt;='TABLA TOPES'!$C$15,C46&lt;='TABLA TOPES'!$D$15),'TABLA TOPES'!$E$15,IF(AND(C46&gt;='TABLA TOPES'!$C$16,C46&lt;='TABLA TOPES'!$D$16),'TABLA TOPES'!$E$16,IF(AND(C46&lt;='TABLA TOPES'!$C$17,C46&lt;='TABLA TOPES'!$D$17),'TABLA TOPES'!$E$17,0))))))</f>
        <v>934503130</v>
      </c>
      <c r="E46" s="14">
        <v>15</v>
      </c>
      <c r="F46" s="14">
        <v>10</v>
      </c>
      <c r="G46" s="17">
        <f t="shared" si="0"/>
        <v>93450313</v>
      </c>
      <c r="H46" s="14" t="str">
        <f t="shared" si="1"/>
        <v>NO</v>
      </c>
    </row>
    <row r="47" spans="1:8" x14ac:dyDescent="0.25">
      <c r="A47" s="15" t="s">
        <v>12</v>
      </c>
      <c r="B47" s="16" t="s">
        <v>46</v>
      </c>
      <c r="C47" s="12">
        <v>51968</v>
      </c>
      <c r="D47" s="17">
        <f>+IF(AND(C47&gt;='TABLA TOPES'!$C$12,C47&lt;='TABLA TOPES'!$D$12),'TABLA TOPES'!$E$12,IF(AND(C47&gt;='TABLA TOPES'!$C$13,C47&lt;='TABLA TOPES'!$D$13),'TABLA TOPES'!$E$13,IF(AND(C47&gt;='TABLA TOPES'!$C$14,C47&lt;='TABLA TOPES'!$D$14),'TABLA TOPES'!$E$14,IF(AND(C47&gt;='TABLA TOPES'!$C$15,C47&lt;='TABLA TOPES'!$D$15),'TABLA TOPES'!$E$15,IF(AND(C47&gt;='TABLA TOPES'!$C$16,C47&lt;='TABLA TOPES'!$D$16),'TABLA TOPES'!$E$16,IF(AND(C47&lt;='TABLA TOPES'!$C$17,C47&lt;='TABLA TOPES'!$D$17),'TABLA TOPES'!$E$17,0))))))</f>
        <v>934503130</v>
      </c>
      <c r="E47" s="14">
        <v>15</v>
      </c>
      <c r="F47" s="14">
        <v>10</v>
      </c>
      <c r="G47" s="17">
        <f t="shared" si="0"/>
        <v>93450313</v>
      </c>
      <c r="H47" s="14" t="str">
        <f t="shared" si="1"/>
        <v>NO</v>
      </c>
    </row>
    <row r="48" spans="1:8" x14ac:dyDescent="0.25">
      <c r="A48" s="15" t="s">
        <v>12</v>
      </c>
      <c r="B48" s="16" t="s">
        <v>47</v>
      </c>
      <c r="C48" s="12">
        <v>12514</v>
      </c>
      <c r="D48" s="17">
        <f>+IF(AND(C48&gt;='TABLA TOPES'!$C$12,C48&lt;='TABLA TOPES'!$D$12),'TABLA TOPES'!$E$12,IF(AND(C48&gt;='TABLA TOPES'!$C$13,C48&lt;='TABLA TOPES'!$D$13),'TABLA TOPES'!$E$13,IF(AND(C48&gt;='TABLA TOPES'!$C$14,C48&lt;='TABLA TOPES'!$D$14),'TABLA TOPES'!$E$14,IF(AND(C48&gt;='TABLA TOPES'!$C$15,C48&lt;='TABLA TOPES'!$D$15),'TABLA TOPES'!$E$15,IF(AND(C48&gt;='TABLA TOPES'!$C$16,C48&lt;='TABLA TOPES'!$D$16),'TABLA TOPES'!$E$16,IF(AND(C48&lt;='TABLA TOPES'!$C$17,C48&lt;='TABLA TOPES'!$D$17),'TABLA TOPES'!$E$17,0))))))</f>
        <v>560701878</v>
      </c>
      <c r="E48" s="14">
        <v>9</v>
      </c>
      <c r="F48" s="14">
        <f>+E48</f>
        <v>9</v>
      </c>
      <c r="G48" s="17">
        <f t="shared" si="0"/>
        <v>62300208.666666664</v>
      </c>
      <c r="H48" s="14" t="str">
        <f t="shared" si="1"/>
        <v>NO</v>
      </c>
    </row>
    <row r="49" spans="1:8" x14ac:dyDescent="0.25">
      <c r="A49" s="15" t="s">
        <v>12</v>
      </c>
      <c r="B49" s="16" t="s">
        <v>48</v>
      </c>
      <c r="C49" s="12">
        <v>14338</v>
      </c>
      <c r="D49" s="17">
        <f>+IF(AND(C49&gt;='TABLA TOPES'!$C$12,C49&lt;='TABLA TOPES'!$D$12),'TABLA TOPES'!$E$12,IF(AND(C49&gt;='TABLA TOPES'!$C$13,C49&lt;='TABLA TOPES'!$D$13),'TABLA TOPES'!$E$13,IF(AND(C49&gt;='TABLA TOPES'!$C$14,C49&lt;='TABLA TOPES'!$D$14),'TABLA TOPES'!$E$14,IF(AND(C49&gt;='TABLA TOPES'!$C$15,C49&lt;='TABLA TOPES'!$D$15),'TABLA TOPES'!$E$15,IF(AND(C49&gt;='TABLA TOPES'!$C$16,C49&lt;='TABLA TOPES'!$D$16),'TABLA TOPES'!$E$16,IF(AND(C49&lt;='TABLA TOPES'!$C$17,C49&lt;='TABLA TOPES'!$D$17),'TABLA TOPES'!$E$17,0))))))</f>
        <v>560701878</v>
      </c>
      <c r="E49" s="14">
        <v>11</v>
      </c>
      <c r="F49" s="14">
        <v>10</v>
      </c>
      <c r="G49" s="17">
        <f t="shared" si="0"/>
        <v>56070187.799999997</v>
      </c>
      <c r="H49" s="14" t="str">
        <f t="shared" si="1"/>
        <v>NO</v>
      </c>
    </row>
    <row r="50" spans="1:8" x14ac:dyDescent="0.25">
      <c r="A50" s="15" t="s">
        <v>12</v>
      </c>
      <c r="B50" s="16" t="s">
        <v>49</v>
      </c>
      <c r="C50" s="12">
        <v>4453</v>
      </c>
      <c r="D50" s="17">
        <f>+IF(AND(C50&gt;='TABLA TOPES'!$C$12,C50&lt;='TABLA TOPES'!$D$12),'TABLA TOPES'!$E$12,IF(AND(C50&gt;='TABLA TOPES'!$C$13,C50&lt;='TABLA TOPES'!$D$13),'TABLA TOPES'!$E$13,IF(AND(C50&gt;='TABLA TOPES'!$C$14,C50&lt;='TABLA TOPES'!$D$14),'TABLA TOPES'!$E$14,IF(AND(C50&gt;='TABLA TOPES'!$C$15,C50&lt;='TABLA TOPES'!$D$15),'TABLA TOPES'!$E$15,IF(AND(C50&gt;='TABLA TOPES'!$C$16,C50&lt;='TABLA TOPES'!$D$16),'TABLA TOPES'!$E$16,IF(AND(C50&lt;='TABLA TOPES'!$C$17,C50&lt;='TABLA TOPES'!$D$17),'TABLA TOPES'!$E$17,0))))))</f>
        <v>560701878</v>
      </c>
      <c r="E50" s="14">
        <v>7</v>
      </c>
      <c r="F50" s="14">
        <f>+E50</f>
        <v>7</v>
      </c>
      <c r="G50" s="17">
        <f t="shared" si="0"/>
        <v>80100268.285714284</v>
      </c>
      <c r="H50" s="14" t="str">
        <f t="shared" si="1"/>
        <v>NO</v>
      </c>
    </row>
    <row r="51" spans="1:8" x14ac:dyDescent="0.25">
      <c r="A51" s="15" t="s">
        <v>12</v>
      </c>
      <c r="B51" s="16" t="s">
        <v>50</v>
      </c>
      <c r="C51" s="12">
        <v>16565</v>
      </c>
      <c r="D51" s="17">
        <f>+IF(AND(C51&gt;='TABLA TOPES'!$C$12,C51&lt;='TABLA TOPES'!$D$12),'TABLA TOPES'!$E$12,IF(AND(C51&gt;='TABLA TOPES'!$C$13,C51&lt;='TABLA TOPES'!$D$13),'TABLA TOPES'!$E$13,IF(AND(C51&gt;='TABLA TOPES'!$C$14,C51&lt;='TABLA TOPES'!$D$14),'TABLA TOPES'!$E$14,IF(AND(C51&gt;='TABLA TOPES'!$C$15,C51&lt;='TABLA TOPES'!$D$15),'TABLA TOPES'!$E$15,IF(AND(C51&gt;='TABLA TOPES'!$C$16,C51&lt;='TABLA TOPES'!$D$16),'TABLA TOPES'!$E$16,IF(AND(C51&lt;='TABLA TOPES'!$C$17,C51&lt;='TABLA TOPES'!$D$17),'TABLA TOPES'!$E$17,0))))))</f>
        <v>560701878</v>
      </c>
      <c r="E51" s="14">
        <v>13</v>
      </c>
      <c r="F51" s="14">
        <v>10</v>
      </c>
      <c r="G51" s="17">
        <f t="shared" si="0"/>
        <v>56070187.799999997</v>
      </c>
      <c r="H51" s="14" t="str">
        <f t="shared" si="1"/>
        <v>NO</v>
      </c>
    </row>
    <row r="52" spans="1:8" x14ac:dyDescent="0.25">
      <c r="A52" s="15" t="s">
        <v>12</v>
      </c>
      <c r="B52" s="16" t="s">
        <v>51</v>
      </c>
      <c r="C52" s="12">
        <v>76053</v>
      </c>
      <c r="D52" s="17">
        <f>+IF(AND(C52&gt;='TABLA TOPES'!$C$12,C52&lt;='TABLA TOPES'!$D$12),'TABLA TOPES'!$E$12,IF(AND(C52&gt;='TABLA TOPES'!$C$13,C52&lt;='TABLA TOPES'!$D$13),'TABLA TOPES'!$E$13,IF(AND(C52&gt;='TABLA TOPES'!$C$14,C52&lt;='TABLA TOPES'!$D$14),'TABLA TOPES'!$E$14,IF(AND(C52&gt;='TABLA TOPES'!$C$15,C52&lt;='TABLA TOPES'!$D$15),'TABLA TOPES'!$E$15,IF(AND(C52&gt;='TABLA TOPES'!$C$16,C52&lt;='TABLA TOPES'!$D$16),'TABLA TOPES'!$E$16,IF(AND(C52&lt;='TABLA TOPES'!$C$17,C52&lt;='TABLA TOPES'!$D$17),'TABLA TOPES'!$E$17,0))))))</f>
        <v>934503130</v>
      </c>
      <c r="E52" s="14">
        <v>15</v>
      </c>
      <c r="F52" s="14">
        <v>10</v>
      </c>
      <c r="G52" s="17">
        <f t="shared" si="0"/>
        <v>93450313</v>
      </c>
      <c r="H52" s="14" t="str">
        <f t="shared" si="1"/>
        <v>NO</v>
      </c>
    </row>
    <row r="53" spans="1:8" x14ac:dyDescent="0.25">
      <c r="A53" s="15" t="s">
        <v>12</v>
      </c>
      <c r="B53" s="16" t="s">
        <v>52</v>
      </c>
      <c r="C53" s="12">
        <v>20152</v>
      </c>
      <c r="D53" s="17">
        <f>+IF(AND(C53&gt;='TABLA TOPES'!$C$12,C53&lt;='TABLA TOPES'!$D$12),'TABLA TOPES'!$E$12,IF(AND(C53&gt;='TABLA TOPES'!$C$13,C53&lt;='TABLA TOPES'!$D$13),'TABLA TOPES'!$E$13,IF(AND(C53&gt;='TABLA TOPES'!$C$14,C53&lt;='TABLA TOPES'!$D$14),'TABLA TOPES'!$E$14,IF(AND(C53&gt;='TABLA TOPES'!$C$15,C53&lt;='TABLA TOPES'!$D$15),'TABLA TOPES'!$E$15,IF(AND(C53&gt;='TABLA TOPES'!$C$16,C53&lt;='TABLA TOPES'!$D$16),'TABLA TOPES'!$E$16,IF(AND(C53&lt;='TABLA TOPES'!$C$17,C53&lt;='TABLA TOPES'!$D$17),'TABLA TOPES'!$E$17,0))))))</f>
        <v>560701878</v>
      </c>
      <c r="E53" s="14">
        <v>13</v>
      </c>
      <c r="F53" s="14">
        <v>10</v>
      </c>
      <c r="G53" s="17">
        <f t="shared" si="0"/>
        <v>56070187.799999997</v>
      </c>
      <c r="H53" s="14" t="str">
        <f t="shared" si="1"/>
        <v>NO</v>
      </c>
    </row>
    <row r="54" spans="1:8" x14ac:dyDescent="0.25">
      <c r="A54" s="15" t="s">
        <v>12</v>
      </c>
      <c r="B54" s="16" t="s">
        <v>53</v>
      </c>
      <c r="C54" s="12">
        <v>18303</v>
      </c>
      <c r="D54" s="17">
        <f>+IF(AND(C54&gt;='TABLA TOPES'!$C$12,C54&lt;='TABLA TOPES'!$D$12),'TABLA TOPES'!$E$12,IF(AND(C54&gt;='TABLA TOPES'!$C$13,C54&lt;='TABLA TOPES'!$D$13),'TABLA TOPES'!$E$13,IF(AND(C54&gt;='TABLA TOPES'!$C$14,C54&lt;='TABLA TOPES'!$D$14),'TABLA TOPES'!$E$14,IF(AND(C54&gt;='TABLA TOPES'!$C$15,C54&lt;='TABLA TOPES'!$D$15),'TABLA TOPES'!$E$15,IF(AND(C54&gt;='TABLA TOPES'!$C$16,C54&lt;='TABLA TOPES'!$D$16),'TABLA TOPES'!$E$16,IF(AND(C54&lt;='TABLA TOPES'!$C$17,C54&lt;='TABLA TOPES'!$D$17),'TABLA TOPES'!$E$17,0))))))</f>
        <v>560701878</v>
      </c>
      <c r="E54" s="14">
        <v>11</v>
      </c>
      <c r="F54" s="14">
        <v>10</v>
      </c>
      <c r="G54" s="17">
        <f t="shared" si="0"/>
        <v>56070187.799999997</v>
      </c>
      <c r="H54" s="14" t="str">
        <f t="shared" si="1"/>
        <v>NO</v>
      </c>
    </row>
    <row r="55" spans="1:8" x14ac:dyDescent="0.25">
      <c r="A55" s="15" t="s">
        <v>12</v>
      </c>
      <c r="B55" s="16" t="s">
        <v>54</v>
      </c>
      <c r="C55" s="12">
        <v>11679</v>
      </c>
      <c r="D55" s="17">
        <f>+IF(AND(C55&gt;='TABLA TOPES'!$C$12,C55&lt;='TABLA TOPES'!$D$12),'TABLA TOPES'!$E$12,IF(AND(C55&gt;='TABLA TOPES'!$C$13,C55&lt;='TABLA TOPES'!$D$13),'TABLA TOPES'!$E$13,IF(AND(C55&gt;='TABLA TOPES'!$C$14,C55&lt;='TABLA TOPES'!$D$14),'TABLA TOPES'!$E$14,IF(AND(C55&gt;='TABLA TOPES'!$C$15,C55&lt;='TABLA TOPES'!$D$15),'TABLA TOPES'!$E$15,IF(AND(C55&gt;='TABLA TOPES'!$C$16,C55&lt;='TABLA TOPES'!$D$16),'TABLA TOPES'!$E$16,IF(AND(C55&lt;='TABLA TOPES'!$C$17,C55&lt;='TABLA TOPES'!$D$17),'TABLA TOPES'!$E$17,0))))))</f>
        <v>560701878</v>
      </c>
      <c r="E55" s="14">
        <v>11</v>
      </c>
      <c r="F55" s="14">
        <v>10</v>
      </c>
      <c r="G55" s="17">
        <f t="shared" si="0"/>
        <v>56070187.799999997</v>
      </c>
      <c r="H55" s="14" t="str">
        <f t="shared" si="1"/>
        <v>NO</v>
      </c>
    </row>
    <row r="56" spans="1:8" x14ac:dyDescent="0.25">
      <c r="A56" s="15" t="s">
        <v>12</v>
      </c>
      <c r="B56" s="16" t="s">
        <v>55</v>
      </c>
      <c r="C56" s="12">
        <v>40718</v>
      </c>
      <c r="D56" s="17">
        <f>+IF(AND(C56&gt;='TABLA TOPES'!$C$12,C56&lt;='TABLA TOPES'!$D$12),'TABLA TOPES'!$E$12,IF(AND(C56&gt;='TABLA TOPES'!$C$13,C56&lt;='TABLA TOPES'!$D$13),'TABLA TOPES'!$E$13,IF(AND(C56&gt;='TABLA TOPES'!$C$14,C56&lt;='TABLA TOPES'!$D$14),'TABLA TOPES'!$E$14,IF(AND(C56&gt;='TABLA TOPES'!$C$15,C56&lt;='TABLA TOPES'!$D$15),'TABLA TOPES'!$E$15,IF(AND(C56&gt;='TABLA TOPES'!$C$16,C56&lt;='TABLA TOPES'!$D$16),'TABLA TOPES'!$E$16,IF(AND(C56&lt;='TABLA TOPES'!$C$17,C56&lt;='TABLA TOPES'!$D$17),'TABLA TOPES'!$E$17,0))))))</f>
        <v>711260716</v>
      </c>
      <c r="E56" s="14">
        <v>13</v>
      </c>
      <c r="F56" s="14">
        <v>10</v>
      </c>
      <c r="G56" s="17">
        <f t="shared" si="0"/>
        <v>71126071.599999994</v>
      </c>
      <c r="H56" s="14" t="str">
        <f t="shared" si="1"/>
        <v>NO</v>
      </c>
    </row>
    <row r="57" spans="1:8" x14ac:dyDescent="0.25">
      <c r="A57" s="15" t="s">
        <v>12</v>
      </c>
      <c r="B57" s="16" t="s">
        <v>56</v>
      </c>
      <c r="C57" s="12">
        <v>9625</v>
      </c>
      <c r="D57" s="17">
        <f>+IF(AND(C57&gt;='TABLA TOPES'!$C$12,C57&lt;='TABLA TOPES'!$D$12),'TABLA TOPES'!$E$12,IF(AND(C57&gt;='TABLA TOPES'!$C$13,C57&lt;='TABLA TOPES'!$D$13),'TABLA TOPES'!$E$13,IF(AND(C57&gt;='TABLA TOPES'!$C$14,C57&lt;='TABLA TOPES'!$D$14),'TABLA TOPES'!$E$14,IF(AND(C57&gt;='TABLA TOPES'!$C$15,C57&lt;='TABLA TOPES'!$D$15),'TABLA TOPES'!$E$15,IF(AND(C57&gt;='TABLA TOPES'!$C$16,C57&lt;='TABLA TOPES'!$D$16),'TABLA TOPES'!$E$16,IF(AND(C57&lt;='TABLA TOPES'!$C$17,C57&lt;='TABLA TOPES'!$D$17),'TABLA TOPES'!$E$17,0))))))</f>
        <v>560701878</v>
      </c>
      <c r="E57" s="14">
        <v>9</v>
      </c>
      <c r="F57" s="14">
        <f>+E57</f>
        <v>9</v>
      </c>
      <c r="G57" s="17">
        <f t="shared" si="0"/>
        <v>62300208.666666664</v>
      </c>
      <c r="H57" s="14" t="str">
        <f t="shared" si="1"/>
        <v>NO</v>
      </c>
    </row>
    <row r="58" spans="1:8" x14ac:dyDescent="0.25">
      <c r="A58" s="15" t="s">
        <v>12</v>
      </c>
      <c r="B58" s="16" t="s">
        <v>57</v>
      </c>
      <c r="C58" s="12">
        <v>244581</v>
      </c>
      <c r="D58" s="17">
        <f>+IF(AND(C58&gt;='TABLA TOPES'!$C$12,C58&lt;='TABLA TOPES'!$D$12),'TABLA TOPES'!$E$12,IF(AND(C58&gt;='TABLA TOPES'!$C$13,C58&lt;='TABLA TOPES'!$D$13),'TABLA TOPES'!$E$13,IF(AND(C58&gt;='TABLA TOPES'!$C$14,C58&lt;='TABLA TOPES'!$D$14),'TABLA TOPES'!$E$14,IF(AND(C58&gt;='TABLA TOPES'!$C$15,C58&lt;='TABLA TOPES'!$D$15),'TABLA TOPES'!$E$15,IF(AND(C58&gt;='TABLA TOPES'!$C$16,C58&lt;='TABLA TOPES'!$D$16),'TABLA TOPES'!$E$16,IF(AND(C58&lt;='TABLA TOPES'!$C$17,C58&lt;='TABLA TOPES'!$D$17),'TABLA TOPES'!$E$17,0))))))</f>
        <v>1304837244</v>
      </c>
      <c r="E58" s="14">
        <v>17</v>
      </c>
      <c r="F58" s="14">
        <v>10</v>
      </c>
      <c r="G58" s="17">
        <f t="shared" si="0"/>
        <v>130483724.40000001</v>
      </c>
      <c r="H58" s="14" t="str">
        <f t="shared" si="1"/>
        <v>NO</v>
      </c>
    </row>
    <row r="59" spans="1:8" x14ac:dyDescent="0.25">
      <c r="A59" s="15" t="s">
        <v>12</v>
      </c>
      <c r="B59" s="16" t="s">
        <v>58</v>
      </c>
      <c r="C59" s="12">
        <v>18348</v>
      </c>
      <c r="D59" s="17">
        <f>+IF(AND(C59&gt;='TABLA TOPES'!$C$12,C59&lt;='TABLA TOPES'!$D$12),'TABLA TOPES'!$E$12,IF(AND(C59&gt;='TABLA TOPES'!$C$13,C59&lt;='TABLA TOPES'!$D$13),'TABLA TOPES'!$E$13,IF(AND(C59&gt;='TABLA TOPES'!$C$14,C59&lt;='TABLA TOPES'!$D$14),'TABLA TOPES'!$E$14,IF(AND(C59&gt;='TABLA TOPES'!$C$15,C59&lt;='TABLA TOPES'!$D$15),'TABLA TOPES'!$E$15,IF(AND(C59&gt;='TABLA TOPES'!$C$16,C59&lt;='TABLA TOPES'!$D$16),'TABLA TOPES'!$E$16,IF(AND(C59&lt;='TABLA TOPES'!$C$17,C59&lt;='TABLA TOPES'!$D$17),'TABLA TOPES'!$E$17,0))))))</f>
        <v>560701878</v>
      </c>
      <c r="E59" s="14">
        <v>13</v>
      </c>
      <c r="F59" s="14">
        <v>10</v>
      </c>
      <c r="G59" s="17">
        <f t="shared" si="0"/>
        <v>56070187.799999997</v>
      </c>
      <c r="H59" s="14" t="str">
        <f t="shared" si="1"/>
        <v>NO</v>
      </c>
    </row>
    <row r="60" spans="1:8" x14ac:dyDescent="0.25">
      <c r="A60" s="15" t="s">
        <v>12</v>
      </c>
      <c r="B60" s="16" t="s">
        <v>59</v>
      </c>
      <c r="C60" s="12">
        <v>18127</v>
      </c>
      <c r="D60" s="17">
        <f>+IF(AND(C60&gt;='TABLA TOPES'!$C$12,C60&lt;='TABLA TOPES'!$D$12),'TABLA TOPES'!$E$12,IF(AND(C60&gt;='TABLA TOPES'!$C$13,C60&lt;='TABLA TOPES'!$D$13),'TABLA TOPES'!$E$13,IF(AND(C60&gt;='TABLA TOPES'!$C$14,C60&lt;='TABLA TOPES'!$D$14),'TABLA TOPES'!$E$14,IF(AND(C60&gt;='TABLA TOPES'!$C$15,C60&lt;='TABLA TOPES'!$D$15),'TABLA TOPES'!$E$15,IF(AND(C60&gt;='TABLA TOPES'!$C$16,C60&lt;='TABLA TOPES'!$D$16),'TABLA TOPES'!$E$16,IF(AND(C60&lt;='TABLA TOPES'!$C$17,C60&lt;='TABLA TOPES'!$D$17),'TABLA TOPES'!$E$17,0))))))</f>
        <v>560701878</v>
      </c>
      <c r="E60" s="14">
        <v>13</v>
      </c>
      <c r="F60" s="14">
        <v>10</v>
      </c>
      <c r="G60" s="17">
        <f t="shared" si="0"/>
        <v>56070187.799999997</v>
      </c>
      <c r="H60" s="14" t="str">
        <f t="shared" si="1"/>
        <v>NO</v>
      </c>
    </row>
    <row r="61" spans="1:8" x14ac:dyDescent="0.25">
      <c r="A61" s="15" t="s">
        <v>12</v>
      </c>
      <c r="B61" s="16" t="s">
        <v>60</v>
      </c>
      <c r="C61" s="12">
        <v>4896</v>
      </c>
      <c r="D61" s="17">
        <f>+IF(AND(C61&gt;='TABLA TOPES'!$C$12,C61&lt;='TABLA TOPES'!$D$12),'TABLA TOPES'!$E$12,IF(AND(C61&gt;='TABLA TOPES'!$C$13,C61&lt;='TABLA TOPES'!$D$13),'TABLA TOPES'!$E$13,IF(AND(C61&gt;='TABLA TOPES'!$C$14,C61&lt;='TABLA TOPES'!$D$14),'TABLA TOPES'!$E$14,IF(AND(C61&gt;='TABLA TOPES'!$C$15,C61&lt;='TABLA TOPES'!$D$15),'TABLA TOPES'!$E$15,IF(AND(C61&gt;='TABLA TOPES'!$C$16,C61&lt;='TABLA TOPES'!$D$16),'TABLA TOPES'!$E$16,IF(AND(C61&lt;='TABLA TOPES'!$C$17,C61&lt;='TABLA TOPES'!$D$17),'TABLA TOPES'!$E$17,0))))))</f>
        <v>560701878</v>
      </c>
      <c r="E61" s="14">
        <v>7</v>
      </c>
      <c r="F61" s="14">
        <f>+E61</f>
        <v>7</v>
      </c>
      <c r="G61" s="17">
        <f t="shared" si="0"/>
        <v>80100268.285714284</v>
      </c>
      <c r="H61" s="14" t="str">
        <f t="shared" si="1"/>
        <v>NO</v>
      </c>
    </row>
    <row r="62" spans="1:8" x14ac:dyDescent="0.25">
      <c r="A62" s="15" t="s">
        <v>12</v>
      </c>
      <c r="B62" s="16" t="s">
        <v>61</v>
      </c>
      <c r="C62" s="12">
        <v>56565</v>
      </c>
      <c r="D62" s="17">
        <f>+IF(AND(C62&gt;='TABLA TOPES'!$C$12,C62&lt;='TABLA TOPES'!$D$12),'TABLA TOPES'!$E$12,IF(AND(C62&gt;='TABLA TOPES'!$C$13,C62&lt;='TABLA TOPES'!$D$13),'TABLA TOPES'!$E$13,IF(AND(C62&gt;='TABLA TOPES'!$C$14,C62&lt;='TABLA TOPES'!$D$14),'TABLA TOPES'!$E$14,IF(AND(C62&gt;='TABLA TOPES'!$C$15,C62&lt;='TABLA TOPES'!$D$15),'TABLA TOPES'!$E$15,IF(AND(C62&gt;='TABLA TOPES'!$C$16,C62&lt;='TABLA TOPES'!$D$16),'TABLA TOPES'!$E$16,IF(AND(C62&lt;='TABLA TOPES'!$C$17,C62&lt;='TABLA TOPES'!$D$17),'TABLA TOPES'!$E$17,0))))))</f>
        <v>934503130</v>
      </c>
      <c r="E62" s="14">
        <v>13</v>
      </c>
      <c r="F62" s="14">
        <v>10</v>
      </c>
      <c r="G62" s="17">
        <f t="shared" si="0"/>
        <v>93450313</v>
      </c>
      <c r="H62" s="14" t="str">
        <f t="shared" si="1"/>
        <v>NO</v>
      </c>
    </row>
    <row r="63" spans="1:8" x14ac:dyDescent="0.25">
      <c r="A63" s="15" t="s">
        <v>12</v>
      </c>
      <c r="B63" s="16" t="s">
        <v>62</v>
      </c>
      <c r="C63" s="12">
        <v>9135</v>
      </c>
      <c r="D63" s="17">
        <f>+IF(AND(C63&gt;='TABLA TOPES'!$C$12,C63&lt;='TABLA TOPES'!$D$12),'TABLA TOPES'!$E$12,IF(AND(C63&gt;='TABLA TOPES'!$C$13,C63&lt;='TABLA TOPES'!$D$13),'TABLA TOPES'!$E$13,IF(AND(C63&gt;='TABLA TOPES'!$C$14,C63&lt;='TABLA TOPES'!$D$14),'TABLA TOPES'!$E$14,IF(AND(C63&gt;='TABLA TOPES'!$C$15,C63&lt;='TABLA TOPES'!$D$15),'TABLA TOPES'!$E$15,IF(AND(C63&gt;='TABLA TOPES'!$C$16,C63&lt;='TABLA TOPES'!$D$16),'TABLA TOPES'!$E$16,IF(AND(C63&lt;='TABLA TOPES'!$C$17,C63&lt;='TABLA TOPES'!$D$17),'TABLA TOPES'!$E$17,0))))))</f>
        <v>560701878</v>
      </c>
      <c r="E63" s="14">
        <v>11</v>
      </c>
      <c r="F63" s="14">
        <v>10</v>
      </c>
      <c r="G63" s="17">
        <f t="shared" si="0"/>
        <v>56070187.799999997</v>
      </c>
      <c r="H63" s="14" t="str">
        <f t="shared" si="1"/>
        <v>NO</v>
      </c>
    </row>
    <row r="64" spans="1:8" x14ac:dyDescent="0.25">
      <c r="A64" s="15" t="s">
        <v>12</v>
      </c>
      <c r="B64" s="16" t="s">
        <v>63</v>
      </c>
      <c r="C64" s="12">
        <v>10296</v>
      </c>
      <c r="D64" s="17">
        <f>+IF(AND(C64&gt;='TABLA TOPES'!$C$12,C64&lt;='TABLA TOPES'!$D$12),'TABLA TOPES'!$E$12,IF(AND(C64&gt;='TABLA TOPES'!$C$13,C64&lt;='TABLA TOPES'!$D$13),'TABLA TOPES'!$E$13,IF(AND(C64&gt;='TABLA TOPES'!$C$14,C64&lt;='TABLA TOPES'!$D$14),'TABLA TOPES'!$E$14,IF(AND(C64&gt;='TABLA TOPES'!$C$15,C64&lt;='TABLA TOPES'!$D$15),'TABLA TOPES'!$E$15,IF(AND(C64&gt;='TABLA TOPES'!$C$16,C64&lt;='TABLA TOPES'!$D$16),'TABLA TOPES'!$E$16,IF(AND(C64&lt;='TABLA TOPES'!$C$17,C64&lt;='TABLA TOPES'!$D$17),'TABLA TOPES'!$E$17,0))))))</f>
        <v>560701878</v>
      </c>
      <c r="E64" s="14">
        <v>9</v>
      </c>
      <c r="F64" s="14">
        <f t="shared" ref="F64:F65" si="3">+E64</f>
        <v>9</v>
      </c>
      <c r="G64" s="17">
        <f t="shared" si="0"/>
        <v>62300208.666666664</v>
      </c>
      <c r="H64" s="14" t="str">
        <f t="shared" si="1"/>
        <v>NO</v>
      </c>
    </row>
    <row r="65" spans="1:8" x14ac:dyDescent="0.25">
      <c r="A65" s="15" t="s">
        <v>12</v>
      </c>
      <c r="B65" s="16" t="s">
        <v>64</v>
      </c>
      <c r="C65" s="12">
        <v>5970</v>
      </c>
      <c r="D65" s="17">
        <f>+IF(AND(C65&gt;='TABLA TOPES'!$C$12,C65&lt;='TABLA TOPES'!$D$12),'TABLA TOPES'!$E$12,IF(AND(C65&gt;='TABLA TOPES'!$C$13,C65&lt;='TABLA TOPES'!$D$13),'TABLA TOPES'!$E$13,IF(AND(C65&gt;='TABLA TOPES'!$C$14,C65&lt;='TABLA TOPES'!$D$14),'TABLA TOPES'!$E$14,IF(AND(C65&gt;='TABLA TOPES'!$C$15,C65&lt;='TABLA TOPES'!$D$15),'TABLA TOPES'!$E$15,IF(AND(C65&gt;='TABLA TOPES'!$C$16,C65&lt;='TABLA TOPES'!$D$16),'TABLA TOPES'!$E$16,IF(AND(C65&lt;='TABLA TOPES'!$C$17,C65&lt;='TABLA TOPES'!$D$17),'TABLA TOPES'!$E$17,0))))))</f>
        <v>560701878</v>
      </c>
      <c r="E65" s="14">
        <v>9</v>
      </c>
      <c r="F65" s="14">
        <f t="shared" si="3"/>
        <v>9</v>
      </c>
      <c r="G65" s="17">
        <f t="shared" si="0"/>
        <v>62300208.666666664</v>
      </c>
      <c r="H65" s="14" t="str">
        <f t="shared" si="1"/>
        <v>NO</v>
      </c>
    </row>
    <row r="66" spans="1:8" x14ac:dyDescent="0.25">
      <c r="A66" s="15" t="s">
        <v>12</v>
      </c>
      <c r="B66" s="16" t="s">
        <v>65</v>
      </c>
      <c r="C66" s="12">
        <v>40480</v>
      </c>
      <c r="D66" s="17">
        <f>+IF(AND(C66&gt;='TABLA TOPES'!$C$12,C66&lt;='TABLA TOPES'!$D$12),'TABLA TOPES'!$E$12,IF(AND(C66&gt;='TABLA TOPES'!$C$13,C66&lt;='TABLA TOPES'!$D$13),'TABLA TOPES'!$E$13,IF(AND(C66&gt;='TABLA TOPES'!$C$14,C66&lt;='TABLA TOPES'!$D$14),'TABLA TOPES'!$E$14,IF(AND(C66&gt;='TABLA TOPES'!$C$15,C66&lt;='TABLA TOPES'!$D$15),'TABLA TOPES'!$E$15,IF(AND(C66&gt;='TABLA TOPES'!$C$16,C66&lt;='TABLA TOPES'!$D$16),'TABLA TOPES'!$E$16,IF(AND(C66&lt;='TABLA TOPES'!$C$17,C66&lt;='TABLA TOPES'!$D$17),'TABLA TOPES'!$E$17,0))))))</f>
        <v>711260716</v>
      </c>
      <c r="E66" s="14">
        <v>13</v>
      </c>
      <c r="F66" s="14">
        <v>10</v>
      </c>
      <c r="G66" s="17">
        <f t="shared" si="0"/>
        <v>71126071.599999994</v>
      </c>
      <c r="H66" s="14" t="str">
        <f t="shared" si="1"/>
        <v>NO</v>
      </c>
    </row>
    <row r="67" spans="1:8" x14ac:dyDescent="0.25">
      <c r="A67" s="15" t="s">
        <v>12</v>
      </c>
      <c r="B67" s="16" t="s">
        <v>66</v>
      </c>
      <c r="C67" s="12">
        <v>7895</v>
      </c>
      <c r="D67" s="17">
        <f>+IF(AND(C67&gt;='TABLA TOPES'!$C$12,C67&lt;='TABLA TOPES'!$D$12),'TABLA TOPES'!$E$12,IF(AND(C67&gt;='TABLA TOPES'!$C$13,C67&lt;='TABLA TOPES'!$D$13),'TABLA TOPES'!$E$13,IF(AND(C67&gt;='TABLA TOPES'!$C$14,C67&lt;='TABLA TOPES'!$D$14),'TABLA TOPES'!$E$14,IF(AND(C67&gt;='TABLA TOPES'!$C$15,C67&lt;='TABLA TOPES'!$D$15),'TABLA TOPES'!$E$15,IF(AND(C67&gt;='TABLA TOPES'!$C$16,C67&lt;='TABLA TOPES'!$D$16),'TABLA TOPES'!$E$16,IF(AND(C67&lt;='TABLA TOPES'!$C$17,C67&lt;='TABLA TOPES'!$D$17),'TABLA TOPES'!$E$17,0))))))</f>
        <v>560701878</v>
      </c>
      <c r="E67" s="14">
        <v>9</v>
      </c>
      <c r="F67" s="14">
        <f t="shared" ref="F67:F68" si="4">+E67</f>
        <v>9</v>
      </c>
      <c r="G67" s="17">
        <f t="shared" ref="G67:G130" si="5">+D67/F67</f>
        <v>62300208.666666664</v>
      </c>
      <c r="H67" s="14" t="str">
        <f t="shared" ref="H67:H130" si="6">+IF(G67&gt;=232000000,"SI","NO")</f>
        <v>NO</v>
      </c>
    </row>
    <row r="68" spans="1:8" x14ac:dyDescent="0.25">
      <c r="A68" s="15" t="s">
        <v>12</v>
      </c>
      <c r="B68" s="16" t="s">
        <v>67</v>
      </c>
      <c r="C68" s="12">
        <v>6120</v>
      </c>
      <c r="D68" s="17">
        <f>+IF(AND(C68&gt;='TABLA TOPES'!$C$12,C68&lt;='TABLA TOPES'!$D$12),'TABLA TOPES'!$E$12,IF(AND(C68&gt;='TABLA TOPES'!$C$13,C68&lt;='TABLA TOPES'!$D$13),'TABLA TOPES'!$E$13,IF(AND(C68&gt;='TABLA TOPES'!$C$14,C68&lt;='TABLA TOPES'!$D$14),'TABLA TOPES'!$E$14,IF(AND(C68&gt;='TABLA TOPES'!$C$15,C68&lt;='TABLA TOPES'!$D$15),'TABLA TOPES'!$E$15,IF(AND(C68&gt;='TABLA TOPES'!$C$16,C68&lt;='TABLA TOPES'!$D$16),'TABLA TOPES'!$E$16,IF(AND(C68&lt;='TABLA TOPES'!$C$17,C68&lt;='TABLA TOPES'!$D$17),'TABLA TOPES'!$E$17,0))))))</f>
        <v>560701878</v>
      </c>
      <c r="E68" s="14">
        <v>9</v>
      </c>
      <c r="F68" s="14">
        <f t="shared" si="4"/>
        <v>9</v>
      </c>
      <c r="G68" s="17">
        <f t="shared" si="5"/>
        <v>62300208.666666664</v>
      </c>
      <c r="H68" s="14" t="str">
        <f t="shared" si="6"/>
        <v>NO</v>
      </c>
    </row>
    <row r="69" spans="1:8" x14ac:dyDescent="0.25">
      <c r="A69" s="15" t="s">
        <v>12</v>
      </c>
      <c r="B69" s="16" t="s">
        <v>68</v>
      </c>
      <c r="C69" s="12">
        <v>5379</v>
      </c>
      <c r="D69" s="17">
        <f>+IF(AND(C69&gt;='TABLA TOPES'!$C$12,C69&lt;='TABLA TOPES'!$D$12),'TABLA TOPES'!$E$12,IF(AND(C69&gt;='TABLA TOPES'!$C$13,C69&lt;='TABLA TOPES'!$D$13),'TABLA TOPES'!$E$13,IF(AND(C69&gt;='TABLA TOPES'!$C$14,C69&lt;='TABLA TOPES'!$D$14),'TABLA TOPES'!$E$14,IF(AND(C69&gt;='TABLA TOPES'!$C$15,C69&lt;='TABLA TOPES'!$D$15),'TABLA TOPES'!$E$15,IF(AND(C69&gt;='TABLA TOPES'!$C$16,C69&lt;='TABLA TOPES'!$D$16),'TABLA TOPES'!$E$16,IF(AND(C69&lt;='TABLA TOPES'!$C$17,C69&lt;='TABLA TOPES'!$D$17),'TABLA TOPES'!$E$17,0))))))</f>
        <v>560701878</v>
      </c>
      <c r="E69" s="14">
        <v>7</v>
      </c>
      <c r="F69" s="14">
        <f>+E69</f>
        <v>7</v>
      </c>
      <c r="G69" s="17">
        <f t="shared" si="5"/>
        <v>80100268.285714284</v>
      </c>
      <c r="H69" s="14" t="str">
        <f t="shared" si="6"/>
        <v>NO</v>
      </c>
    </row>
    <row r="70" spans="1:8" x14ac:dyDescent="0.25">
      <c r="A70" s="15" t="s">
        <v>12</v>
      </c>
      <c r="B70" s="16" t="s">
        <v>69</v>
      </c>
      <c r="C70" s="12">
        <v>264607</v>
      </c>
      <c r="D70" s="17">
        <f>+IF(AND(C70&gt;='TABLA TOPES'!$C$12,C70&lt;='TABLA TOPES'!$D$12),'TABLA TOPES'!$E$12,IF(AND(C70&gt;='TABLA TOPES'!$C$13,C70&lt;='TABLA TOPES'!$D$13),'TABLA TOPES'!$E$13,IF(AND(C70&gt;='TABLA TOPES'!$C$14,C70&lt;='TABLA TOPES'!$D$14),'TABLA TOPES'!$E$14,IF(AND(C70&gt;='TABLA TOPES'!$C$15,C70&lt;='TABLA TOPES'!$D$15),'TABLA TOPES'!$E$15,IF(AND(C70&gt;='TABLA TOPES'!$C$16,C70&lt;='TABLA TOPES'!$D$16),'TABLA TOPES'!$E$16,IF(AND(C70&lt;='TABLA TOPES'!$C$17,C70&lt;='TABLA TOPES'!$D$17),'TABLA TOPES'!$E$17,0))))))</f>
        <v>3393558829</v>
      </c>
      <c r="E70" s="14">
        <v>17</v>
      </c>
      <c r="F70" s="14">
        <v>10</v>
      </c>
      <c r="G70" s="17">
        <f t="shared" si="5"/>
        <v>339355882.89999998</v>
      </c>
      <c r="H70" s="14" t="str">
        <f t="shared" si="6"/>
        <v>SI</v>
      </c>
    </row>
    <row r="71" spans="1:8" x14ac:dyDescent="0.25">
      <c r="A71" s="15" t="s">
        <v>12</v>
      </c>
      <c r="B71" s="16" t="s">
        <v>70</v>
      </c>
      <c r="C71" s="12">
        <v>18255</v>
      </c>
      <c r="D71" s="17">
        <f>+IF(AND(C71&gt;='TABLA TOPES'!$C$12,C71&lt;='TABLA TOPES'!$D$12),'TABLA TOPES'!$E$12,IF(AND(C71&gt;='TABLA TOPES'!$C$13,C71&lt;='TABLA TOPES'!$D$13),'TABLA TOPES'!$E$13,IF(AND(C71&gt;='TABLA TOPES'!$C$14,C71&lt;='TABLA TOPES'!$D$14),'TABLA TOPES'!$E$14,IF(AND(C71&gt;='TABLA TOPES'!$C$15,C71&lt;='TABLA TOPES'!$D$15),'TABLA TOPES'!$E$15,IF(AND(C71&gt;='TABLA TOPES'!$C$16,C71&lt;='TABLA TOPES'!$D$16),'TABLA TOPES'!$E$16,IF(AND(C71&lt;='TABLA TOPES'!$C$17,C71&lt;='TABLA TOPES'!$D$17),'TABLA TOPES'!$E$17,0))))))</f>
        <v>560701878</v>
      </c>
      <c r="E71" s="14">
        <v>13</v>
      </c>
      <c r="F71" s="14">
        <v>10</v>
      </c>
      <c r="G71" s="17">
        <f t="shared" si="5"/>
        <v>56070187.799999997</v>
      </c>
      <c r="H71" s="14" t="str">
        <f t="shared" si="6"/>
        <v>NO</v>
      </c>
    </row>
    <row r="72" spans="1:8" x14ac:dyDescent="0.25">
      <c r="A72" s="15" t="s">
        <v>12</v>
      </c>
      <c r="B72" s="16" t="s">
        <v>71</v>
      </c>
      <c r="C72" s="12">
        <v>13225</v>
      </c>
      <c r="D72" s="17">
        <f>+IF(AND(C72&gt;='TABLA TOPES'!$C$12,C72&lt;='TABLA TOPES'!$D$12),'TABLA TOPES'!$E$12,IF(AND(C72&gt;='TABLA TOPES'!$C$13,C72&lt;='TABLA TOPES'!$D$13),'TABLA TOPES'!$E$13,IF(AND(C72&gt;='TABLA TOPES'!$C$14,C72&lt;='TABLA TOPES'!$D$14),'TABLA TOPES'!$E$14,IF(AND(C72&gt;='TABLA TOPES'!$C$15,C72&lt;='TABLA TOPES'!$D$15),'TABLA TOPES'!$E$15,IF(AND(C72&gt;='TABLA TOPES'!$C$16,C72&lt;='TABLA TOPES'!$D$16),'TABLA TOPES'!$E$16,IF(AND(C72&lt;='TABLA TOPES'!$C$17,C72&lt;='TABLA TOPES'!$D$17),'TABLA TOPES'!$E$17,0))))))</f>
        <v>560701878</v>
      </c>
      <c r="E72" s="14">
        <v>11</v>
      </c>
      <c r="F72" s="14">
        <v>10</v>
      </c>
      <c r="G72" s="17">
        <f t="shared" si="5"/>
        <v>56070187.799999997</v>
      </c>
      <c r="H72" s="14" t="str">
        <f t="shared" si="6"/>
        <v>NO</v>
      </c>
    </row>
    <row r="73" spans="1:8" x14ac:dyDescent="0.25">
      <c r="A73" s="15" t="s">
        <v>12</v>
      </c>
      <c r="B73" s="16" t="s">
        <v>72</v>
      </c>
      <c r="C73" s="12">
        <v>11620</v>
      </c>
      <c r="D73" s="17">
        <f>+IF(AND(C73&gt;='TABLA TOPES'!$C$12,C73&lt;='TABLA TOPES'!$D$12),'TABLA TOPES'!$E$12,IF(AND(C73&gt;='TABLA TOPES'!$C$13,C73&lt;='TABLA TOPES'!$D$13),'TABLA TOPES'!$E$13,IF(AND(C73&gt;='TABLA TOPES'!$C$14,C73&lt;='TABLA TOPES'!$D$14),'TABLA TOPES'!$E$14,IF(AND(C73&gt;='TABLA TOPES'!$C$15,C73&lt;='TABLA TOPES'!$D$15),'TABLA TOPES'!$E$15,IF(AND(C73&gt;='TABLA TOPES'!$C$16,C73&lt;='TABLA TOPES'!$D$16),'TABLA TOPES'!$E$16,IF(AND(C73&lt;='TABLA TOPES'!$C$17,C73&lt;='TABLA TOPES'!$D$17),'TABLA TOPES'!$E$17,0))))))</f>
        <v>560701878</v>
      </c>
      <c r="E73" s="14">
        <v>11</v>
      </c>
      <c r="F73" s="14">
        <v>10</v>
      </c>
      <c r="G73" s="17">
        <f t="shared" si="5"/>
        <v>56070187.799999997</v>
      </c>
      <c r="H73" s="14" t="str">
        <f t="shared" si="6"/>
        <v>NO</v>
      </c>
    </row>
    <row r="74" spans="1:8" x14ac:dyDescent="0.25">
      <c r="A74" s="15" t="s">
        <v>12</v>
      </c>
      <c r="B74" s="16" t="s">
        <v>73</v>
      </c>
      <c r="C74" s="12">
        <v>55073</v>
      </c>
      <c r="D74" s="17">
        <f>+IF(AND(C74&gt;='TABLA TOPES'!$C$12,C74&lt;='TABLA TOPES'!$D$12),'TABLA TOPES'!$E$12,IF(AND(C74&gt;='TABLA TOPES'!$C$13,C74&lt;='TABLA TOPES'!$D$13),'TABLA TOPES'!$E$13,IF(AND(C74&gt;='TABLA TOPES'!$C$14,C74&lt;='TABLA TOPES'!$D$14),'TABLA TOPES'!$E$14,IF(AND(C74&gt;='TABLA TOPES'!$C$15,C74&lt;='TABLA TOPES'!$D$15),'TABLA TOPES'!$E$15,IF(AND(C74&gt;='TABLA TOPES'!$C$16,C74&lt;='TABLA TOPES'!$D$16),'TABLA TOPES'!$E$16,IF(AND(C74&lt;='TABLA TOPES'!$C$17,C74&lt;='TABLA TOPES'!$D$17),'TABLA TOPES'!$E$17,0))))))</f>
        <v>934503130</v>
      </c>
      <c r="E74" s="14">
        <v>13</v>
      </c>
      <c r="F74" s="14">
        <v>10</v>
      </c>
      <c r="G74" s="17">
        <f t="shared" si="5"/>
        <v>93450313</v>
      </c>
      <c r="H74" s="14" t="str">
        <f t="shared" si="6"/>
        <v>NO</v>
      </c>
    </row>
    <row r="75" spans="1:8" x14ac:dyDescent="0.25">
      <c r="A75" s="15" t="s">
        <v>12</v>
      </c>
      <c r="B75" s="16" t="s">
        <v>74</v>
      </c>
      <c r="C75" s="12">
        <v>63920</v>
      </c>
      <c r="D75" s="17">
        <f>+IF(AND(C75&gt;='TABLA TOPES'!$C$12,C75&lt;='TABLA TOPES'!$D$12),'TABLA TOPES'!$E$12,IF(AND(C75&gt;='TABLA TOPES'!$C$13,C75&lt;='TABLA TOPES'!$D$13),'TABLA TOPES'!$E$13,IF(AND(C75&gt;='TABLA TOPES'!$C$14,C75&lt;='TABLA TOPES'!$D$14),'TABLA TOPES'!$E$14,IF(AND(C75&gt;='TABLA TOPES'!$C$15,C75&lt;='TABLA TOPES'!$D$15),'TABLA TOPES'!$E$15,IF(AND(C75&gt;='TABLA TOPES'!$C$16,C75&lt;='TABLA TOPES'!$D$16),'TABLA TOPES'!$E$16,IF(AND(C75&lt;='TABLA TOPES'!$C$17,C75&lt;='TABLA TOPES'!$D$17),'TABLA TOPES'!$E$17,0))))))</f>
        <v>934503130</v>
      </c>
      <c r="E75" s="14">
        <v>15</v>
      </c>
      <c r="F75" s="14">
        <v>10</v>
      </c>
      <c r="G75" s="17">
        <f t="shared" si="5"/>
        <v>93450313</v>
      </c>
      <c r="H75" s="14" t="str">
        <f t="shared" si="6"/>
        <v>NO</v>
      </c>
    </row>
    <row r="76" spans="1:8" x14ac:dyDescent="0.25">
      <c r="A76" s="15" t="s">
        <v>12</v>
      </c>
      <c r="B76" s="16" t="s">
        <v>75</v>
      </c>
      <c r="C76" s="12">
        <v>7464</v>
      </c>
      <c r="D76" s="17">
        <f>+IF(AND(C76&gt;='TABLA TOPES'!$C$12,C76&lt;='TABLA TOPES'!$D$12),'TABLA TOPES'!$E$12,IF(AND(C76&gt;='TABLA TOPES'!$C$13,C76&lt;='TABLA TOPES'!$D$13),'TABLA TOPES'!$E$13,IF(AND(C76&gt;='TABLA TOPES'!$C$14,C76&lt;='TABLA TOPES'!$D$14),'TABLA TOPES'!$E$14,IF(AND(C76&gt;='TABLA TOPES'!$C$15,C76&lt;='TABLA TOPES'!$D$15),'TABLA TOPES'!$E$15,IF(AND(C76&gt;='TABLA TOPES'!$C$16,C76&lt;='TABLA TOPES'!$D$16),'TABLA TOPES'!$E$16,IF(AND(C76&lt;='TABLA TOPES'!$C$17,C76&lt;='TABLA TOPES'!$D$17),'TABLA TOPES'!$E$17,0))))))</f>
        <v>560701878</v>
      </c>
      <c r="E76" s="14">
        <v>9</v>
      </c>
      <c r="F76" s="14">
        <f>+E76</f>
        <v>9</v>
      </c>
      <c r="G76" s="17">
        <f t="shared" si="5"/>
        <v>62300208.666666664</v>
      </c>
      <c r="H76" s="14" t="str">
        <f t="shared" si="6"/>
        <v>NO</v>
      </c>
    </row>
    <row r="77" spans="1:8" x14ac:dyDescent="0.25">
      <c r="A77" s="15" t="s">
        <v>12</v>
      </c>
      <c r="B77" s="16" t="s">
        <v>76</v>
      </c>
      <c r="C77" s="12">
        <v>19341</v>
      </c>
      <c r="D77" s="17">
        <f>+IF(AND(C77&gt;='TABLA TOPES'!$C$12,C77&lt;='TABLA TOPES'!$D$12),'TABLA TOPES'!$E$12,IF(AND(C77&gt;='TABLA TOPES'!$C$13,C77&lt;='TABLA TOPES'!$D$13),'TABLA TOPES'!$E$13,IF(AND(C77&gt;='TABLA TOPES'!$C$14,C77&lt;='TABLA TOPES'!$D$14),'TABLA TOPES'!$E$14,IF(AND(C77&gt;='TABLA TOPES'!$C$15,C77&lt;='TABLA TOPES'!$D$15),'TABLA TOPES'!$E$15,IF(AND(C77&gt;='TABLA TOPES'!$C$16,C77&lt;='TABLA TOPES'!$D$16),'TABLA TOPES'!$E$16,IF(AND(C77&lt;='TABLA TOPES'!$C$17,C77&lt;='TABLA TOPES'!$D$17),'TABLA TOPES'!$E$17,0))))))</f>
        <v>560701878</v>
      </c>
      <c r="E77" s="14">
        <v>11</v>
      </c>
      <c r="F77" s="14">
        <v>10</v>
      </c>
      <c r="G77" s="17">
        <f t="shared" si="5"/>
        <v>56070187.799999997</v>
      </c>
      <c r="H77" s="14" t="str">
        <f t="shared" si="6"/>
        <v>NO</v>
      </c>
    </row>
    <row r="78" spans="1:8" x14ac:dyDescent="0.25">
      <c r="A78" s="15" t="s">
        <v>12</v>
      </c>
      <c r="B78" s="16" t="s">
        <v>77</v>
      </c>
      <c r="C78" s="12">
        <v>9637</v>
      </c>
      <c r="D78" s="17">
        <f>+IF(AND(C78&gt;='TABLA TOPES'!$C$12,C78&lt;='TABLA TOPES'!$D$12),'TABLA TOPES'!$E$12,IF(AND(C78&gt;='TABLA TOPES'!$C$13,C78&lt;='TABLA TOPES'!$D$13),'TABLA TOPES'!$E$13,IF(AND(C78&gt;='TABLA TOPES'!$C$14,C78&lt;='TABLA TOPES'!$D$14),'TABLA TOPES'!$E$14,IF(AND(C78&gt;='TABLA TOPES'!$C$15,C78&lt;='TABLA TOPES'!$D$15),'TABLA TOPES'!$E$15,IF(AND(C78&gt;='TABLA TOPES'!$C$16,C78&lt;='TABLA TOPES'!$D$16),'TABLA TOPES'!$E$16,IF(AND(C78&lt;='TABLA TOPES'!$C$17,C78&lt;='TABLA TOPES'!$D$17),'TABLA TOPES'!$E$17,0))))))</f>
        <v>560701878</v>
      </c>
      <c r="E78" s="14">
        <v>9</v>
      </c>
      <c r="F78" s="14">
        <f t="shared" ref="F78:F79" si="7">+E78</f>
        <v>9</v>
      </c>
      <c r="G78" s="17">
        <f t="shared" si="5"/>
        <v>62300208.666666664</v>
      </c>
      <c r="H78" s="14" t="str">
        <f t="shared" si="6"/>
        <v>NO</v>
      </c>
    </row>
    <row r="79" spans="1:8" x14ac:dyDescent="0.25">
      <c r="A79" s="15" t="s">
        <v>12</v>
      </c>
      <c r="B79" s="16" t="s">
        <v>78</v>
      </c>
      <c r="C79" s="12">
        <v>8342</v>
      </c>
      <c r="D79" s="17">
        <f>+IF(AND(C79&gt;='TABLA TOPES'!$C$12,C79&lt;='TABLA TOPES'!$D$12),'TABLA TOPES'!$E$12,IF(AND(C79&gt;='TABLA TOPES'!$C$13,C79&lt;='TABLA TOPES'!$D$13),'TABLA TOPES'!$E$13,IF(AND(C79&gt;='TABLA TOPES'!$C$14,C79&lt;='TABLA TOPES'!$D$14),'TABLA TOPES'!$E$14,IF(AND(C79&gt;='TABLA TOPES'!$C$15,C79&lt;='TABLA TOPES'!$D$15),'TABLA TOPES'!$E$15,IF(AND(C79&gt;='TABLA TOPES'!$C$16,C79&lt;='TABLA TOPES'!$D$16),'TABLA TOPES'!$E$16,IF(AND(C79&lt;='TABLA TOPES'!$C$17,C79&lt;='TABLA TOPES'!$D$17),'TABLA TOPES'!$E$17,0))))))</f>
        <v>560701878</v>
      </c>
      <c r="E79" s="14">
        <v>9</v>
      </c>
      <c r="F79" s="14">
        <f t="shared" si="7"/>
        <v>9</v>
      </c>
      <c r="G79" s="17">
        <f t="shared" si="5"/>
        <v>62300208.666666664</v>
      </c>
      <c r="H79" s="14" t="str">
        <f t="shared" si="6"/>
        <v>NO</v>
      </c>
    </row>
    <row r="80" spans="1:8" x14ac:dyDescent="0.25">
      <c r="A80" s="15" t="s">
        <v>12</v>
      </c>
      <c r="B80" s="16" t="s">
        <v>79</v>
      </c>
      <c r="C80" s="12">
        <v>47880</v>
      </c>
      <c r="D80" s="17">
        <f>+IF(AND(C80&gt;='TABLA TOPES'!$C$12,C80&lt;='TABLA TOPES'!$D$12),'TABLA TOPES'!$E$12,IF(AND(C80&gt;='TABLA TOPES'!$C$13,C80&lt;='TABLA TOPES'!$D$13),'TABLA TOPES'!$E$13,IF(AND(C80&gt;='TABLA TOPES'!$C$14,C80&lt;='TABLA TOPES'!$D$14),'TABLA TOPES'!$E$14,IF(AND(C80&gt;='TABLA TOPES'!$C$15,C80&lt;='TABLA TOPES'!$D$15),'TABLA TOPES'!$E$15,IF(AND(C80&gt;='TABLA TOPES'!$C$16,C80&lt;='TABLA TOPES'!$D$16),'TABLA TOPES'!$E$16,IF(AND(C80&lt;='TABLA TOPES'!$C$17,C80&lt;='TABLA TOPES'!$D$17),'TABLA TOPES'!$E$17,0))))))</f>
        <v>711260716</v>
      </c>
      <c r="E80" s="14">
        <v>13</v>
      </c>
      <c r="F80" s="14">
        <v>10</v>
      </c>
      <c r="G80" s="17">
        <f t="shared" si="5"/>
        <v>71126071.599999994</v>
      </c>
      <c r="H80" s="14" t="str">
        <f t="shared" si="6"/>
        <v>NO</v>
      </c>
    </row>
    <row r="81" spans="1:8" x14ac:dyDescent="0.25">
      <c r="A81" s="15" t="s">
        <v>12</v>
      </c>
      <c r="B81" s="16" t="s">
        <v>80</v>
      </c>
      <c r="C81" s="12">
        <v>1805666</v>
      </c>
      <c r="D81" s="17">
        <f>+IF(AND(C81&gt;='TABLA TOPES'!$C$17,C81&lt;='TABLA TOPES'!$D$17),'TABLA TOPES'!$E$17,IF(AND(C81&gt;='TABLA TOPES'!$C$18,C81&lt;='TABLA TOPES'!$D$18),'TABLA TOPES'!$E$18,IF(C81&gt;='TABLA TOPES'!$C$19,'TABLA TOPES'!$E$19,0)))</f>
        <v>8433983586</v>
      </c>
      <c r="E81" s="14">
        <v>21</v>
      </c>
      <c r="F81" s="14">
        <v>10</v>
      </c>
      <c r="G81" s="17">
        <f t="shared" si="5"/>
        <v>843398358.60000002</v>
      </c>
      <c r="H81" s="14" t="str">
        <f t="shared" si="6"/>
        <v>SI</v>
      </c>
    </row>
    <row r="82" spans="1:8" x14ac:dyDescent="0.25">
      <c r="A82" s="15" t="s">
        <v>12</v>
      </c>
      <c r="B82" s="16" t="s">
        <v>81</v>
      </c>
      <c r="C82" s="12">
        <v>6512</v>
      </c>
      <c r="D82" s="17">
        <f>+IF(AND(C82&gt;='TABLA TOPES'!$C$12,C82&lt;='TABLA TOPES'!$D$12),'TABLA TOPES'!$E$12,IF(AND(C82&gt;='TABLA TOPES'!$C$13,C82&lt;='TABLA TOPES'!$D$13),'TABLA TOPES'!$E$13,IF(AND(C82&gt;='TABLA TOPES'!$C$14,C82&lt;='TABLA TOPES'!$D$14),'TABLA TOPES'!$E$14,IF(AND(C82&gt;='TABLA TOPES'!$C$15,C82&lt;='TABLA TOPES'!$D$15),'TABLA TOPES'!$E$15,IF(AND(C82&gt;='TABLA TOPES'!$C$16,C82&lt;='TABLA TOPES'!$D$16),'TABLA TOPES'!$E$16,IF(AND(C82&lt;='TABLA TOPES'!$C$17,C82&lt;='TABLA TOPES'!$D$17),'TABLA TOPES'!$E$17,0))))))</f>
        <v>560701878</v>
      </c>
      <c r="E82" s="14">
        <v>9</v>
      </c>
      <c r="F82" s="14">
        <f>+E82</f>
        <v>9</v>
      </c>
      <c r="G82" s="17">
        <f t="shared" si="5"/>
        <v>62300208.666666664</v>
      </c>
      <c r="H82" s="14" t="str">
        <f t="shared" si="6"/>
        <v>NO</v>
      </c>
    </row>
    <row r="83" spans="1:8" x14ac:dyDescent="0.25">
      <c r="A83" s="15" t="s">
        <v>12</v>
      </c>
      <c r="B83" s="16" t="s">
        <v>82</v>
      </c>
      <c r="C83" s="12">
        <v>3411</v>
      </c>
      <c r="D83" s="17">
        <f>+IF(AND(C83&gt;='TABLA TOPES'!$C$12,C83&lt;='TABLA TOPES'!$D$12),'TABLA TOPES'!$E$12,IF(AND(C83&gt;='TABLA TOPES'!$C$13,C83&lt;='TABLA TOPES'!$D$13),'TABLA TOPES'!$E$13,IF(AND(C83&gt;='TABLA TOPES'!$C$14,C83&lt;='TABLA TOPES'!$D$14),'TABLA TOPES'!$E$14,IF(AND(C83&gt;='TABLA TOPES'!$C$15,C83&lt;='TABLA TOPES'!$D$15),'TABLA TOPES'!$E$15,IF(AND(C83&gt;='TABLA TOPES'!$C$16,C83&lt;='TABLA TOPES'!$D$16),'TABLA TOPES'!$E$16,IF(AND(C83&lt;='TABLA TOPES'!$C$17,C83&lt;='TABLA TOPES'!$D$17),'TABLA TOPES'!$E$17,0))))))</f>
        <v>560701878</v>
      </c>
      <c r="E83" s="14">
        <v>7</v>
      </c>
      <c r="F83" s="14">
        <f>+E83</f>
        <v>7</v>
      </c>
      <c r="G83" s="17">
        <f t="shared" si="5"/>
        <v>80100268.285714284</v>
      </c>
      <c r="H83" s="14" t="str">
        <f t="shared" si="6"/>
        <v>NO</v>
      </c>
    </row>
    <row r="84" spans="1:8" x14ac:dyDescent="0.25">
      <c r="A84" s="15" t="s">
        <v>12</v>
      </c>
      <c r="B84" s="16" t="s">
        <v>83</v>
      </c>
      <c r="C84" s="12">
        <v>15969</v>
      </c>
      <c r="D84" s="17">
        <f>+IF(AND(C84&gt;='TABLA TOPES'!$C$12,C84&lt;='TABLA TOPES'!$D$12),'TABLA TOPES'!$E$12,IF(AND(C84&gt;='TABLA TOPES'!$C$13,C84&lt;='TABLA TOPES'!$D$13),'TABLA TOPES'!$E$13,IF(AND(C84&gt;='TABLA TOPES'!$C$14,C84&lt;='TABLA TOPES'!$D$14),'TABLA TOPES'!$E$14,IF(AND(C84&gt;='TABLA TOPES'!$C$15,C84&lt;='TABLA TOPES'!$D$15),'TABLA TOPES'!$E$15,IF(AND(C84&gt;='TABLA TOPES'!$C$16,C84&lt;='TABLA TOPES'!$D$16),'TABLA TOPES'!$E$16,IF(AND(C84&lt;='TABLA TOPES'!$C$17,C84&lt;='TABLA TOPES'!$D$17),'TABLA TOPES'!$E$17,0))))))</f>
        <v>560701878</v>
      </c>
      <c r="E84" s="14">
        <v>11</v>
      </c>
      <c r="F84" s="14">
        <v>10</v>
      </c>
      <c r="G84" s="17">
        <f t="shared" si="5"/>
        <v>56070187.799999997</v>
      </c>
      <c r="H84" s="14" t="str">
        <f t="shared" si="6"/>
        <v>NO</v>
      </c>
    </row>
    <row r="85" spans="1:8" x14ac:dyDescent="0.25">
      <c r="A85" s="15" t="s">
        <v>12</v>
      </c>
      <c r="B85" s="16" t="s">
        <v>84</v>
      </c>
      <c r="C85" s="12">
        <v>9169</v>
      </c>
      <c r="D85" s="17">
        <f>+IF(AND(C85&gt;='TABLA TOPES'!$C$12,C85&lt;='TABLA TOPES'!$D$12),'TABLA TOPES'!$E$12,IF(AND(C85&gt;='TABLA TOPES'!$C$13,C85&lt;='TABLA TOPES'!$D$13),'TABLA TOPES'!$E$13,IF(AND(C85&gt;='TABLA TOPES'!$C$14,C85&lt;='TABLA TOPES'!$D$14),'TABLA TOPES'!$E$14,IF(AND(C85&gt;='TABLA TOPES'!$C$15,C85&lt;='TABLA TOPES'!$D$15),'TABLA TOPES'!$E$15,IF(AND(C85&gt;='TABLA TOPES'!$C$16,C85&lt;='TABLA TOPES'!$D$16),'TABLA TOPES'!$E$16,IF(AND(C85&lt;='TABLA TOPES'!$C$17,C85&lt;='TABLA TOPES'!$D$17),'TABLA TOPES'!$E$17,0))))))</f>
        <v>560701878</v>
      </c>
      <c r="E85" s="14">
        <v>11</v>
      </c>
      <c r="F85" s="14">
        <v>10</v>
      </c>
      <c r="G85" s="17">
        <f t="shared" si="5"/>
        <v>56070187.799999997</v>
      </c>
      <c r="H85" s="14" t="str">
        <f t="shared" si="6"/>
        <v>NO</v>
      </c>
    </row>
    <row r="86" spans="1:8" x14ac:dyDescent="0.25">
      <c r="A86" s="15" t="s">
        <v>12</v>
      </c>
      <c r="B86" s="16" t="s">
        <v>85</v>
      </c>
      <c r="C86" s="12">
        <v>20960</v>
      </c>
      <c r="D86" s="17">
        <f>+IF(AND(C86&gt;='TABLA TOPES'!$C$12,C86&lt;='TABLA TOPES'!$D$12),'TABLA TOPES'!$E$12,IF(AND(C86&gt;='TABLA TOPES'!$C$13,C86&lt;='TABLA TOPES'!$D$13),'TABLA TOPES'!$E$13,IF(AND(C86&gt;='TABLA TOPES'!$C$14,C86&lt;='TABLA TOPES'!$D$14),'TABLA TOPES'!$E$14,IF(AND(C86&gt;='TABLA TOPES'!$C$15,C86&lt;='TABLA TOPES'!$D$15),'TABLA TOPES'!$E$15,IF(AND(C86&gt;='TABLA TOPES'!$C$16,C86&lt;='TABLA TOPES'!$D$16),'TABLA TOPES'!$E$16,IF(AND(C86&lt;='TABLA TOPES'!$C$17,C86&lt;='TABLA TOPES'!$D$17),'TABLA TOPES'!$E$17,0))))))</f>
        <v>560701878</v>
      </c>
      <c r="E86" s="14">
        <v>13</v>
      </c>
      <c r="F86" s="14">
        <v>10</v>
      </c>
      <c r="G86" s="17">
        <f t="shared" si="5"/>
        <v>56070187.799999997</v>
      </c>
      <c r="H86" s="14" t="str">
        <f t="shared" si="6"/>
        <v>NO</v>
      </c>
    </row>
    <row r="87" spans="1:8" x14ac:dyDescent="0.25">
      <c r="A87" s="15" t="s">
        <v>12</v>
      </c>
      <c r="B87" s="16" t="s">
        <v>86</v>
      </c>
      <c r="C87" s="12">
        <v>38194</v>
      </c>
      <c r="D87" s="17">
        <f>+IF(AND(C87&gt;='TABLA TOPES'!$C$12,C87&lt;='TABLA TOPES'!$D$12),'TABLA TOPES'!$E$12,IF(AND(C87&gt;='TABLA TOPES'!$C$13,C87&lt;='TABLA TOPES'!$D$13),'TABLA TOPES'!$E$13,IF(AND(C87&gt;='TABLA TOPES'!$C$14,C87&lt;='TABLA TOPES'!$D$14),'TABLA TOPES'!$E$14,IF(AND(C87&gt;='TABLA TOPES'!$C$15,C87&lt;='TABLA TOPES'!$D$15),'TABLA TOPES'!$E$15,IF(AND(C87&gt;='TABLA TOPES'!$C$16,C87&lt;='TABLA TOPES'!$D$16),'TABLA TOPES'!$E$16,IF(AND(C87&lt;='TABLA TOPES'!$C$17,C87&lt;='TABLA TOPES'!$D$17),'TABLA TOPES'!$E$17,0))))))</f>
        <v>711260716</v>
      </c>
      <c r="E87" s="14">
        <v>13</v>
      </c>
      <c r="F87" s="14">
        <v>10</v>
      </c>
      <c r="G87" s="17">
        <f t="shared" si="5"/>
        <v>71126071.599999994</v>
      </c>
      <c r="H87" s="14" t="str">
        <f t="shared" si="6"/>
        <v>NO</v>
      </c>
    </row>
    <row r="88" spans="1:8" x14ac:dyDescent="0.25">
      <c r="A88" s="15" t="s">
        <v>12</v>
      </c>
      <c r="B88" s="16" t="s">
        <v>87</v>
      </c>
      <c r="C88" s="12">
        <v>2942</v>
      </c>
      <c r="D88" s="17">
        <f>+IF(AND(C88&gt;='TABLA TOPES'!$C$12,C88&lt;='TABLA TOPES'!$D$12),'TABLA TOPES'!$E$12,IF(AND(C88&gt;='TABLA TOPES'!$C$13,C88&lt;='TABLA TOPES'!$D$13),'TABLA TOPES'!$E$13,IF(AND(C88&gt;='TABLA TOPES'!$C$14,C88&lt;='TABLA TOPES'!$D$14),'TABLA TOPES'!$E$14,IF(AND(C88&gt;='TABLA TOPES'!$C$15,C88&lt;='TABLA TOPES'!$D$15),'TABLA TOPES'!$E$15,IF(AND(C88&gt;='TABLA TOPES'!$C$16,C88&lt;='TABLA TOPES'!$D$16),'TABLA TOPES'!$E$16,IF(AND(C88&lt;='TABLA TOPES'!$C$17,C88&lt;='TABLA TOPES'!$D$17),'TABLA TOPES'!$E$17,0))))))</f>
        <v>560701878</v>
      </c>
      <c r="E88" s="14">
        <v>7</v>
      </c>
      <c r="F88" s="14">
        <f>+E88</f>
        <v>7</v>
      </c>
      <c r="G88" s="17">
        <f t="shared" si="5"/>
        <v>80100268.285714284</v>
      </c>
      <c r="H88" s="14" t="str">
        <f t="shared" si="6"/>
        <v>NO</v>
      </c>
    </row>
    <row r="89" spans="1:8" x14ac:dyDescent="0.25">
      <c r="A89" s="15" t="s">
        <v>12</v>
      </c>
      <c r="B89" s="16" t="s">
        <v>88</v>
      </c>
      <c r="C89" s="12">
        <v>18075</v>
      </c>
      <c r="D89" s="17">
        <f>+IF(AND(C89&gt;='TABLA TOPES'!$C$12,C89&lt;='TABLA TOPES'!$D$12),'TABLA TOPES'!$E$12,IF(AND(C89&gt;='TABLA TOPES'!$C$13,C89&lt;='TABLA TOPES'!$D$13),'TABLA TOPES'!$E$13,IF(AND(C89&gt;='TABLA TOPES'!$C$14,C89&lt;='TABLA TOPES'!$D$14),'TABLA TOPES'!$E$14,IF(AND(C89&gt;='TABLA TOPES'!$C$15,C89&lt;='TABLA TOPES'!$D$15),'TABLA TOPES'!$E$15,IF(AND(C89&gt;='TABLA TOPES'!$C$16,C89&lt;='TABLA TOPES'!$D$16),'TABLA TOPES'!$E$16,IF(AND(C89&lt;='TABLA TOPES'!$C$17,C89&lt;='TABLA TOPES'!$D$17),'TABLA TOPES'!$E$17,0))))))</f>
        <v>560701878</v>
      </c>
      <c r="E89" s="14">
        <v>11</v>
      </c>
      <c r="F89" s="14">
        <v>10</v>
      </c>
      <c r="G89" s="17">
        <f t="shared" si="5"/>
        <v>56070187.799999997</v>
      </c>
      <c r="H89" s="14" t="str">
        <f t="shared" si="6"/>
        <v>NO</v>
      </c>
    </row>
    <row r="90" spans="1:8" x14ac:dyDescent="0.25">
      <c r="A90" s="15" t="s">
        <v>12</v>
      </c>
      <c r="B90" s="16" t="s">
        <v>89</v>
      </c>
      <c r="C90" s="12">
        <v>6662</v>
      </c>
      <c r="D90" s="17">
        <f>+IF(AND(C90&gt;='TABLA TOPES'!$C$12,C90&lt;='TABLA TOPES'!$D$12),'TABLA TOPES'!$E$12,IF(AND(C90&gt;='TABLA TOPES'!$C$13,C90&lt;='TABLA TOPES'!$D$13),'TABLA TOPES'!$E$13,IF(AND(C90&gt;='TABLA TOPES'!$C$14,C90&lt;='TABLA TOPES'!$D$14),'TABLA TOPES'!$E$14,IF(AND(C90&gt;='TABLA TOPES'!$C$15,C90&lt;='TABLA TOPES'!$D$15),'TABLA TOPES'!$E$15,IF(AND(C90&gt;='TABLA TOPES'!$C$16,C90&lt;='TABLA TOPES'!$D$16),'TABLA TOPES'!$E$16,IF(AND(C90&lt;='TABLA TOPES'!$C$17,C90&lt;='TABLA TOPES'!$D$17),'TABLA TOPES'!$E$17,0))))))</f>
        <v>560701878</v>
      </c>
      <c r="E90" s="14">
        <v>9</v>
      </c>
      <c r="F90" s="14">
        <f t="shared" ref="F90:F91" si="8">+E90</f>
        <v>9</v>
      </c>
      <c r="G90" s="17">
        <f t="shared" si="5"/>
        <v>62300208.666666664</v>
      </c>
      <c r="H90" s="14" t="str">
        <f t="shared" si="6"/>
        <v>NO</v>
      </c>
    </row>
    <row r="91" spans="1:8" x14ac:dyDescent="0.25">
      <c r="A91" s="15" t="s">
        <v>12</v>
      </c>
      <c r="B91" s="16" t="s">
        <v>90</v>
      </c>
      <c r="C91" s="12">
        <v>7608</v>
      </c>
      <c r="D91" s="17">
        <f>+IF(AND(C91&gt;='TABLA TOPES'!$C$12,C91&lt;='TABLA TOPES'!$D$12),'TABLA TOPES'!$E$12,IF(AND(C91&gt;='TABLA TOPES'!$C$13,C91&lt;='TABLA TOPES'!$D$13),'TABLA TOPES'!$E$13,IF(AND(C91&gt;='TABLA TOPES'!$C$14,C91&lt;='TABLA TOPES'!$D$14),'TABLA TOPES'!$E$14,IF(AND(C91&gt;='TABLA TOPES'!$C$15,C91&lt;='TABLA TOPES'!$D$15),'TABLA TOPES'!$E$15,IF(AND(C91&gt;='TABLA TOPES'!$C$16,C91&lt;='TABLA TOPES'!$D$16),'TABLA TOPES'!$E$16,IF(AND(C91&lt;='TABLA TOPES'!$C$17,C91&lt;='TABLA TOPES'!$D$17),'TABLA TOPES'!$E$17,0))))))</f>
        <v>560701878</v>
      </c>
      <c r="E91" s="14">
        <v>9</v>
      </c>
      <c r="F91" s="14">
        <f t="shared" si="8"/>
        <v>9</v>
      </c>
      <c r="G91" s="17">
        <f t="shared" si="5"/>
        <v>62300208.666666664</v>
      </c>
      <c r="H91" s="14" t="str">
        <f t="shared" si="6"/>
        <v>NO</v>
      </c>
    </row>
    <row r="92" spans="1:8" x14ac:dyDescent="0.25">
      <c r="A92" s="15" t="s">
        <v>12</v>
      </c>
      <c r="B92" s="16" t="s">
        <v>91</v>
      </c>
      <c r="C92" s="12">
        <v>36021</v>
      </c>
      <c r="D92" s="17">
        <f>+IF(AND(C92&gt;='TABLA TOPES'!$C$12,C92&lt;='TABLA TOPES'!$D$12),'TABLA TOPES'!$E$12,IF(AND(C92&gt;='TABLA TOPES'!$C$13,C92&lt;='TABLA TOPES'!$D$13),'TABLA TOPES'!$E$13,IF(AND(C92&gt;='TABLA TOPES'!$C$14,C92&lt;='TABLA TOPES'!$D$14),'TABLA TOPES'!$E$14,IF(AND(C92&gt;='TABLA TOPES'!$C$15,C92&lt;='TABLA TOPES'!$D$15),'TABLA TOPES'!$E$15,IF(AND(C92&gt;='TABLA TOPES'!$C$16,C92&lt;='TABLA TOPES'!$D$16),'TABLA TOPES'!$E$16,IF(AND(C92&lt;='TABLA TOPES'!$C$17,C92&lt;='TABLA TOPES'!$D$17),'TABLA TOPES'!$E$17,0))))))</f>
        <v>711260716</v>
      </c>
      <c r="E92" s="14">
        <v>13</v>
      </c>
      <c r="F92" s="14">
        <v>10</v>
      </c>
      <c r="G92" s="17">
        <f t="shared" si="5"/>
        <v>71126071.599999994</v>
      </c>
      <c r="H92" s="14" t="str">
        <f t="shared" si="6"/>
        <v>NO</v>
      </c>
    </row>
    <row r="93" spans="1:8" x14ac:dyDescent="0.25">
      <c r="A93" s="15" t="s">
        <v>12</v>
      </c>
      <c r="B93" s="16" t="s">
        <v>92</v>
      </c>
      <c r="C93" s="12">
        <v>12536</v>
      </c>
      <c r="D93" s="17">
        <f>+IF(AND(C93&gt;='TABLA TOPES'!$C$12,C93&lt;='TABLA TOPES'!$D$12),'TABLA TOPES'!$E$12,IF(AND(C93&gt;='TABLA TOPES'!$C$13,C93&lt;='TABLA TOPES'!$D$13),'TABLA TOPES'!$E$13,IF(AND(C93&gt;='TABLA TOPES'!$C$14,C93&lt;='TABLA TOPES'!$D$14),'TABLA TOPES'!$E$14,IF(AND(C93&gt;='TABLA TOPES'!$C$15,C93&lt;='TABLA TOPES'!$D$15),'TABLA TOPES'!$E$15,IF(AND(C93&gt;='TABLA TOPES'!$C$16,C93&lt;='TABLA TOPES'!$D$16),'TABLA TOPES'!$E$16,IF(AND(C93&lt;='TABLA TOPES'!$C$17,C93&lt;='TABLA TOPES'!$D$17),'TABLA TOPES'!$E$17,0))))))</f>
        <v>560701878</v>
      </c>
      <c r="E93" s="14">
        <v>11</v>
      </c>
      <c r="F93" s="14">
        <v>10</v>
      </c>
      <c r="G93" s="17">
        <f t="shared" si="5"/>
        <v>56070187.799999997</v>
      </c>
      <c r="H93" s="14" t="str">
        <f t="shared" si="6"/>
        <v>NO</v>
      </c>
    </row>
    <row r="94" spans="1:8" x14ac:dyDescent="0.25">
      <c r="A94" s="15" t="s">
        <v>12</v>
      </c>
      <c r="B94" s="16" t="s">
        <v>93</v>
      </c>
      <c r="C94" s="12">
        <v>15368</v>
      </c>
      <c r="D94" s="17">
        <f>+IF(AND(C94&gt;='TABLA TOPES'!$C$12,C94&lt;='TABLA TOPES'!$D$12),'TABLA TOPES'!$E$12,IF(AND(C94&gt;='TABLA TOPES'!$C$13,C94&lt;='TABLA TOPES'!$D$13),'TABLA TOPES'!$E$13,IF(AND(C94&gt;='TABLA TOPES'!$C$14,C94&lt;='TABLA TOPES'!$D$14),'TABLA TOPES'!$E$14,IF(AND(C94&gt;='TABLA TOPES'!$C$15,C94&lt;='TABLA TOPES'!$D$15),'TABLA TOPES'!$E$15,IF(AND(C94&gt;='TABLA TOPES'!$C$16,C94&lt;='TABLA TOPES'!$D$16),'TABLA TOPES'!$E$16,IF(AND(C94&lt;='TABLA TOPES'!$C$17,C94&lt;='TABLA TOPES'!$D$17),'TABLA TOPES'!$E$17,0))))))</f>
        <v>560701878</v>
      </c>
      <c r="E94" s="14">
        <v>11</v>
      </c>
      <c r="F94" s="14">
        <v>10</v>
      </c>
      <c r="G94" s="17">
        <f t="shared" si="5"/>
        <v>56070187.799999997</v>
      </c>
      <c r="H94" s="14" t="str">
        <f t="shared" si="6"/>
        <v>NO</v>
      </c>
    </row>
    <row r="95" spans="1:8" x14ac:dyDescent="0.25">
      <c r="A95" s="15" t="s">
        <v>12</v>
      </c>
      <c r="B95" s="16" t="s">
        <v>94</v>
      </c>
      <c r="C95" s="12">
        <v>21873</v>
      </c>
      <c r="D95" s="17">
        <f>+IF(AND(C95&gt;='TABLA TOPES'!$C$12,C95&lt;='TABLA TOPES'!$D$12),'TABLA TOPES'!$E$12,IF(AND(C95&gt;='TABLA TOPES'!$C$13,C95&lt;='TABLA TOPES'!$D$13),'TABLA TOPES'!$E$13,IF(AND(C95&gt;='TABLA TOPES'!$C$14,C95&lt;='TABLA TOPES'!$D$14),'TABLA TOPES'!$E$14,IF(AND(C95&gt;='TABLA TOPES'!$C$15,C95&lt;='TABLA TOPES'!$D$15),'TABLA TOPES'!$E$15,IF(AND(C95&gt;='TABLA TOPES'!$C$16,C95&lt;='TABLA TOPES'!$D$16),'TABLA TOPES'!$E$16,IF(AND(C95&lt;='TABLA TOPES'!$C$17,C95&lt;='TABLA TOPES'!$D$17),'TABLA TOPES'!$E$17,0))))))</f>
        <v>560701878</v>
      </c>
      <c r="E95" s="14">
        <v>13</v>
      </c>
      <c r="F95" s="14">
        <v>10</v>
      </c>
      <c r="G95" s="17">
        <f t="shared" si="5"/>
        <v>56070187.799999997</v>
      </c>
      <c r="H95" s="14" t="str">
        <f t="shared" si="6"/>
        <v>NO</v>
      </c>
    </row>
    <row r="96" spans="1:8" x14ac:dyDescent="0.25">
      <c r="A96" s="15" t="s">
        <v>12</v>
      </c>
      <c r="B96" s="16" t="s">
        <v>95</v>
      </c>
      <c r="C96" s="12">
        <v>19933</v>
      </c>
      <c r="D96" s="17">
        <f>+IF(AND(C96&gt;='TABLA TOPES'!$C$12,C96&lt;='TABLA TOPES'!$D$12),'TABLA TOPES'!$E$12,IF(AND(C96&gt;='TABLA TOPES'!$C$13,C96&lt;='TABLA TOPES'!$D$13),'TABLA TOPES'!$E$13,IF(AND(C96&gt;='TABLA TOPES'!$C$14,C96&lt;='TABLA TOPES'!$D$14),'TABLA TOPES'!$E$14,IF(AND(C96&gt;='TABLA TOPES'!$C$15,C96&lt;='TABLA TOPES'!$D$15),'TABLA TOPES'!$E$15,IF(AND(C96&gt;='TABLA TOPES'!$C$16,C96&lt;='TABLA TOPES'!$D$16),'TABLA TOPES'!$E$16,IF(AND(C96&lt;='TABLA TOPES'!$C$17,C96&lt;='TABLA TOPES'!$D$17),'TABLA TOPES'!$E$17,0))))))</f>
        <v>560701878</v>
      </c>
      <c r="E96" s="14">
        <v>11</v>
      </c>
      <c r="F96" s="14">
        <v>10</v>
      </c>
      <c r="G96" s="17">
        <f t="shared" si="5"/>
        <v>56070187.799999997</v>
      </c>
      <c r="H96" s="14" t="str">
        <f t="shared" si="6"/>
        <v>NO</v>
      </c>
    </row>
    <row r="97" spans="1:8" x14ac:dyDescent="0.25">
      <c r="A97" s="15" t="s">
        <v>12</v>
      </c>
      <c r="B97" s="16" t="s">
        <v>96</v>
      </c>
      <c r="C97" s="12">
        <v>119671</v>
      </c>
      <c r="D97" s="17">
        <f>+IF(AND(C97&gt;='TABLA TOPES'!$C$12,C97&lt;='TABLA TOPES'!$D$12),'TABLA TOPES'!$E$12,IF(AND(C97&gt;='TABLA TOPES'!$C$13,C97&lt;='TABLA TOPES'!$D$13),'TABLA TOPES'!$E$13,IF(AND(C97&gt;='TABLA TOPES'!$C$14,C97&lt;='TABLA TOPES'!$D$14),'TABLA TOPES'!$E$14,IF(AND(C97&gt;='TABLA TOPES'!$C$15,C97&lt;='TABLA TOPES'!$D$15),'TABLA TOPES'!$E$15,IF(AND(C97&gt;='TABLA TOPES'!$C$16,C97&lt;='TABLA TOPES'!$D$16),'TABLA TOPES'!$E$16,IF(AND(C97&lt;='TABLA TOPES'!$C$17,C97&lt;='TABLA TOPES'!$D$17),'TABLA TOPES'!$E$17,0))))))</f>
        <v>1304837244</v>
      </c>
      <c r="E97" s="14">
        <v>17</v>
      </c>
      <c r="F97" s="14">
        <v>10</v>
      </c>
      <c r="G97" s="17">
        <f t="shared" si="5"/>
        <v>130483724.40000001</v>
      </c>
      <c r="H97" s="14" t="str">
        <f t="shared" si="6"/>
        <v>NO</v>
      </c>
    </row>
    <row r="98" spans="1:8" x14ac:dyDescent="0.25">
      <c r="A98" s="15" t="s">
        <v>12</v>
      </c>
      <c r="B98" s="16" t="s">
        <v>97</v>
      </c>
      <c r="C98" s="12">
        <v>7711</v>
      </c>
      <c r="D98" s="17">
        <f>+IF(AND(C98&gt;='TABLA TOPES'!$C$12,C98&lt;='TABLA TOPES'!$D$12),'TABLA TOPES'!$E$12,IF(AND(C98&gt;='TABLA TOPES'!$C$13,C98&lt;='TABLA TOPES'!$D$13),'TABLA TOPES'!$E$13,IF(AND(C98&gt;='TABLA TOPES'!$C$14,C98&lt;='TABLA TOPES'!$D$14),'TABLA TOPES'!$E$14,IF(AND(C98&gt;='TABLA TOPES'!$C$15,C98&lt;='TABLA TOPES'!$D$15),'TABLA TOPES'!$E$15,IF(AND(C98&gt;='TABLA TOPES'!$C$16,C98&lt;='TABLA TOPES'!$D$16),'TABLA TOPES'!$E$16,IF(AND(C98&lt;='TABLA TOPES'!$C$17,C98&lt;='TABLA TOPES'!$D$17),'TABLA TOPES'!$E$17,0))))))</f>
        <v>560701878</v>
      </c>
      <c r="E98" s="14">
        <v>9</v>
      </c>
      <c r="F98" s="14">
        <f>+E98</f>
        <v>9</v>
      </c>
      <c r="G98" s="17">
        <f t="shared" si="5"/>
        <v>62300208.666666664</v>
      </c>
      <c r="H98" s="14" t="str">
        <f t="shared" si="6"/>
        <v>NO</v>
      </c>
    </row>
    <row r="99" spans="1:8" x14ac:dyDescent="0.25">
      <c r="A99" s="15" t="s">
        <v>12</v>
      </c>
      <c r="B99" s="16" t="s">
        <v>98</v>
      </c>
      <c r="C99" s="12">
        <v>92391</v>
      </c>
      <c r="D99" s="17">
        <f>+IF(AND(C99&gt;='TABLA TOPES'!$C$12,C99&lt;='TABLA TOPES'!$D$12),'TABLA TOPES'!$E$12,IF(AND(C99&gt;='TABLA TOPES'!$C$13,C99&lt;='TABLA TOPES'!$D$13),'TABLA TOPES'!$E$13,IF(AND(C99&gt;='TABLA TOPES'!$C$14,C99&lt;='TABLA TOPES'!$D$14),'TABLA TOPES'!$E$14,IF(AND(C99&gt;='TABLA TOPES'!$C$15,C99&lt;='TABLA TOPES'!$D$15),'TABLA TOPES'!$E$15,IF(AND(C99&gt;='TABLA TOPES'!$C$16,C99&lt;='TABLA TOPES'!$D$16),'TABLA TOPES'!$E$16,IF(AND(C99&lt;='TABLA TOPES'!$C$17,C99&lt;='TABLA TOPES'!$D$17),'TABLA TOPES'!$E$17,0))))))</f>
        <v>934503130</v>
      </c>
      <c r="E99" s="14">
        <v>13</v>
      </c>
      <c r="F99" s="14">
        <v>10</v>
      </c>
      <c r="G99" s="17">
        <f t="shared" si="5"/>
        <v>93450313</v>
      </c>
      <c r="H99" s="14" t="str">
        <f t="shared" si="6"/>
        <v>NO</v>
      </c>
    </row>
    <row r="100" spans="1:8" x14ac:dyDescent="0.25">
      <c r="A100" s="15" t="s">
        <v>12</v>
      </c>
      <c r="B100" s="16" t="s">
        <v>99</v>
      </c>
      <c r="C100" s="12">
        <v>14356</v>
      </c>
      <c r="D100" s="17">
        <f>+IF(AND(C100&gt;='TABLA TOPES'!$C$12,C100&lt;='TABLA TOPES'!$D$12),'TABLA TOPES'!$E$12,IF(AND(C100&gt;='TABLA TOPES'!$C$13,C100&lt;='TABLA TOPES'!$D$13),'TABLA TOPES'!$E$13,IF(AND(C100&gt;='TABLA TOPES'!$C$14,C100&lt;='TABLA TOPES'!$D$14),'TABLA TOPES'!$E$14,IF(AND(C100&gt;='TABLA TOPES'!$C$15,C100&lt;='TABLA TOPES'!$D$15),'TABLA TOPES'!$E$15,IF(AND(C100&gt;='TABLA TOPES'!$C$16,C100&lt;='TABLA TOPES'!$D$16),'TABLA TOPES'!$E$16,IF(AND(C100&lt;='TABLA TOPES'!$C$17,C100&lt;='TABLA TOPES'!$D$17),'TABLA TOPES'!$E$17,0))))))</f>
        <v>560701878</v>
      </c>
      <c r="E100" s="14">
        <v>11</v>
      </c>
      <c r="F100" s="14">
        <v>10</v>
      </c>
      <c r="G100" s="17">
        <f t="shared" si="5"/>
        <v>56070187.799999997</v>
      </c>
      <c r="H100" s="14" t="str">
        <f t="shared" si="6"/>
        <v>NO</v>
      </c>
    </row>
    <row r="101" spans="1:8" x14ac:dyDescent="0.25">
      <c r="A101" s="15" t="s">
        <v>12</v>
      </c>
      <c r="B101" s="16" t="s">
        <v>100</v>
      </c>
      <c r="C101" s="12">
        <v>5858</v>
      </c>
      <c r="D101" s="17">
        <f>+IF(AND(C101&gt;='TABLA TOPES'!$C$12,C101&lt;='TABLA TOPES'!$D$12),'TABLA TOPES'!$E$12,IF(AND(C101&gt;='TABLA TOPES'!$C$13,C101&lt;='TABLA TOPES'!$D$13),'TABLA TOPES'!$E$13,IF(AND(C101&gt;='TABLA TOPES'!$C$14,C101&lt;='TABLA TOPES'!$D$14),'TABLA TOPES'!$E$14,IF(AND(C101&gt;='TABLA TOPES'!$C$15,C101&lt;='TABLA TOPES'!$D$15),'TABLA TOPES'!$E$15,IF(AND(C101&gt;='TABLA TOPES'!$C$16,C101&lt;='TABLA TOPES'!$D$16),'TABLA TOPES'!$E$16,IF(AND(C101&lt;='TABLA TOPES'!$C$17,C101&lt;='TABLA TOPES'!$D$17),'TABLA TOPES'!$E$17,0))))))</f>
        <v>560701878</v>
      </c>
      <c r="E101" s="14">
        <v>9</v>
      </c>
      <c r="F101" s="14">
        <f>+E101</f>
        <v>9</v>
      </c>
      <c r="G101" s="17">
        <f t="shared" si="5"/>
        <v>62300208.666666664</v>
      </c>
      <c r="H101" s="14" t="str">
        <f t="shared" si="6"/>
        <v>NO</v>
      </c>
    </row>
    <row r="102" spans="1:8" x14ac:dyDescent="0.25">
      <c r="A102" s="15" t="s">
        <v>12</v>
      </c>
      <c r="B102" s="16" t="s">
        <v>101</v>
      </c>
      <c r="C102" s="12">
        <v>15276</v>
      </c>
      <c r="D102" s="17">
        <f>+IF(AND(C102&gt;='TABLA TOPES'!$C$12,C102&lt;='TABLA TOPES'!$D$12),'TABLA TOPES'!$E$12,IF(AND(C102&gt;='TABLA TOPES'!$C$13,C102&lt;='TABLA TOPES'!$D$13),'TABLA TOPES'!$E$13,IF(AND(C102&gt;='TABLA TOPES'!$C$14,C102&lt;='TABLA TOPES'!$D$14),'TABLA TOPES'!$E$14,IF(AND(C102&gt;='TABLA TOPES'!$C$15,C102&lt;='TABLA TOPES'!$D$15),'TABLA TOPES'!$E$15,IF(AND(C102&gt;='TABLA TOPES'!$C$16,C102&lt;='TABLA TOPES'!$D$16),'TABLA TOPES'!$E$16,IF(AND(C102&lt;='TABLA TOPES'!$C$17,C102&lt;='TABLA TOPES'!$D$17),'TABLA TOPES'!$E$17,0))))))</f>
        <v>560701878</v>
      </c>
      <c r="E102" s="14">
        <v>11</v>
      </c>
      <c r="F102" s="14">
        <v>10</v>
      </c>
      <c r="G102" s="17">
        <f t="shared" si="5"/>
        <v>56070187.799999997</v>
      </c>
      <c r="H102" s="14" t="str">
        <f t="shared" si="6"/>
        <v>NO</v>
      </c>
    </row>
    <row r="103" spans="1:8" x14ac:dyDescent="0.25">
      <c r="A103" s="15" t="s">
        <v>12</v>
      </c>
      <c r="B103" s="16" t="s">
        <v>102</v>
      </c>
      <c r="C103" s="12">
        <v>6832</v>
      </c>
      <c r="D103" s="17">
        <f>+IF(AND(C103&gt;='TABLA TOPES'!$C$12,C103&lt;='TABLA TOPES'!$D$12),'TABLA TOPES'!$E$12,IF(AND(C103&gt;='TABLA TOPES'!$C$13,C103&lt;='TABLA TOPES'!$D$13),'TABLA TOPES'!$E$13,IF(AND(C103&gt;='TABLA TOPES'!$C$14,C103&lt;='TABLA TOPES'!$D$14),'TABLA TOPES'!$E$14,IF(AND(C103&gt;='TABLA TOPES'!$C$15,C103&lt;='TABLA TOPES'!$D$15),'TABLA TOPES'!$E$15,IF(AND(C103&gt;='TABLA TOPES'!$C$16,C103&lt;='TABLA TOPES'!$D$16),'TABLA TOPES'!$E$16,IF(AND(C103&lt;='TABLA TOPES'!$C$17,C103&lt;='TABLA TOPES'!$D$17),'TABLA TOPES'!$E$17,0))))))</f>
        <v>560701878</v>
      </c>
      <c r="E103" s="14">
        <v>9</v>
      </c>
      <c r="F103" s="14">
        <f>+E103</f>
        <v>9</v>
      </c>
      <c r="G103" s="17">
        <f t="shared" si="5"/>
        <v>62300208.666666664</v>
      </c>
      <c r="H103" s="14" t="str">
        <f t="shared" si="6"/>
        <v>NO</v>
      </c>
    </row>
    <row r="104" spans="1:8" x14ac:dyDescent="0.25">
      <c r="A104" s="15" t="s">
        <v>12</v>
      </c>
      <c r="B104" s="16" t="s">
        <v>103</v>
      </c>
      <c r="C104" s="12">
        <v>13343</v>
      </c>
      <c r="D104" s="17">
        <f>+IF(AND(C104&gt;='TABLA TOPES'!$C$12,C104&lt;='TABLA TOPES'!$D$12),'TABLA TOPES'!$E$12,IF(AND(C104&gt;='TABLA TOPES'!$C$13,C104&lt;='TABLA TOPES'!$D$13),'TABLA TOPES'!$E$13,IF(AND(C104&gt;='TABLA TOPES'!$C$14,C104&lt;='TABLA TOPES'!$D$14),'TABLA TOPES'!$E$14,IF(AND(C104&gt;='TABLA TOPES'!$C$15,C104&lt;='TABLA TOPES'!$D$15),'TABLA TOPES'!$E$15,IF(AND(C104&gt;='TABLA TOPES'!$C$16,C104&lt;='TABLA TOPES'!$D$16),'TABLA TOPES'!$E$16,IF(AND(C104&lt;='TABLA TOPES'!$C$17,C104&lt;='TABLA TOPES'!$D$17),'TABLA TOPES'!$E$17,0))))))</f>
        <v>560701878</v>
      </c>
      <c r="E104" s="14">
        <v>11</v>
      </c>
      <c r="F104" s="14">
        <v>10</v>
      </c>
      <c r="G104" s="17">
        <f t="shared" si="5"/>
        <v>56070187.799999997</v>
      </c>
      <c r="H104" s="14" t="str">
        <f t="shared" si="6"/>
        <v>NO</v>
      </c>
    </row>
    <row r="105" spans="1:8" x14ac:dyDescent="0.25">
      <c r="A105" s="15" t="s">
        <v>12</v>
      </c>
      <c r="B105" s="16" t="s">
        <v>104</v>
      </c>
      <c r="C105" s="12">
        <v>3348</v>
      </c>
      <c r="D105" s="17">
        <f>+IF(AND(C105&gt;='TABLA TOPES'!$C$12,C105&lt;='TABLA TOPES'!$D$12),'TABLA TOPES'!$E$12,IF(AND(C105&gt;='TABLA TOPES'!$C$13,C105&lt;='TABLA TOPES'!$D$13),'TABLA TOPES'!$E$13,IF(AND(C105&gt;='TABLA TOPES'!$C$14,C105&lt;='TABLA TOPES'!$D$14),'TABLA TOPES'!$E$14,IF(AND(C105&gt;='TABLA TOPES'!$C$15,C105&lt;='TABLA TOPES'!$D$15),'TABLA TOPES'!$E$15,IF(AND(C105&gt;='TABLA TOPES'!$C$16,C105&lt;='TABLA TOPES'!$D$16),'TABLA TOPES'!$E$16,IF(AND(C105&lt;='TABLA TOPES'!$C$17,C105&lt;='TABLA TOPES'!$D$17),'TABLA TOPES'!$E$17,0))))))</f>
        <v>560701878</v>
      </c>
      <c r="E105" s="14">
        <v>7</v>
      </c>
      <c r="F105" s="14">
        <f>+E105</f>
        <v>7</v>
      </c>
      <c r="G105" s="17">
        <f t="shared" si="5"/>
        <v>80100268.285714284</v>
      </c>
      <c r="H105" s="14" t="str">
        <f t="shared" si="6"/>
        <v>NO</v>
      </c>
    </row>
    <row r="106" spans="1:8" x14ac:dyDescent="0.25">
      <c r="A106" s="15" t="s">
        <v>12</v>
      </c>
      <c r="B106" s="16" t="s">
        <v>105</v>
      </c>
      <c r="C106" s="12">
        <v>20629</v>
      </c>
      <c r="D106" s="17">
        <f>+IF(AND(C106&gt;='TABLA TOPES'!$C$12,C106&lt;='TABLA TOPES'!$D$12),'TABLA TOPES'!$E$12,IF(AND(C106&gt;='TABLA TOPES'!$C$13,C106&lt;='TABLA TOPES'!$D$13),'TABLA TOPES'!$E$13,IF(AND(C106&gt;='TABLA TOPES'!$C$14,C106&lt;='TABLA TOPES'!$D$14),'TABLA TOPES'!$E$14,IF(AND(C106&gt;='TABLA TOPES'!$C$15,C106&lt;='TABLA TOPES'!$D$15),'TABLA TOPES'!$E$15,IF(AND(C106&gt;='TABLA TOPES'!$C$16,C106&lt;='TABLA TOPES'!$D$16),'TABLA TOPES'!$E$16,IF(AND(C106&lt;='TABLA TOPES'!$C$17,C106&lt;='TABLA TOPES'!$D$17),'TABLA TOPES'!$E$17,0))))))</f>
        <v>560701878</v>
      </c>
      <c r="E106" s="14">
        <v>13</v>
      </c>
      <c r="F106" s="14">
        <v>10</v>
      </c>
      <c r="G106" s="17">
        <f t="shared" si="5"/>
        <v>56070187.799999997</v>
      </c>
      <c r="H106" s="14" t="str">
        <f t="shared" si="6"/>
        <v>NO</v>
      </c>
    </row>
    <row r="107" spans="1:8" x14ac:dyDescent="0.25">
      <c r="A107" s="15" t="s">
        <v>12</v>
      </c>
      <c r="B107" s="16" t="s">
        <v>106</v>
      </c>
      <c r="C107" s="12">
        <v>12143</v>
      </c>
      <c r="D107" s="17">
        <f>+IF(AND(C107&gt;='TABLA TOPES'!$C$12,C107&lt;='TABLA TOPES'!$D$12),'TABLA TOPES'!$E$12,IF(AND(C107&gt;='TABLA TOPES'!$C$13,C107&lt;='TABLA TOPES'!$D$13),'TABLA TOPES'!$E$13,IF(AND(C107&gt;='TABLA TOPES'!$C$14,C107&lt;='TABLA TOPES'!$D$14),'TABLA TOPES'!$E$14,IF(AND(C107&gt;='TABLA TOPES'!$C$15,C107&lt;='TABLA TOPES'!$D$15),'TABLA TOPES'!$E$15,IF(AND(C107&gt;='TABLA TOPES'!$C$16,C107&lt;='TABLA TOPES'!$D$16),'TABLA TOPES'!$E$16,IF(AND(C107&lt;='TABLA TOPES'!$C$17,C107&lt;='TABLA TOPES'!$D$17),'TABLA TOPES'!$E$17,0))))))</f>
        <v>560701878</v>
      </c>
      <c r="E107" s="14">
        <v>11</v>
      </c>
      <c r="F107" s="14">
        <v>10</v>
      </c>
      <c r="G107" s="17">
        <f t="shared" si="5"/>
        <v>56070187.799999997</v>
      </c>
      <c r="H107" s="14" t="str">
        <f t="shared" si="6"/>
        <v>NO</v>
      </c>
    </row>
    <row r="108" spans="1:8" x14ac:dyDescent="0.25">
      <c r="A108" s="15" t="s">
        <v>12</v>
      </c>
      <c r="B108" s="16" t="s">
        <v>107</v>
      </c>
      <c r="C108" s="12">
        <v>22939</v>
      </c>
      <c r="D108" s="17">
        <f>+IF(AND(C108&gt;='TABLA TOPES'!$C$12,C108&lt;='TABLA TOPES'!$D$12),'TABLA TOPES'!$E$12,IF(AND(C108&gt;='TABLA TOPES'!$C$13,C108&lt;='TABLA TOPES'!$D$13),'TABLA TOPES'!$E$13,IF(AND(C108&gt;='TABLA TOPES'!$C$14,C108&lt;='TABLA TOPES'!$D$14),'TABLA TOPES'!$E$14,IF(AND(C108&gt;='TABLA TOPES'!$C$15,C108&lt;='TABLA TOPES'!$D$15),'TABLA TOPES'!$E$15,IF(AND(C108&gt;='TABLA TOPES'!$C$16,C108&lt;='TABLA TOPES'!$D$16),'TABLA TOPES'!$E$16,IF(AND(C108&lt;='TABLA TOPES'!$C$17,C108&lt;='TABLA TOPES'!$D$17),'TABLA TOPES'!$E$17,0))))))</f>
        <v>560701878</v>
      </c>
      <c r="E108" s="14">
        <v>13</v>
      </c>
      <c r="F108" s="14">
        <v>10</v>
      </c>
      <c r="G108" s="17">
        <f t="shared" si="5"/>
        <v>56070187.799999997</v>
      </c>
      <c r="H108" s="14" t="str">
        <f t="shared" si="6"/>
        <v>NO</v>
      </c>
    </row>
    <row r="109" spans="1:8" x14ac:dyDescent="0.25">
      <c r="A109" s="15" t="s">
        <v>12</v>
      </c>
      <c r="B109" s="16" t="s">
        <v>108</v>
      </c>
      <c r="C109" s="12">
        <v>29273</v>
      </c>
      <c r="D109" s="17">
        <f>+IF(AND(C109&gt;='TABLA TOPES'!$C$12,C109&lt;='TABLA TOPES'!$D$12),'TABLA TOPES'!$E$12,IF(AND(C109&gt;='TABLA TOPES'!$C$13,C109&lt;='TABLA TOPES'!$D$13),'TABLA TOPES'!$E$13,IF(AND(C109&gt;='TABLA TOPES'!$C$14,C109&lt;='TABLA TOPES'!$D$14),'TABLA TOPES'!$E$14,IF(AND(C109&gt;='TABLA TOPES'!$C$15,C109&lt;='TABLA TOPES'!$D$15),'TABLA TOPES'!$E$15,IF(AND(C109&gt;='TABLA TOPES'!$C$16,C109&lt;='TABLA TOPES'!$D$16),'TABLA TOPES'!$E$16,IF(AND(C109&lt;='TABLA TOPES'!$C$17,C109&lt;='TABLA TOPES'!$D$17),'TABLA TOPES'!$E$17,0))))))</f>
        <v>711260716</v>
      </c>
      <c r="E109" s="14">
        <v>13</v>
      </c>
      <c r="F109" s="14">
        <v>10</v>
      </c>
      <c r="G109" s="17">
        <f t="shared" si="5"/>
        <v>71126071.599999994</v>
      </c>
      <c r="H109" s="14" t="str">
        <f t="shared" si="6"/>
        <v>NO</v>
      </c>
    </row>
    <row r="110" spans="1:8" x14ac:dyDescent="0.25">
      <c r="A110" s="15" t="s">
        <v>12</v>
      </c>
      <c r="B110" s="16" t="s">
        <v>109</v>
      </c>
      <c r="C110" s="12">
        <v>13422</v>
      </c>
      <c r="D110" s="17">
        <f>+IF(AND(C110&gt;='TABLA TOPES'!$C$12,C110&lt;='TABLA TOPES'!$D$12),'TABLA TOPES'!$E$12,IF(AND(C110&gt;='TABLA TOPES'!$C$13,C110&lt;='TABLA TOPES'!$D$13),'TABLA TOPES'!$E$13,IF(AND(C110&gt;='TABLA TOPES'!$C$14,C110&lt;='TABLA TOPES'!$D$14),'TABLA TOPES'!$E$14,IF(AND(C110&gt;='TABLA TOPES'!$C$15,C110&lt;='TABLA TOPES'!$D$15),'TABLA TOPES'!$E$15,IF(AND(C110&gt;='TABLA TOPES'!$C$16,C110&lt;='TABLA TOPES'!$D$16),'TABLA TOPES'!$E$16,IF(AND(C110&lt;='TABLA TOPES'!$C$17,C110&lt;='TABLA TOPES'!$D$17),'TABLA TOPES'!$E$17,0))))))</f>
        <v>560701878</v>
      </c>
      <c r="E110" s="14">
        <v>11</v>
      </c>
      <c r="F110" s="14">
        <v>10</v>
      </c>
      <c r="G110" s="17">
        <f t="shared" si="5"/>
        <v>56070187.799999997</v>
      </c>
      <c r="H110" s="14" t="str">
        <f t="shared" si="6"/>
        <v>NO</v>
      </c>
    </row>
    <row r="111" spans="1:8" x14ac:dyDescent="0.25">
      <c r="A111" s="15" t="s">
        <v>12</v>
      </c>
      <c r="B111" s="16" t="s">
        <v>110</v>
      </c>
      <c r="C111" s="12">
        <v>16124</v>
      </c>
      <c r="D111" s="17">
        <f>+IF(AND(C111&gt;='TABLA TOPES'!$C$12,C111&lt;='TABLA TOPES'!$D$12),'TABLA TOPES'!$E$12,IF(AND(C111&gt;='TABLA TOPES'!$C$13,C111&lt;='TABLA TOPES'!$D$13),'TABLA TOPES'!$E$13,IF(AND(C111&gt;='TABLA TOPES'!$C$14,C111&lt;='TABLA TOPES'!$D$14),'TABLA TOPES'!$E$14,IF(AND(C111&gt;='TABLA TOPES'!$C$15,C111&lt;='TABLA TOPES'!$D$15),'TABLA TOPES'!$E$15,IF(AND(C111&gt;='TABLA TOPES'!$C$16,C111&lt;='TABLA TOPES'!$D$16),'TABLA TOPES'!$E$16,IF(AND(C111&lt;='TABLA TOPES'!$C$17,C111&lt;='TABLA TOPES'!$D$17),'TABLA TOPES'!$E$17,0))))))</f>
        <v>560701878</v>
      </c>
      <c r="E111" s="14">
        <v>11</v>
      </c>
      <c r="F111" s="14">
        <v>10</v>
      </c>
      <c r="G111" s="17">
        <f t="shared" si="5"/>
        <v>56070187.799999997</v>
      </c>
      <c r="H111" s="14" t="str">
        <f t="shared" si="6"/>
        <v>NO</v>
      </c>
    </row>
    <row r="112" spans="1:8" x14ac:dyDescent="0.25">
      <c r="A112" s="15" t="s">
        <v>12</v>
      </c>
      <c r="B112" s="16" t="s">
        <v>111</v>
      </c>
      <c r="C112" s="12">
        <v>17191</v>
      </c>
      <c r="D112" s="17">
        <f>+IF(AND(C112&gt;='TABLA TOPES'!$C$12,C112&lt;='TABLA TOPES'!$D$12),'TABLA TOPES'!$E$12,IF(AND(C112&gt;='TABLA TOPES'!$C$13,C112&lt;='TABLA TOPES'!$D$13),'TABLA TOPES'!$E$13,IF(AND(C112&gt;='TABLA TOPES'!$C$14,C112&lt;='TABLA TOPES'!$D$14),'TABLA TOPES'!$E$14,IF(AND(C112&gt;='TABLA TOPES'!$C$15,C112&lt;='TABLA TOPES'!$D$15),'TABLA TOPES'!$E$15,IF(AND(C112&gt;='TABLA TOPES'!$C$16,C112&lt;='TABLA TOPES'!$D$16),'TABLA TOPES'!$E$16,IF(AND(C112&lt;='TABLA TOPES'!$C$17,C112&lt;='TABLA TOPES'!$D$17),'TABLA TOPES'!$E$17,0))))))</f>
        <v>560701878</v>
      </c>
      <c r="E112" s="14">
        <v>11</v>
      </c>
      <c r="F112" s="14">
        <v>10</v>
      </c>
      <c r="G112" s="17">
        <f t="shared" si="5"/>
        <v>56070187.799999997</v>
      </c>
      <c r="H112" s="14" t="str">
        <f t="shared" si="6"/>
        <v>NO</v>
      </c>
    </row>
    <row r="113" spans="1:8" x14ac:dyDescent="0.25">
      <c r="A113" s="15" t="s">
        <v>12</v>
      </c>
      <c r="B113" s="16" t="s">
        <v>112</v>
      </c>
      <c r="C113" s="12">
        <v>22828</v>
      </c>
      <c r="D113" s="17">
        <f>+IF(AND(C113&gt;='TABLA TOPES'!$C$12,C113&lt;='TABLA TOPES'!$D$12),'TABLA TOPES'!$E$12,IF(AND(C113&gt;='TABLA TOPES'!$C$13,C113&lt;='TABLA TOPES'!$D$13),'TABLA TOPES'!$E$13,IF(AND(C113&gt;='TABLA TOPES'!$C$14,C113&lt;='TABLA TOPES'!$D$14),'TABLA TOPES'!$E$14,IF(AND(C113&gt;='TABLA TOPES'!$C$15,C113&lt;='TABLA TOPES'!$D$15),'TABLA TOPES'!$E$15,IF(AND(C113&gt;='TABLA TOPES'!$C$16,C113&lt;='TABLA TOPES'!$D$16),'TABLA TOPES'!$E$16,IF(AND(C113&lt;='TABLA TOPES'!$C$17,C113&lt;='TABLA TOPES'!$D$17),'TABLA TOPES'!$E$17,0))))))</f>
        <v>560701878</v>
      </c>
      <c r="E113" s="14">
        <v>13</v>
      </c>
      <c r="F113" s="14">
        <v>10</v>
      </c>
      <c r="G113" s="17">
        <f t="shared" si="5"/>
        <v>56070187.799999997</v>
      </c>
      <c r="H113" s="14" t="str">
        <f t="shared" si="6"/>
        <v>NO</v>
      </c>
    </row>
    <row r="114" spans="1:8" x14ac:dyDescent="0.25">
      <c r="A114" s="15" t="s">
        <v>12</v>
      </c>
      <c r="B114" s="16" t="s">
        <v>113</v>
      </c>
      <c r="C114" s="12">
        <v>28716</v>
      </c>
      <c r="D114" s="17">
        <f>+IF(AND(C114&gt;='TABLA TOPES'!$C$12,C114&lt;='TABLA TOPES'!$D$12),'TABLA TOPES'!$E$12,IF(AND(C114&gt;='TABLA TOPES'!$C$13,C114&lt;='TABLA TOPES'!$D$13),'TABLA TOPES'!$E$13,IF(AND(C114&gt;='TABLA TOPES'!$C$14,C114&lt;='TABLA TOPES'!$D$14),'TABLA TOPES'!$E$14,IF(AND(C114&gt;='TABLA TOPES'!$C$15,C114&lt;='TABLA TOPES'!$D$15),'TABLA TOPES'!$E$15,IF(AND(C114&gt;='TABLA TOPES'!$C$16,C114&lt;='TABLA TOPES'!$D$16),'TABLA TOPES'!$E$16,IF(AND(C114&lt;='TABLA TOPES'!$C$17,C114&lt;='TABLA TOPES'!$D$17),'TABLA TOPES'!$E$17,0))))))</f>
        <v>711260716</v>
      </c>
      <c r="E114" s="14">
        <v>13</v>
      </c>
      <c r="F114" s="14">
        <v>10</v>
      </c>
      <c r="G114" s="17">
        <f t="shared" si="5"/>
        <v>71126071.599999994</v>
      </c>
      <c r="H114" s="14" t="str">
        <f t="shared" si="6"/>
        <v>NO</v>
      </c>
    </row>
    <row r="115" spans="1:8" x14ac:dyDescent="0.25">
      <c r="A115" s="15" t="s">
        <v>12</v>
      </c>
      <c r="B115" s="16" t="s">
        <v>114</v>
      </c>
      <c r="C115" s="12">
        <v>9605</v>
      </c>
      <c r="D115" s="17">
        <f>+IF(AND(C115&gt;='TABLA TOPES'!$C$12,C115&lt;='TABLA TOPES'!$D$12),'TABLA TOPES'!$E$12,IF(AND(C115&gt;='TABLA TOPES'!$C$13,C115&lt;='TABLA TOPES'!$D$13),'TABLA TOPES'!$E$13,IF(AND(C115&gt;='TABLA TOPES'!$C$14,C115&lt;='TABLA TOPES'!$D$14),'TABLA TOPES'!$E$14,IF(AND(C115&gt;='TABLA TOPES'!$C$15,C115&lt;='TABLA TOPES'!$D$15),'TABLA TOPES'!$E$15,IF(AND(C115&gt;='TABLA TOPES'!$C$16,C115&lt;='TABLA TOPES'!$D$16),'TABLA TOPES'!$E$16,IF(AND(C115&lt;='TABLA TOPES'!$C$17,C115&lt;='TABLA TOPES'!$D$17),'TABLA TOPES'!$E$17,0))))))</f>
        <v>560701878</v>
      </c>
      <c r="E115" s="14">
        <v>11</v>
      </c>
      <c r="F115" s="14">
        <v>10</v>
      </c>
      <c r="G115" s="17">
        <f t="shared" si="5"/>
        <v>56070187.799999997</v>
      </c>
      <c r="H115" s="14" t="str">
        <f t="shared" si="6"/>
        <v>NO</v>
      </c>
    </row>
    <row r="116" spans="1:8" x14ac:dyDescent="0.25">
      <c r="A116" s="15" t="s">
        <v>12</v>
      </c>
      <c r="B116" s="16" t="s">
        <v>115</v>
      </c>
      <c r="C116" s="12">
        <v>29423</v>
      </c>
      <c r="D116" s="17">
        <f>+IF(AND(C116&gt;='TABLA TOPES'!$C$12,C116&lt;='TABLA TOPES'!$D$12),'TABLA TOPES'!$E$12,IF(AND(C116&gt;='TABLA TOPES'!$C$13,C116&lt;='TABLA TOPES'!$D$13),'TABLA TOPES'!$E$13,IF(AND(C116&gt;='TABLA TOPES'!$C$14,C116&lt;='TABLA TOPES'!$D$14),'TABLA TOPES'!$E$14,IF(AND(C116&gt;='TABLA TOPES'!$C$15,C116&lt;='TABLA TOPES'!$D$15),'TABLA TOPES'!$E$15,IF(AND(C116&gt;='TABLA TOPES'!$C$16,C116&lt;='TABLA TOPES'!$D$16),'TABLA TOPES'!$E$16,IF(AND(C116&lt;='TABLA TOPES'!$C$17,C116&lt;='TABLA TOPES'!$D$17),'TABLA TOPES'!$E$17,0))))))</f>
        <v>711260716</v>
      </c>
      <c r="E116" s="14">
        <v>13</v>
      </c>
      <c r="F116" s="14">
        <v>10</v>
      </c>
      <c r="G116" s="17">
        <f t="shared" si="5"/>
        <v>71126071.599999994</v>
      </c>
      <c r="H116" s="14" t="str">
        <f t="shared" si="6"/>
        <v>NO</v>
      </c>
    </row>
    <row r="117" spans="1:8" x14ac:dyDescent="0.25">
      <c r="A117" s="15" t="s">
        <v>12</v>
      </c>
      <c r="B117" s="16" t="s">
        <v>116</v>
      </c>
      <c r="C117" s="12">
        <v>30417</v>
      </c>
      <c r="D117" s="17">
        <f>+IF(AND(C117&gt;='TABLA TOPES'!$C$12,C117&lt;='TABLA TOPES'!$D$12),'TABLA TOPES'!$E$12,IF(AND(C117&gt;='TABLA TOPES'!$C$13,C117&lt;='TABLA TOPES'!$D$13),'TABLA TOPES'!$E$13,IF(AND(C117&gt;='TABLA TOPES'!$C$14,C117&lt;='TABLA TOPES'!$D$14),'TABLA TOPES'!$E$14,IF(AND(C117&gt;='TABLA TOPES'!$C$15,C117&lt;='TABLA TOPES'!$D$15),'TABLA TOPES'!$E$15,IF(AND(C117&gt;='TABLA TOPES'!$C$16,C117&lt;='TABLA TOPES'!$D$16),'TABLA TOPES'!$E$16,IF(AND(C117&lt;='TABLA TOPES'!$C$17,C117&lt;='TABLA TOPES'!$D$17),'TABLA TOPES'!$E$17,0))))))</f>
        <v>711260716</v>
      </c>
      <c r="E117" s="14">
        <v>13</v>
      </c>
      <c r="F117" s="14">
        <v>10</v>
      </c>
      <c r="G117" s="17">
        <f t="shared" si="5"/>
        <v>71126071.599999994</v>
      </c>
      <c r="H117" s="14" t="str">
        <f t="shared" si="6"/>
        <v>NO</v>
      </c>
    </row>
    <row r="118" spans="1:8" x14ac:dyDescent="0.25">
      <c r="A118" s="15" t="s">
        <v>12</v>
      </c>
      <c r="B118" s="16" t="s">
        <v>117</v>
      </c>
      <c r="C118" s="12">
        <v>27607</v>
      </c>
      <c r="D118" s="17">
        <f>+IF(AND(C118&gt;='TABLA TOPES'!$C$12,C118&lt;='TABLA TOPES'!$D$12),'TABLA TOPES'!$E$12,IF(AND(C118&gt;='TABLA TOPES'!$C$13,C118&lt;='TABLA TOPES'!$D$13),'TABLA TOPES'!$E$13,IF(AND(C118&gt;='TABLA TOPES'!$C$14,C118&lt;='TABLA TOPES'!$D$14),'TABLA TOPES'!$E$14,IF(AND(C118&gt;='TABLA TOPES'!$C$15,C118&lt;='TABLA TOPES'!$D$15),'TABLA TOPES'!$E$15,IF(AND(C118&gt;='TABLA TOPES'!$C$16,C118&lt;='TABLA TOPES'!$D$16),'TABLA TOPES'!$E$16,IF(AND(C118&lt;='TABLA TOPES'!$C$17,C118&lt;='TABLA TOPES'!$D$17),'TABLA TOPES'!$E$17,0))))))</f>
        <v>711260716</v>
      </c>
      <c r="E118" s="14">
        <v>13</v>
      </c>
      <c r="F118" s="14">
        <v>10</v>
      </c>
      <c r="G118" s="17">
        <f t="shared" si="5"/>
        <v>71126071.599999994</v>
      </c>
      <c r="H118" s="14" t="str">
        <f t="shared" si="6"/>
        <v>NO</v>
      </c>
    </row>
    <row r="119" spans="1:8" x14ac:dyDescent="0.25">
      <c r="A119" s="15" t="s">
        <v>12</v>
      </c>
      <c r="B119" s="16" t="s">
        <v>118</v>
      </c>
      <c r="C119" s="12">
        <v>13377</v>
      </c>
      <c r="D119" s="17">
        <f>+IF(AND(C119&gt;='TABLA TOPES'!$C$12,C119&lt;='TABLA TOPES'!$D$12),'TABLA TOPES'!$E$12,IF(AND(C119&gt;='TABLA TOPES'!$C$13,C119&lt;='TABLA TOPES'!$D$13),'TABLA TOPES'!$E$13,IF(AND(C119&gt;='TABLA TOPES'!$C$14,C119&lt;='TABLA TOPES'!$D$14),'TABLA TOPES'!$E$14,IF(AND(C119&gt;='TABLA TOPES'!$C$15,C119&lt;='TABLA TOPES'!$D$15),'TABLA TOPES'!$E$15,IF(AND(C119&gt;='TABLA TOPES'!$C$16,C119&lt;='TABLA TOPES'!$D$16),'TABLA TOPES'!$E$16,IF(AND(C119&lt;='TABLA TOPES'!$C$17,C119&lt;='TABLA TOPES'!$D$17),'TABLA TOPES'!$E$17,0))))))</f>
        <v>560701878</v>
      </c>
      <c r="E119" s="14">
        <v>11</v>
      </c>
      <c r="F119" s="14">
        <v>10</v>
      </c>
      <c r="G119" s="17">
        <f t="shared" si="5"/>
        <v>56070187.799999997</v>
      </c>
      <c r="H119" s="14" t="str">
        <f t="shared" si="6"/>
        <v>NO</v>
      </c>
    </row>
    <row r="120" spans="1:8" x14ac:dyDescent="0.25">
      <c r="A120" s="15" t="s">
        <v>12</v>
      </c>
      <c r="B120" s="16" t="s">
        <v>119</v>
      </c>
      <c r="C120" s="12">
        <v>15192</v>
      </c>
      <c r="D120" s="17">
        <f>+IF(AND(C120&gt;='TABLA TOPES'!$C$12,C120&lt;='TABLA TOPES'!$D$12),'TABLA TOPES'!$E$12,IF(AND(C120&gt;='TABLA TOPES'!$C$13,C120&lt;='TABLA TOPES'!$D$13),'TABLA TOPES'!$E$13,IF(AND(C120&gt;='TABLA TOPES'!$C$14,C120&lt;='TABLA TOPES'!$D$14),'TABLA TOPES'!$E$14,IF(AND(C120&gt;='TABLA TOPES'!$C$15,C120&lt;='TABLA TOPES'!$D$15),'TABLA TOPES'!$E$15,IF(AND(C120&gt;='TABLA TOPES'!$C$16,C120&lt;='TABLA TOPES'!$D$16),'TABLA TOPES'!$E$16,IF(AND(C120&lt;='TABLA TOPES'!$C$17,C120&lt;='TABLA TOPES'!$D$17),'TABLA TOPES'!$E$17,0))))))</f>
        <v>560701878</v>
      </c>
      <c r="E120" s="14">
        <v>11</v>
      </c>
      <c r="F120" s="14">
        <v>10</v>
      </c>
      <c r="G120" s="17">
        <f t="shared" si="5"/>
        <v>56070187.799999997</v>
      </c>
      <c r="H120" s="14" t="str">
        <f t="shared" si="6"/>
        <v>NO</v>
      </c>
    </row>
    <row r="121" spans="1:8" x14ac:dyDescent="0.25">
      <c r="A121" s="15" t="s">
        <v>12</v>
      </c>
      <c r="B121" s="16" t="s">
        <v>120</v>
      </c>
      <c r="C121" s="12">
        <v>25831</v>
      </c>
      <c r="D121" s="17">
        <f>+IF(AND(C121&gt;='TABLA TOPES'!$C$12,C121&lt;='TABLA TOPES'!$D$12),'TABLA TOPES'!$E$12,IF(AND(C121&gt;='TABLA TOPES'!$C$13,C121&lt;='TABLA TOPES'!$D$13),'TABLA TOPES'!$E$13,IF(AND(C121&gt;='TABLA TOPES'!$C$14,C121&lt;='TABLA TOPES'!$D$14),'TABLA TOPES'!$E$14,IF(AND(C121&gt;='TABLA TOPES'!$C$15,C121&lt;='TABLA TOPES'!$D$15),'TABLA TOPES'!$E$15,IF(AND(C121&gt;='TABLA TOPES'!$C$16,C121&lt;='TABLA TOPES'!$D$16),'TABLA TOPES'!$E$16,IF(AND(C121&lt;='TABLA TOPES'!$C$17,C121&lt;='TABLA TOPES'!$D$17),'TABLA TOPES'!$E$17,0))))))</f>
        <v>711260716</v>
      </c>
      <c r="E121" s="14">
        <v>13</v>
      </c>
      <c r="F121" s="14">
        <v>10</v>
      </c>
      <c r="G121" s="17">
        <f t="shared" si="5"/>
        <v>71126071.599999994</v>
      </c>
      <c r="H121" s="14" t="str">
        <f t="shared" si="6"/>
        <v>NO</v>
      </c>
    </row>
    <row r="122" spans="1:8" x14ac:dyDescent="0.25">
      <c r="A122" s="15" t="s">
        <v>12</v>
      </c>
      <c r="B122" s="16" t="s">
        <v>121</v>
      </c>
      <c r="C122" s="12">
        <v>6173</v>
      </c>
      <c r="D122" s="17">
        <f>+IF(AND(C122&gt;='TABLA TOPES'!$C$12,C122&lt;='TABLA TOPES'!$D$12),'TABLA TOPES'!$E$12,IF(AND(C122&gt;='TABLA TOPES'!$C$13,C122&lt;='TABLA TOPES'!$D$13),'TABLA TOPES'!$E$13,IF(AND(C122&gt;='TABLA TOPES'!$C$14,C122&lt;='TABLA TOPES'!$D$14),'TABLA TOPES'!$E$14,IF(AND(C122&gt;='TABLA TOPES'!$C$15,C122&lt;='TABLA TOPES'!$D$15),'TABLA TOPES'!$E$15,IF(AND(C122&gt;='TABLA TOPES'!$C$16,C122&lt;='TABLA TOPES'!$D$16),'TABLA TOPES'!$E$16,IF(AND(C122&lt;='TABLA TOPES'!$C$17,C122&lt;='TABLA TOPES'!$D$17),'TABLA TOPES'!$E$17,0))))))</f>
        <v>560701878</v>
      </c>
      <c r="E122" s="14">
        <v>9</v>
      </c>
      <c r="F122" s="14">
        <f>+E122</f>
        <v>9</v>
      </c>
      <c r="G122" s="17">
        <f t="shared" si="5"/>
        <v>62300208.666666664</v>
      </c>
      <c r="H122" s="14" t="str">
        <f t="shared" si="6"/>
        <v>NO</v>
      </c>
    </row>
    <row r="123" spans="1:8" x14ac:dyDescent="0.25">
      <c r="A123" s="15" t="s">
        <v>12</v>
      </c>
      <c r="B123" s="16" t="s">
        <v>122</v>
      </c>
      <c r="C123" s="12">
        <v>8821</v>
      </c>
      <c r="D123" s="17">
        <f>+IF(AND(C123&gt;='TABLA TOPES'!$C$12,C123&lt;='TABLA TOPES'!$D$12),'TABLA TOPES'!$E$12,IF(AND(C123&gt;='TABLA TOPES'!$C$13,C123&lt;='TABLA TOPES'!$D$13),'TABLA TOPES'!$E$13,IF(AND(C123&gt;='TABLA TOPES'!$C$14,C123&lt;='TABLA TOPES'!$D$14),'TABLA TOPES'!$E$14,IF(AND(C123&gt;='TABLA TOPES'!$C$15,C123&lt;='TABLA TOPES'!$D$15),'TABLA TOPES'!$E$15,IF(AND(C123&gt;='TABLA TOPES'!$C$16,C123&lt;='TABLA TOPES'!$D$16),'TABLA TOPES'!$E$16,IF(AND(C123&lt;='TABLA TOPES'!$C$17,C123&lt;='TABLA TOPES'!$D$17),'TABLA TOPES'!$E$17,0))))))</f>
        <v>560701878</v>
      </c>
      <c r="E123" s="14">
        <v>11</v>
      </c>
      <c r="F123" s="14">
        <v>10</v>
      </c>
      <c r="G123" s="17">
        <f t="shared" si="5"/>
        <v>56070187.799999997</v>
      </c>
      <c r="H123" s="14" t="str">
        <f t="shared" si="6"/>
        <v>NO</v>
      </c>
    </row>
    <row r="124" spans="1:8" x14ac:dyDescent="0.25">
      <c r="A124" s="15" t="s">
        <v>12</v>
      </c>
      <c r="B124" s="16" t="s">
        <v>123</v>
      </c>
      <c r="C124" s="12">
        <v>4684</v>
      </c>
      <c r="D124" s="17">
        <f>+IF(AND(C124&gt;='TABLA TOPES'!$C$12,C124&lt;='TABLA TOPES'!$D$12),'TABLA TOPES'!$E$12,IF(AND(C124&gt;='TABLA TOPES'!$C$13,C124&lt;='TABLA TOPES'!$D$13),'TABLA TOPES'!$E$13,IF(AND(C124&gt;='TABLA TOPES'!$C$14,C124&lt;='TABLA TOPES'!$D$14),'TABLA TOPES'!$E$14,IF(AND(C124&gt;='TABLA TOPES'!$C$15,C124&lt;='TABLA TOPES'!$D$15),'TABLA TOPES'!$E$15,IF(AND(C124&gt;='TABLA TOPES'!$C$16,C124&lt;='TABLA TOPES'!$D$16),'TABLA TOPES'!$E$16,IF(AND(C124&lt;='TABLA TOPES'!$C$17,C124&lt;='TABLA TOPES'!$D$17),'TABLA TOPES'!$E$17,0))))))</f>
        <v>560701878</v>
      </c>
      <c r="E124" s="14">
        <v>9</v>
      </c>
      <c r="F124" s="14">
        <f>+E124</f>
        <v>9</v>
      </c>
      <c r="G124" s="17">
        <f t="shared" si="5"/>
        <v>62300208.666666664</v>
      </c>
      <c r="H124" s="14" t="str">
        <f t="shared" si="6"/>
        <v>NO</v>
      </c>
    </row>
    <row r="125" spans="1:8" x14ac:dyDescent="0.25">
      <c r="A125" s="15" t="s">
        <v>12</v>
      </c>
      <c r="B125" s="16" t="s">
        <v>124</v>
      </c>
      <c r="C125" s="12">
        <v>94586</v>
      </c>
      <c r="D125" s="17">
        <f>+IF(AND(C125&gt;='TABLA TOPES'!$C$12,C125&lt;='TABLA TOPES'!$D$12),'TABLA TOPES'!$E$12,IF(AND(C125&gt;='TABLA TOPES'!$C$13,C125&lt;='TABLA TOPES'!$D$13),'TABLA TOPES'!$E$13,IF(AND(C125&gt;='TABLA TOPES'!$C$14,C125&lt;='TABLA TOPES'!$D$14),'TABLA TOPES'!$E$14,IF(AND(C125&gt;='TABLA TOPES'!$C$15,C125&lt;='TABLA TOPES'!$D$15),'TABLA TOPES'!$E$15,IF(AND(C125&gt;='TABLA TOPES'!$C$16,C125&lt;='TABLA TOPES'!$D$16),'TABLA TOPES'!$E$16,IF(AND(C125&lt;='TABLA TOPES'!$C$17,C125&lt;='TABLA TOPES'!$D$17),'TABLA TOPES'!$E$17,0))))))</f>
        <v>934503130</v>
      </c>
      <c r="E125" s="14">
        <v>17</v>
      </c>
      <c r="F125" s="14">
        <v>10</v>
      </c>
      <c r="G125" s="17">
        <f t="shared" si="5"/>
        <v>93450313</v>
      </c>
      <c r="H125" s="14" t="str">
        <f t="shared" si="6"/>
        <v>NO</v>
      </c>
    </row>
    <row r="126" spans="1:8" x14ac:dyDescent="0.25">
      <c r="A126" s="15" t="s">
        <v>12</v>
      </c>
      <c r="B126" s="16" t="s">
        <v>125</v>
      </c>
      <c r="C126" s="12">
        <v>6629</v>
      </c>
      <c r="D126" s="17">
        <f>+IF(AND(C126&gt;='TABLA TOPES'!$C$12,C126&lt;='TABLA TOPES'!$D$12),'TABLA TOPES'!$E$12,IF(AND(C126&gt;='TABLA TOPES'!$C$13,C126&lt;='TABLA TOPES'!$D$13),'TABLA TOPES'!$E$13,IF(AND(C126&gt;='TABLA TOPES'!$C$14,C126&lt;='TABLA TOPES'!$D$14),'TABLA TOPES'!$E$14,IF(AND(C126&gt;='TABLA TOPES'!$C$15,C126&lt;='TABLA TOPES'!$D$15),'TABLA TOPES'!$E$15,IF(AND(C126&gt;='TABLA TOPES'!$C$16,C126&lt;='TABLA TOPES'!$D$16),'TABLA TOPES'!$E$16,IF(AND(C126&lt;='TABLA TOPES'!$C$17,C126&lt;='TABLA TOPES'!$D$17),'TABLA TOPES'!$E$17,0))))))</f>
        <v>560701878</v>
      </c>
      <c r="E126" s="14">
        <v>9</v>
      </c>
      <c r="F126" s="14">
        <f>+E126</f>
        <v>9</v>
      </c>
      <c r="G126" s="17">
        <f t="shared" si="5"/>
        <v>62300208.666666664</v>
      </c>
      <c r="H126" s="14" t="str">
        <f t="shared" si="6"/>
        <v>NO</v>
      </c>
    </row>
    <row r="127" spans="1:8" x14ac:dyDescent="0.25">
      <c r="A127" s="15" t="s">
        <v>12</v>
      </c>
      <c r="B127" s="16" t="s">
        <v>126</v>
      </c>
      <c r="C127" s="12">
        <v>25612</v>
      </c>
      <c r="D127" s="17">
        <f>+IF(AND(C127&gt;='TABLA TOPES'!$C$12,C127&lt;='TABLA TOPES'!$D$12),'TABLA TOPES'!$E$12,IF(AND(C127&gt;='TABLA TOPES'!$C$13,C127&lt;='TABLA TOPES'!$D$13),'TABLA TOPES'!$E$13,IF(AND(C127&gt;='TABLA TOPES'!$C$14,C127&lt;='TABLA TOPES'!$D$14),'TABLA TOPES'!$E$14,IF(AND(C127&gt;='TABLA TOPES'!$C$15,C127&lt;='TABLA TOPES'!$D$15),'TABLA TOPES'!$E$15,IF(AND(C127&gt;='TABLA TOPES'!$C$16,C127&lt;='TABLA TOPES'!$D$16),'TABLA TOPES'!$E$16,IF(AND(C127&lt;='TABLA TOPES'!$C$17,C127&lt;='TABLA TOPES'!$D$17),'TABLA TOPES'!$E$17,0))))))</f>
        <v>711260716</v>
      </c>
      <c r="E127" s="14">
        <v>13</v>
      </c>
      <c r="F127" s="14">
        <v>10</v>
      </c>
      <c r="G127" s="17">
        <f t="shared" si="5"/>
        <v>71126071.599999994</v>
      </c>
      <c r="H127" s="14" t="str">
        <f t="shared" si="6"/>
        <v>NO</v>
      </c>
    </row>
    <row r="128" spans="1:8" x14ac:dyDescent="0.25">
      <c r="A128" s="15" t="s">
        <v>12</v>
      </c>
      <c r="B128" s="16" t="s">
        <v>127</v>
      </c>
      <c r="C128" s="12">
        <v>12666</v>
      </c>
      <c r="D128" s="17">
        <f>+IF(AND(C128&gt;='TABLA TOPES'!$C$12,C128&lt;='TABLA TOPES'!$D$12),'TABLA TOPES'!$E$12,IF(AND(C128&gt;='TABLA TOPES'!$C$13,C128&lt;='TABLA TOPES'!$D$13),'TABLA TOPES'!$E$13,IF(AND(C128&gt;='TABLA TOPES'!$C$14,C128&lt;='TABLA TOPES'!$D$14),'TABLA TOPES'!$E$14,IF(AND(C128&gt;='TABLA TOPES'!$C$15,C128&lt;='TABLA TOPES'!$D$15),'TABLA TOPES'!$E$15,IF(AND(C128&gt;='TABLA TOPES'!$C$16,C128&lt;='TABLA TOPES'!$D$16),'TABLA TOPES'!$E$16,IF(AND(C128&lt;='TABLA TOPES'!$C$17,C128&lt;='TABLA TOPES'!$D$17),'TABLA TOPES'!$E$17,0))))))</f>
        <v>560701878</v>
      </c>
      <c r="E128" s="14">
        <v>11</v>
      </c>
      <c r="F128" s="14">
        <v>10</v>
      </c>
      <c r="G128" s="17">
        <f t="shared" si="5"/>
        <v>56070187.799999997</v>
      </c>
      <c r="H128" s="14" t="str">
        <f t="shared" si="6"/>
        <v>NO</v>
      </c>
    </row>
    <row r="129" spans="1:8" x14ac:dyDescent="0.25">
      <c r="A129" s="15" t="s">
        <v>12</v>
      </c>
      <c r="B129" s="16" t="s">
        <v>128</v>
      </c>
      <c r="C129" s="12">
        <v>5800</v>
      </c>
      <c r="D129" s="17">
        <f>+IF(AND(C129&gt;='TABLA TOPES'!$C$12,C129&lt;='TABLA TOPES'!$D$12),'TABLA TOPES'!$E$12,IF(AND(C129&gt;='TABLA TOPES'!$C$13,C129&lt;='TABLA TOPES'!$D$13),'TABLA TOPES'!$E$13,IF(AND(C129&gt;='TABLA TOPES'!$C$14,C129&lt;='TABLA TOPES'!$D$14),'TABLA TOPES'!$E$14,IF(AND(C129&gt;='TABLA TOPES'!$C$15,C129&lt;='TABLA TOPES'!$D$15),'TABLA TOPES'!$E$15,IF(AND(C129&gt;='TABLA TOPES'!$C$16,C129&lt;='TABLA TOPES'!$D$16),'TABLA TOPES'!$E$16,IF(AND(C129&lt;='TABLA TOPES'!$C$17,C129&lt;='TABLA TOPES'!$D$17),'TABLA TOPES'!$E$17,0))))))</f>
        <v>560701878</v>
      </c>
      <c r="E129" s="14">
        <v>9</v>
      </c>
      <c r="F129" s="14">
        <f>+E129</f>
        <v>9</v>
      </c>
      <c r="G129" s="17">
        <f t="shared" si="5"/>
        <v>62300208.666666664</v>
      </c>
      <c r="H129" s="14" t="str">
        <f t="shared" si="6"/>
        <v>NO</v>
      </c>
    </row>
    <row r="130" spans="1:8" x14ac:dyDescent="0.25">
      <c r="A130" s="15" t="s">
        <v>12</v>
      </c>
      <c r="B130" s="16" t="s">
        <v>129</v>
      </c>
      <c r="C130" s="12">
        <v>12087</v>
      </c>
      <c r="D130" s="17">
        <f>+IF(AND(C130&gt;='TABLA TOPES'!$C$12,C130&lt;='TABLA TOPES'!$D$12),'TABLA TOPES'!$E$12,IF(AND(C130&gt;='TABLA TOPES'!$C$13,C130&lt;='TABLA TOPES'!$D$13),'TABLA TOPES'!$E$13,IF(AND(C130&gt;='TABLA TOPES'!$C$14,C130&lt;='TABLA TOPES'!$D$14),'TABLA TOPES'!$E$14,IF(AND(C130&gt;='TABLA TOPES'!$C$15,C130&lt;='TABLA TOPES'!$D$15),'TABLA TOPES'!$E$15,IF(AND(C130&gt;='TABLA TOPES'!$C$16,C130&lt;='TABLA TOPES'!$D$16),'TABLA TOPES'!$E$16,IF(AND(C130&lt;='TABLA TOPES'!$C$17,C130&lt;='TABLA TOPES'!$D$17),'TABLA TOPES'!$E$17,0))))))</f>
        <v>560701878</v>
      </c>
      <c r="E130" s="14">
        <v>11</v>
      </c>
      <c r="F130" s="14">
        <v>10</v>
      </c>
      <c r="G130" s="17">
        <f t="shared" si="5"/>
        <v>56070187.799999997</v>
      </c>
      <c r="H130" s="14" t="str">
        <f t="shared" si="6"/>
        <v>NO</v>
      </c>
    </row>
    <row r="131" spans="1:8" x14ac:dyDescent="0.25">
      <c r="A131" s="15" t="s">
        <v>12</v>
      </c>
      <c r="B131" s="16" t="s">
        <v>130</v>
      </c>
      <c r="C131" s="12">
        <v>11554</v>
      </c>
      <c r="D131" s="17">
        <f>+IF(AND(C131&gt;='TABLA TOPES'!$C$12,C131&lt;='TABLA TOPES'!$D$12),'TABLA TOPES'!$E$12,IF(AND(C131&gt;='TABLA TOPES'!$C$13,C131&lt;='TABLA TOPES'!$D$13),'TABLA TOPES'!$E$13,IF(AND(C131&gt;='TABLA TOPES'!$C$14,C131&lt;='TABLA TOPES'!$D$14),'TABLA TOPES'!$E$14,IF(AND(C131&gt;='TABLA TOPES'!$C$15,C131&lt;='TABLA TOPES'!$D$15),'TABLA TOPES'!$E$15,IF(AND(C131&gt;='TABLA TOPES'!$C$16,C131&lt;='TABLA TOPES'!$D$16),'TABLA TOPES'!$E$16,IF(AND(C131&lt;='TABLA TOPES'!$C$17,C131&lt;='TABLA TOPES'!$D$17),'TABLA TOPES'!$E$17,0))))))</f>
        <v>560701878</v>
      </c>
      <c r="E131" s="14">
        <v>11</v>
      </c>
      <c r="F131" s="14">
        <v>10</v>
      </c>
      <c r="G131" s="17">
        <f t="shared" ref="G131:G194" si="9">+D131/F131</f>
        <v>56070187.799999997</v>
      </c>
      <c r="H131" s="14" t="str">
        <f t="shared" ref="H131:H194" si="10">+IF(G131&gt;=232000000,"SI","NO")</f>
        <v>NO</v>
      </c>
    </row>
    <row r="132" spans="1:8" x14ac:dyDescent="0.25">
      <c r="A132" s="15" t="s">
        <v>12</v>
      </c>
      <c r="B132" s="16" t="s">
        <v>131</v>
      </c>
      <c r="C132" s="12">
        <v>6516</v>
      </c>
      <c r="D132" s="17">
        <f>+IF(AND(C132&gt;='TABLA TOPES'!$C$12,C132&lt;='TABLA TOPES'!$D$12),'TABLA TOPES'!$E$12,IF(AND(C132&gt;='TABLA TOPES'!$C$13,C132&lt;='TABLA TOPES'!$D$13),'TABLA TOPES'!$E$13,IF(AND(C132&gt;='TABLA TOPES'!$C$14,C132&lt;='TABLA TOPES'!$D$14),'TABLA TOPES'!$E$14,IF(AND(C132&gt;='TABLA TOPES'!$C$15,C132&lt;='TABLA TOPES'!$D$15),'TABLA TOPES'!$E$15,IF(AND(C132&gt;='TABLA TOPES'!$C$16,C132&lt;='TABLA TOPES'!$D$16),'TABLA TOPES'!$E$16,IF(AND(C132&lt;='TABLA TOPES'!$C$17,C132&lt;='TABLA TOPES'!$D$17),'TABLA TOPES'!$E$17,0))))))</f>
        <v>560701878</v>
      </c>
      <c r="E132" s="14">
        <v>9</v>
      </c>
      <c r="F132" s="14">
        <f t="shared" ref="F132:F133" si="11">+E132</f>
        <v>9</v>
      </c>
      <c r="G132" s="17">
        <f t="shared" si="9"/>
        <v>62300208.666666664</v>
      </c>
      <c r="H132" s="14" t="str">
        <f t="shared" si="10"/>
        <v>NO</v>
      </c>
    </row>
    <row r="133" spans="1:8" x14ac:dyDescent="0.25">
      <c r="A133" s="15" t="s">
        <v>12</v>
      </c>
      <c r="B133" s="16" t="s">
        <v>132</v>
      </c>
      <c r="C133" s="12">
        <v>6476</v>
      </c>
      <c r="D133" s="17">
        <f>+IF(AND(C133&gt;='TABLA TOPES'!$C$12,C133&lt;='TABLA TOPES'!$D$12),'TABLA TOPES'!$E$12,IF(AND(C133&gt;='TABLA TOPES'!$C$13,C133&lt;='TABLA TOPES'!$D$13),'TABLA TOPES'!$E$13,IF(AND(C133&gt;='TABLA TOPES'!$C$14,C133&lt;='TABLA TOPES'!$D$14),'TABLA TOPES'!$E$14,IF(AND(C133&gt;='TABLA TOPES'!$C$15,C133&lt;='TABLA TOPES'!$D$15),'TABLA TOPES'!$E$15,IF(AND(C133&gt;='TABLA TOPES'!$C$16,C133&lt;='TABLA TOPES'!$D$16),'TABLA TOPES'!$E$16,IF(AND(C133&lt;='TABLA TOPES'!$C$17,C133&lt;='TABLA TOPES'!$D$17),'TABLA TOPES'!$E$17,0))))))</f>
        <v>560701878</v>
      </c>
      <c r="E133" s="14">
        <v>9</v>
      </c>
      <c r="F133" s="14">
        <f t="shared" si="11"/>
        <v>9</v>
      </c>
      <c r="G133" s="17">
        <f t="shared" si="9"/>
        <v>62300208.666666664</v>
      </c>
      <c r="H133" s="14" t="str">
        <f t="shared" si="10"/>
        <v>NO</v>
      </c>
    </row>
    <row r="134" spans="1:8" x14ac:dyDescent="0.25">
      <c r="A134" s="15" t="s">
        <v>12</v>
      </c>
      <c r="B134" s="16" t="s">
        <v>133</v>
      </c>
      <c r="C134" s="12">
        <v>35214</v>
      </c>
      <c r="D134" s="17">
        <f>+IF(AND(C134&gt;='TABLA TOPES'!$C$12,C134&lt;='TABLA TOPES'!$D$12),'TABLA TOPES'!$E$12,IF(AND(C134&gt;='TABLA TOPES'!$C$13,C134&lt;='TABLA TOPES'!$D$13),'TABLA TOPES'!$E$13,IF(AND(C134&gt;='TABLA TOPES'!$C$14,C134&lt;='TABLA TOPES'!$D$14),'TABLA TOPES'!$E$14,IF(AND(C134&gt;='TABLA TOPES'!$C$15,C134&lt;='TABLA TOPES'!$D$15),'TABLA TOPES'!$E$15,IF(AND(C134&gt;='TABLA TOPES'!$C$16,C134&lt;='TABLA TOPES'!$D$16),'TABLA TOPES'!$E$16,IF(AND(C134&lt;='TABLA TOPES'!$C$17,C134&lt;='TABLA TOPES'!$D$17),'TABLA TOPES'!$E$17,0))))))</f>
        <v>711260716</v>
      </c>
      <c r="E134" s="14">
        <v>13</v>
      </c>
      <c r="F134" s="14">
        <v>10</v>
      </c>
      <c r="G134" s="17">
        <f t="shared" si="9"/>
        <v>71126071.599999994</v>
      </c>
      <c r="H134" s="14" t="str">
        <f t="shared" si="10"/>
        <v>NO</v>
      </c>
    </row>
    <row r="135" spans="1:8" x14ac:dyDescent="0.25">
      <c r="A135" s="15" t="s">
        <v>12</v>
      </c>
      <c r="B135" s="16" t="s">
        <v>134</v>
      </c>
      <c r="C135" s="12">
        <v>16959</v>
      </c>
      <c r="D135" s="17">
        <f>+IF(AND(C135&gt;='TABLA TOPES'!$C$12,C135&lt;='TABLA TOPES'!$D$12),'TABLA TOPES'!$E$12,IF(AND(C135&gt;='TABLA TOPES'!$C$13,C135&lt;='TABLA TOPES'!$D$13),'TABLA TOPES'!$E$13,IF(AND(C135&gt;='TABLA TOPES'!$C$14,C135&lt;='TABLA TOPES'!$D$14),'TABLA TOPES'!$E$14,IF(AND(C135&gt;='TABLA TOPES'!$C$15,C135&lt;='TABLA TOPES'!$D$15),'TABLA TOPES'!$E$15,IF(AND(C135&gt;='TABLA TOPES'!$C$16,C135&lt;='TABLA TOPES'!$D$16),'TABLA TOPES'!$E$16,IF(AND(C135&lt;='TABLA TOPES'!$C$17,C135&lt;='TABLA TOPES'!$D$17),'TABLA TOPES'!$E$17,0))))))</f>
        <v>560701878</v>
      </c>
      <c r="E135" s="14">
        <v>13</v>
      </c>
      <c r="F135" s="14">
        <v>10</v>
      </c>
      <c r="G135" s="17">
        <f t="shared" si="9"/>
        <v>56070187.799999997</v>
      </c>
      <c r="H135" s="14" t="str">
        <f t="shared" si="10"/>
        <v>NO</v>
      </c>
    </row>
    <row r="136" spans="1:8" x14ac:dyDescent="0.25">
      <c r="A136" s="15" t="s">
        <v>12</v>
      </c>
      <c r="B136" s="16" t="s">
        <v>135</v>
      </c>
      <c r="C136" s="12">
        <v>15598</v>
      </c>
      <c r="D136" s="17">
        <f>+IF(AND(C136&gt;='TABLA TOPES'!$C$12,C136&lt;='TABLA TOPES'!$D$12),'TABLA TOPES'!$E$12,IF(AND(C136&gt;='TABLA TOPES'!$C$13,C136&lt;='TABLA TOPES'!$D$13),'TABLA TOPES'!$E$13,IF(AND(C136&gt;='TABLA TOPES'!$C$14,C136&lt;='TABLA TOPES'!$D$14),'TABLA TOPES'!$E$14,IF(AND(C136&gt;='TABLA TOPES'!$C$15,C136&lt;='TABLA TOPES'!$D$15),'TABLA TOPES'!$E$15,IF(AND(C136&gt;='TABLA TOPES'!$C$16,C136&lt;='TABLA TOPES'!$D$16),'TABLA TOPES'!$E$16,IF(AND(C136&lt;='TABLA TOPES'!$C$17,C136&lt;='TABLA TOPES'!$D$17),'TABLA TOPES'!$E$17,0))))))</f>
        <v>560701878</v>
      </c>
      <c r="E136" s="14">
        <v>11</v>
      </c>
      <c r="F136" s="14">
        <v>10</v>
      </c>
      <c r="G136" s="17">
        <f t="shared" si="9"/>
        <v>56070187.799999997</v>
      </c>
      <c r="H136" s="14" t="str">
        <f t="shared" si="10"/>
        <v>NO</v>
      </c>
    </row>
    <row r="137" spans="1:8" x14ac:dyDescent="0.25">
      <c r="A137" s="18" t="s">
        <v>12</v>
      </c>
      <c r="B137" s="16" t="s">
        <v>136</v>
      </c>
      <c r="C137" s="12">
        <v>21017</v>
      </c>
      <c r="D137" s="17">
        <f>+IF(AND(C137&gt;='TABLA TOPES'!$C$12,C137&lt;='TABLA TOPES'!$D$12),'TABLA TOPES'!$E$12,IF(AND(C137&gt;='TABLA TOPES'!$C$13,C137&lt;='TABLA TOPES'!$D$13),'TABLA TOPES'!$E$13,IF(AND(C137&gt;='TABLA TOPES'!$C$14,C137&lt;='TABLA TOPES'!$D$14),'TABLA TOPES'!$E$14,IF(AND(C137&gt;='TABLA TOPES'!$C$15,C137&lt;='TABLA TOPES'!$D$15),'TABLA TOPES'!$E$15,IF(AND(C137&gt;='TABLA TOPES'!$C$16,C137&lt;='TABLA TOPES'!$D$16),'TABLA TOPES'!$E$16,IF(AND(C137&lt;='TABLA TOPES'!$C$17,C137&lt;='TABLA TOPES'!$D$17),'TABLA TOPES'!$E$17,0))))))</f>
        <v>560701878</v>
      </c>
      <c r="E137" s="14">
        <v>13</v>
      </c>
      <c r="F137" s="14">
        <v>10</v>
      </c>
      <c r="G137" s="17">
        <f t="shared" si="9"/>
        <v>56070187.799999997</v>
      </c>
      <c r="H137" s="14" t="str">
        <f t="shared" si="10"/>
        <v>NO</v>
      </c>
    </row>
    <row r="138" spans="1:8" x14ac:dyDescent="0.25">
      <c r="A138" s="15" t="s">
        <v>137</v>
      </c>
      <c r="B138" s="16" t="s">
        <v>137</v>
      </c>
      <c r="C138" s="12">
        <v>82554</v>
      </c>
      <c r="D138" s="17">
        <f>+IF(AND(C138&gt;='TABLA TOPES'!$C$12,C138&lt;='TABLA TOPES'!$D$12),'TABLA TOPES'!$E$12,IF(AND(C138&gt;='TABLA TOPES'!$C$13,C138&lt;='TABLA TOPES'!$D$13),'TABLA TOPES'!$E$13,IF(AND(C138&gt;='TABLA TOPES'!$C$14,C138&lt;='TABLA TOPES'!$D$14),'TABLA TOPES'!$E$14,IF(AND(C138&gt;='TABLA TOPES'!$C$15,C138&lt;='TABLA TOPES'!$D$15),'TABLA TOPES'!$E$15,IF(AND(C138&gt;='TABLA TOPES'!$C$16,C138&lt;='TABLA TOPES'!$D$16),'TABLA TOPES'!$E$16,IF(AND(C138&lt;='TABLA TOPES'!$C$17,C138&lt;='TABLA TOPES'!$D$17),'TABLA TOPES'!$E$17,0))))))</f>
        <v>934503130</v>
      </c>
      <c r="E138" s="14">
        <v>15</v>
      </c>
      <c r="F138" s="14">
        <v>10</v>
      </c>
      <c r="G138" s="17">
        <f t="shared" si="9"/>
        <v>93450313</v>
      </c>
      <c r="H138" s="14" t="str">
        <f t="shared" si="10"/>
        <v>NO</v>
      </c>
    </row>
    <row r="139" spans="1:8" x14ac:dyDescent="0.25">
      <c r="A139" s="15" t="s">
        <v>137</v>
      </c>
      <c r="B139" s="16" t="s">
        <v>138</v>
      </c>
      <c r="C139" s="12">
        <v>34840</v>
      </c>
      <c r="D139" s="17">
        <f>+IF(AND(C139&gt;='TABLA TOPES'!$C$12,C139&lt;='TABLA TOPES'!$D$12),'TABLA TOPES'!$E$12,IF(AND(C139&gt;='TABLA TOPES'!$C$13,C139&lt;='TABLA TOPES'!$D$13),'TABLA TOPES'!$E$13,IF(AND(C139&gt;='TABLA TOPES'!$C$14,C139&lt;='TABLA TOPES'!$D$14),'TABLA TOPES'!$E$14,IF(AND(C139&gt;='TABLA TOPES'!$C$15,C139&lt;='TABLA TOPES'!$D$15),'TABLA TOPES'!$E$15,IF(AND(C139&gt;='TABLA TOPES'!$C$16,C139&lt;='TABLA TOPES'!$D$16),'TABLA TOPES'!$E$16,IF(AND(C139&lt;='TABLA TOPES'!$C$17,C139&lt;='TABLA TOPES'!$D$17),'TABLA TOPES'!$E$17,0))))))</f>
        <v>711260716</v>
      </c>
      <c r="E139" s="14">
        <v>13</v>
      </c>
      <c r="F139" s="14">
        <v>10</v>
      </c>
      <c r="G139" s="17">
        <f t="shared" si="9"/>
        <v>71126071.599999994</v>
      </c>
      <c r="H139" s="14" t="str">
        <f t="shared" si="10"/>
        <v>NO</v>
      </c>
    </row>
    <row r="140" spans="1:8" x14ac:dyDescent="0.25">
      <c r="A140" s="15" t="s">
        <v>137</v>
      </c>
      <c r="B140" s="16" t="s">
        <v>139</v>
      </c>
      <c r="C140" s="12">
        <v>3939</v>
      </c>
      <c r="D140" s="17">
        <f>+IF(AND(C140&gt;='TABLA TOPES'!$C$12,C140&lt;='TABLA TOPES'!$D$12),'TABLA TOPES'!$E$12,IF(AND(C140&gt;='TABLA TOPES'!$C$13,C140&lt;='TABLA TOPES'!$D$13),'TABLA TOPES'!$E$13,IF(AND(C140&gt;='TABLA TOPES'!$C$14,C140&lt;='TABLA TOPES'!$D$14),'TABLA TOPES'!$E$14,IF(AND(C140&gt;='TABLA TOPES'!$C$15,C140&lt;='TABLA TOPES'!$D$15),'TABLA TOPES'!$E$15,IF(AND(C140&gt;='TABLA TOPES'!$C$16,C140&lt;='TABLA TOPES'!$D$16),'TABLA TOPES'!$E$16,IF(AND(C140&lt;='TABLA TOPES'!$C$17,C140&lt;='TABLA TOPES'!$D$17),'TABLA TOPES'!$E$17,0))))))</f>
        <v>560701878</v>
      </c>
      <c r="E140" s="14">
        <v>7</v>
      </c>
      <c r="F140" s="14">
        <f>+E140</f>
        <v>7</v>
      </c>
      <c r="G140" s="17">
        <f t="shared" si="9"/>
        <v>80100268.285714284</v>
      </c>
      <c r="H140" s="14" t="str">
        <f t="shared" si="10"/>
        <v>NO</v>
      </c>
    </row>
    <row r="141" spans="1:8" x14ac:dyDescent="0.25">
      <c r="A141" s="15" t="s">
        <v>137</v>
      </c>
      <c r="B141" s="16" t="s">
        <v>140</v>
      </c>
      <c r="C141" s="12">
        <v>13653</v>
      </c>
      <c r="D141" s="17">
        <f>+IF(AND(C141&gt;='TABLA TOPES'!$C$12,C141&lt;='TABLA TOPES'!$D$12),'TABLA TOPES'!$E$12,IF(AND(C141&gt;='TABLA TOPES'!$C$13,C141&lt;='TABLA TOPES'!$D$13),'TABLA TOPES'!$E$13,IF(AND(C141&gt;='TABLA TOPES'!$C$14,C141&lt;='TABLA TOPES'!$D$14),'TABLA TOPES'!$E$14,IF(AND(C141&gt;='TABLA TOPES'!$C$15,C141&lt;='TABLA TOPES'!$D$15),'TABLA TOPES'!$E$15,IF(AND(C141&gt;='TABLA TOPES'!$C$16,C141&lt;='TABLA TOPES'!$D$16),'TABLA TOPES'!$E$16,IF(AND(C141&lt;='TABLA TOPES'!$C$17,C141&lt;='TABLA TOPES'!$D$17),'TABLA TOPES'!$E$17,0))))))</f>
        <v>560701878</v>
      </c>
      <c r="E141" s="14">
        <v>13</v>
      </c>
      <c r="F141" s="14">
        <v>10</v>
      </c>
      <c r="G141" s="17">
        <f t="shared" si="9"/>
        <v>56070187.799999997</v>
      </c>
      <c r="H141" s="14" t="str">
        <f t="shared" si="10"/>
        <v>NO</v>
      </c>
    </row>
    <row r="142" spans="1:8" x14ac:dyDescent="0.25">
      <c r="A142" s="15" t="s">
        <v>137</v>
      </c>
      <c r="B142" s="16" t="s">
        <v>141</v>
      </c>
      <c r="C142" s="12">
        <v>3983</v>
      </c>
      <c r="D142" s="17">
        <f>+IF(AND(C142&gt;='TABLA TOPES'!$C$12,C142&lt;='TABLA TOPES'!$D$12),'TABLA TOPES'!$E$12,IF(AND(C142&gt;='TABLA TOPES'!$C$13,C142&lt;='TABLA TOPES'!$D$13),'TABLA TOPES'!$E$13,IF(AND(C142&gt;='TABLA TOPES'!$C$14,C142&lt;='TABLA TOPES'!$D$14),'TABLA TOPES'!$E$14,IF(AND(C142&gt;='TABLA TOPES'!$C$15,C142&lt;='TABLA TOPES'!$D$15),'TABLA TOPES'!$E$15,IF(AND(C142&gt;='TABLA TOPES'!$C$16,C142&lt;='TABLA TOPES'!$D$16),'TABLA TOPES'!$E$16,IF(AND(C142&lt;='TABLA TOPES'!$C$17,C142&lt;='TABLA TOPES'!$D$17),'TABLA TOPES'!$E$17,0))))))</f>
        <v>560701878</v>
      </c>
      <c r="E142" s="14">
        <v>7</v>
      </c>
      <c r="F142" s="14">
        <f>+E142</f>
        <v>7</v>
      </c>
      <c r="G142" s="17">
        <f t="shared" si="9"/>
        <v>80100268.285714284</v>
      </c>
      <c r="H142" s="14" t="str">
        <f t="shared" si="10"/>
        <v>NO</v>
      </c>
    </row>
    <row r="143" spans="1:8" x14ac:dyDescent="0.25">
      <c r="A143" s="15" t="s">
        <v>137</v>
      </c>
      <c r="B143" s="16" t="s">
        <v>142</v>
      </c>
      <c r="C143" s="12">
        <v>39574</v>
      </c>
      <c r="D143" s="17">
        <f>+IF(AND(C143&gt;='TABLA TOPES'!$C$12,C143&lt;='TABLA TOPES'!$D$12),'TABLA TOPES'!$E$12,IF(AND(C143&gt;='TABLA TOPES'!$C$13,C143&lt;='TABLA TOPES'!$D$13),'TABLA TOPES'!$E$13,IF(AND(C143&gt;='TABLA TOPES'!$C$14,C143&lt;='TABLA TOPES'!$D$14),'TABLA TOPES'!$E$14,IF(AND(C143&gt;='TABLA TOPES'!$C$15,C143&lt;='TABLA TOPES'!$D$15),'TABLA TOPES'!$E$15,IF(AND(C143&gt;='TABLA TOPES'!$C$16,C143&lt;='TABLA TOPES'!$D$16),'TABLA TOPES'!$E$16,IF(AND(C143&lt;='TABLA TOPES'!$C$17,C143&lt;='TABLA TOPES'!$D$17),'TABLA TOPES'!$E$17,0))))))</f>
        <v>711260716</v>
      </c>
      <c r="E143" s="14">
        <v>13</v>
      </c>
      <c r="F143" s="14">
        <v>10</v>
      </c>
      <c r="G143" s="17">
        <f t="shared" si="9"/>
        <v>71126071.599999994</v>
      </c>
      <c r="H143" s="14" t="str">
        <f t="shared" si="10"/>
        <v>NO</v>
      </c>
    </row>
    <row r="144" spans="1:8" x14ac:dyDescent="0.25">
      <c r="A144" s="18" t="s">
        <v>137</v>
      </c>
      <c r="B144" s="16" t="s">
        <v>143</v>
      </c>
      <c r="C144" s="12">
        <v>38851</v>
      </c>
      <c r="D144" s="17">
        <f>+IF(AND(C144&gt;='TABLA TOPES'!$C$12,C144&lt;='TABLA TOPES'!$D$12),'TABLA TOPES'!$E$12,IF(AND(C144&gt;='TABLA TOPES'!$C$13,C144&lt;='TABLA TOPES'!$D$13),'TABLA TOPES'!$E$13,IF(AND(C144&gt;='TABLA TOPES'!$C$14,C144&lt;='TABLA TOPES'!$D$14),'TABLA TOPES'!$E$14,IF(AND(C144&gt;='TABLA TOPES'!$C$15,C144&lt;='TABLA TOPES'!$D$15),'TABLA TOPES'!$E$15,IF(AND(C144&gt;='TABLA TOPES'!$C$16,C144&lt;='TABLA TOPES'!$D$16),'TABLA TOPES'!$E$16,IF(AND(C144&lt;='TABLA TOPES'!$C$17,C144&lt;='TABLA TOPES'!$D$17),'TABLA TOPES'!$E$17,0))))))</f>
        <v>711260716</v>
      </c>
      <c r="E144" s="14">
        <v>13</v>
      </c>
      <c r="F144" s="14">
        <v>10</v>
      </c>
      <c r="G144" s="17">
        <f t="shared" si="9"/>
        <v>71126071.599999994</v>
      </c>
      <c r="H144" s="14" t="str">
        <f t="shared" si="10"/>
        <v>NO</v>
      </c>
    </row>
    <row r="145" spans="1:8" x14ac:dyDescent="0.25">
      <c r="A145" s="15" t="s">
        <v>144</v>
      </c>
      <c r="B145" s="16" t="s">
        <v>145</v>
      </c>
      <c r="C145" s="12">
        <v>51710</v>
      </c>
      <c r="D145" s="17">
        <f>+IF(AND(C145&gt;='TABLA TOPES'!$C$12,C145&lt;='TABLA TOPES'!$D$12),'TABLA TOPES'!$E$12,IF(AND(C145&gt;='TABLA TOPES'!$C$13,C145&lt;='TABLA TOPES'!$D$13),'TABLA TOPES'!$E$13,IF(AND(C145&gt;='TABLA TOPES'!$C$14,C145&lt;='TABLA TOPES'!$D$14),'TABLA TOPES'!$E$14,IF(AND(C145&gt;='TABLA TOPES'!$C$15,C145&lt;='TABLA TOPES'!$D$15),'TABLA TOPES'!$E$15,IF(AND(C145&gt;='TABLA TOPES'!$C$16,C145&lt;='TABLA TOPES'!$D$16),'TABLA TOPES'!$E$16,IF(AND(C145&lt;='TABLA TOPES'!$C$17,C145&lt;='TABLA TOPES'!$D$17),'TABLA TOPES'!$E$17,0))))))</f>
        <v>934503130</v>
      </c>
      <c r="E145" s="14">
        <v>15</v>
      </c>
      <c r="F145" s="14">
        <v>10</v>
      </c>
      <c r="G145" s="17">
        <f t="shared" si="9"/>
        <v>93450313</v>
      </c>
      <c r="H145" s="14" t="str">
        <f t="shared" si="10"/>
        <v>NO</v>
      </c>
    </row>
    <row r="146" spans="1:8" x14ac:dyDescent="0.25">
      <c r="A146" s="15" t="s">
        <v>144</v>
      </c>
      <c r="B146" s="16" t="s">
        <v>146</v>
      </c>
      <c r="C146" s="12">
        <v>1160206</v>
      </c>
      <c r="D146" s="17">
        <f>+IF(AND(C146&gt;='TABLA TOPES'!$C$17,C146&lt;='TABLA TOPES'!$D$17),'TABLA TOPES'!$E$17,IF(AND(C146&gt;='TABLA TOPES'!$C$18,C146&lt;='TABLA TOPES'!$D$18),'TABLA TOPES'!$E$18,IF(C146&gt;='TABLA TOPES'!$C$19,'TABLA TOPES'!$E$19,0)))</f>
        <v>8433983586</v>
      </c>
      <c r="E146" s="14">
        <v>21</v>
      </c>
      <c r="F146" s="14">
        <v>10</v>
      </c>
      <c r="G146" s="17">
        <f t="shared" si="9"/>
        <v>843398358.60000002</v>
      </c>
      <c r="H146" s="14" t="str">
        <f t="shared" si="10"/>
        <v>SI</v>
      </c>
    </row>
    <row r="147" spans="1:8" x14ac:dyDescent="0.25">
      <c r="A147" s="15" t="s">
        <v>144</v>
      </c>
      <c r="B147" s="16" t="s">
        <v>147</v>
      </c>
      <c r="C147" s="12">
        <v>23116</v>
      </c>
      <c r="D147" s="17">
        <f>+IF(AND(C147&gt;='TABLA TOPES'!$C$12,C147&lt;='TABLA TOPES'!$D$12),'TABLA TOPES'!$E$12,IF(AND(C147&gt;='TABLA TOPES'!$C$13,C147&lt;='TABLA TOPES'!$D$13),'TABLA TOPES'!$E$13,IF(AND(C147&gt;='TABLA TOPES'!$C$14,C147&lt;='TABLA TOPES'!$D$14),'TABLA TOPES'!$E$14,IF(AND(C147&gt;='TABLA TOPES'!$C$15,C147&lt;='TABLA TOPES'!$D$15),'TABLA TOPES'!$E$15,IF(AND(C147&gt;='TABLA TOPES'!$C$16,C147&lt;='TABLA TOPES'!$D$16),'TABLA TOPES'!$E$16,IF(AND(C147&lt;='TABLA TOPES'!$C$17,C147&lt;='TABLA TOPES'!$D$17),'TABLA TOPES'!$E$17,0))))))</f>
        <v>560701878</v>
      </c>
      <c r="E147" s="14">
        <v>11</v>
      </c>
      <c r="F147" s="14">
        <v>10</v>
      </c>
      <c r="G147" s="17">
        <f t="shared" si="9"/>
        <v>56070187.799999997</v>
      </c>
      <c r="H147" s="14" t="str">
        <f t="shared" si="10"/>
        <v>NO</v>
      </c>
    </row>
    <row r="148" spans="1:8" x14ac:dyDescent="0.25">
      <c r="A148" s="15" t="s">
        <v>144</v>
      </c>
      <c r="B148" s="16" t="s">
        <v>148</v>
      </c>
      <c r="C148" s="12">
        <v>14430</v>
      </c>
      <c r="D148" s="17">
        <f>+IF(AND(C148&gt;='TABLA TOPES'!$C$12,C148&lt;='TABLA TOPES'!$D$12),'TABLA TOPES'!$E$12,IF(AND(C148&gt;='TABLA TOPES'!$C$13,C148&lt;='TABLA TOPES'!$D$13),'TABLA TOPES'!$E$13,IF(AND(C148&gt;='TABLA TOPES'!$C$14,C148&lt;='TABLA TOPES'!$D$14),'TABLA TOPES'!$E$14,IF(AND(C148&gt;='TABLA TOPES'!$C$15,C148&lt;='TABLA TOPES'!$D$15),'TABLA TOPES'!$E$15,IF(AND(C148&gt;='TABLA TOPES'!$C$16,C148&lt;='TABLA TOPES'!$D$16),'TABLA TOPES'!$E$16,IF(AND(C148&lt;='TABLA TOPES'!$C$17,C148&lt;='TABLA TOPES'!$D$17),'TABLA TOPES'!$E$17,0))))))</f>
        <v>560701878</v>
      </c>
      <c r="E148" s="14">
        <v>11</v>
      </c>
      <c r="F148" s="14">
        <v>10</v>
      </c>
      <c r="G148" s="17">
        <f t="shared" si="9"/>
        <v>56070187.799999997</v>
      </c>
      <c r="H148" s="14" t="str">
        <f t="shared" si="10"/>
        <v>NO</v>
      </c>
    </row>
    <row r="149" spans="1:8" x14ac:dyDescent="0.25">
      <c r="A149" s="15" t="s">
        <v>144</v>
      </c>
      <c r="B149" s="16" t="s">
        <v>149</v>
      </c>
      <c r="C149" s="12">
        <v>43134</v>
      </c>
      <c r="D149" s="17">
        <f>+IF(AND(C149&gt;='TABLA TOPES'!$C$12,C149&lt;='TABLA TOPES'!$D$12),'TABLA TOPES'!$E$12,IF(AND(C149&gt;='TABLA TOPES'!$C$13,C149&lt;='TABLA TOPES'!$D$13),'TABLA TOPES'!$E$13,IF(AND(C149&gt;='TABLA TOPES'!$C$14,C149&lt;='TABLA TOPES'!$D$14),'TABLA TOPES'!$E$14,IF(AND(C149&gt;='TABLA TOPES'!$C$15,C149&lt;='TABLA TOPES'!$D$15),'TABLA TOPES'!$E$15,IF(AND(C149&gt;='TABLA TOPES'!$C$16,C149&lt;='TABLA TOPES'!$D$16),'TABLA TOPES'!$E$16,IF(AND(C149&lt;='TABLA TOPES'!$C$17,C149&lt;='TABLA TOPES'!$D$17),'TABLA TOPES'!$E$17,0))))))</f>
        <v>711260716</v>
      </c>
      <c r="E149" s="14">
        <v>13</v>
      </c>
      <c r="F149" s="14">
        <v>10</v>
      </c>
      <c r="G149" s="17">
        <f t="shared" si="9"/>
        <v>71126071.599999994</v>
      </c>
      <c r="H149" s="14" t="str">
        <f t="shared" si="10"/>
        <v>NO</v>
      </c>
    </row>
    <row r="150" spans="1:8" x14ac:dyDescent="0.25">
      <c r="A150" s="15" t="s">
        <v>144</v>
      </c>
      <c r="B150" s="16" t="s">
        <v>150</v>
      </c>
      <c r="C150" s="12">
        <v>18845</v>
      </c>
      <c r="D150" s="17">
        <f>+IF(AND(C150&gt;='TABLA TOPES'!$C$12,C150&lt;='TABLA TOPES'!$D$12),'TABLA TOPES'!$E$12,IF(AND(C150&gt;='TABLA TOPES'!$C$13,C150&lt;='TABLA TOPES'!$D$13),'TABLA TOPES'!$E$13,IF(AND(C150&gt;='TABLA TOPES'!$C$14,C150&lt;='TABLA TOPES'!$D$14),'TABLA TOPES'!$E$14,IF(AND(C150&gt;='TABLA TOPES'!$C$15,C150&lt;='TABLA TOPES'!$D$15),'TABLA TOPES'!$E$15,IF(AND(C150&gt;='TABLA TOPES'!$C$16,C150&lt;='TABLA TOPES'!$D$16),'TABLA TOPES'!$E$16,IF(AND(C150&lt;='TABLA TOPES'!$C$17,C150&lt;='TABLA TOPES'!$D$17),'TABLA TOPES'!$E$17,0))))))</f>
        <v>560701878</v>
      </c>
      <c r="E150" s="14">
        <v>11</v>
      </c>
      <c r="F150" s="14">
        <v>10</v>
      </c>
      <c r="G150" s="17">
        <f t="shared" si="9"/>
        <v>56070187.799999997</v>
      </c>
      <c r="H150" s="14" t="str">
        <f t="shared" si="10"/>
        <v>NO</v>
      </c>
    </row>
    <row r="151" spans="1:8" x14ac:dyDescent="0.25">
      <c r="A151" s="15" t="s">
        <v>144</v>
      </c>
      <c r="B151" s="16" t="s">
        <v>151</v>
      </c>
      <c r="C151" s="12">
        <v>26115</v>
      </c>
      <c r="D151" s="17">
        <f>+IF(AND(C151&gt;='TABLA TOPES'!$C$12,C151&lt;='TABLA TOPES'!$D$12),'TABLA TOPES'!$E$12,IF(AND(C151&gt;='TABLA TOPES'!$C$13,C151&lt;='TABLA TOPES'!$D$13),'TABLA TOPES'!$E$13,IF(AND(C151&gt;='TABLA TOPES'!$C$14,C151&lt;='TABLA TOPES'!$D$14),'TABLA TOPES'!$E$14,IF(AND(C151&gt;='TABLA TOPES'!$C$15,C151&lt;='TABLA TOPES'!$D$15),'TABLA TOPES'!$E$15,IF(AND(C151&gt;='TABLA TOPES'!$C$16,C151&lt;='TABLA TOPES'!$D$16),'TABLA TOPES'!$E$16,IF(AND(C151&lt;='TABLA TOPES'!$C$17,C151&lt;='TABLA TOPES'!$D$17),'TABLA TOPES'!$E$17,0))))))</f>
        <v>711260716</v>
      </c>
      <c r="E151" s="14">
        <v>13</v>
      </c>
      <c r="F151" s="14">
        <v>10</v>
      </c>
      <c r="G151" s="17">
        <f t="shared" si="9"/>
        <v>71126071.599999994</v>
      </c>
      <c r="H151" s="14" t="str">
        <f t="shared" si="10"/>
        <v>NO</v>
      </c>
    </row>
    <row r="152" spans="1:8" x14ac:dyDescent="0.25">
      <c r="A152" s="15" t="s">
        <v>144</v>
      </c>
      <c r="B152" s="16" t="s">
        <v>152</v>
      </c>
      <c r="C152" s="12">
        <v>90538</v>
      </c>
      <c r="D152" s="17">
        <f>+IF(AND(C152&gt;='TABLA TOPES'!$C$12,C152&lt;='TABLA TOPES'!$D$12),'TABLA TOPES'!$E$12,IF(AND(C152&gt;='TABLA TOPES'!$C$13,C152&lt;='TABLA TOPES'!$D$13),'TABLA TOPES'!$E$13,IF(AND(C152&gt;='TABLA TOPES'!$C$14,C152&lt;='TABLA TOPES'!$D$14),'TABLA TOPES'!$E$14,IF(AND(C152&gt;='TABLA TOPES'!$C$15,C152&lt;='TABLA TOPES'!$D$15),'TABLA TOPES'!$E$15,IF(AND(C152&gt;='TABLA TOPES'!$C$16,C152&lt;='TABLA TOPES'!$D$16),'TABLA TOPES'!$E$16,IF(AND(C152&lt;='TABLA TOPES'!$C$17,C152&lt;='TABLA TOPES'!$D$17),'TABLA TOPES'!$E$17,0))))))</f>
        <v>934503130</v>
      </c>
      <c r="E152" s="14">
        <v>17</v>
      </c>
      <c r="F152" s="14">
        <v>10</v>
      </c>
      <c r="G152" s="17">
        <f t="shared" si="9"/>
        <v>93450313</v>
      </c>
      <c r="H152" s="14" t="str">
        <f t="shared" si="10"/>
        <v>NO</v>
      </c>
    </row>
    <row r="153" spans="1:8" x14ac:dyDescent="0.25">
      <c r="A153" s="15" t="s">
        <v>144</v>
      </c>
      <c r="B153" s="16" t="s">
        <v>153</v>
      </c>
      <c r="C153" s="12">
        <v>16602</v>
      </c>
      <c r="D153" s="17">
        <f>+IF(AND(C153&gt;='TABLA TOPES'!$C$12,C153&lt;='TABLA TOPES'!$D$12),'TABLA TOPES'!$E$12,IF(AND(C153&gt;='TABLA TOPES'!$C$13,C153&lt;='TABLA TOPES'!$D$13),'TABLA TOPES'!$E$13,IF(AND(C153&gt;='TABLA TOPES'!$C$14,C153&lt;='TABLA TOPES'!$D$14),'TABLA TOPES'!$E$14,IF(AND(C153&gt;='TABLA TOPES'!$C$15,C153&lt;='TABLA TOPES'!$D$15),'TABLA TOPES'!$E$15,IF(AND(C153&gt;='TABLA TOPES'!$C$16,C153&lt;='TABLA TOPES'!$D$16),'TABLA TOPES'!$E$16,IF(AND(C153&lt;='TABLA TOPES'!$C$17,C153&lt;='TABLA TOPES'!$D$17),'TABLA TOPES'!$E$17,0))))))</f>
        <v>560701878</v>
      </c>
      <c r="E153" s="14">
        <v>11</v>
      </c>
      <c r="F153" s="14">
        <v>10</v>
      </c>
      <c r="G153" s="17">
        <f t="shared" si="9"/>
        <v>56070187.799999997</v>
      </c>
      <c r="H153" s="14" t="str">
        <f t="shared" si="10"/>
        <v>NO</v>
      </c>
    </row>
    <row r="154" spans="1:8" x14ac:dyDescent="0.25">
      <c r="A154" s="15" t="s">
        <v>144</v>
      </c>
      <c r="B154" s="16" t="s">
        <v>154</v>
      </c>
      <c r="C154" s="12">
        <v>22801</v>
      </c>
      <c r="D154" s="17">
        <f>+IF(AND(C154&gt;='TABLA TOPES'!$C$12,C154&lt;='TABLA TOPES'!$D$12),'TABLA TOPES'!$E$12,IF(AND(C154&gt;='TABLA TOPES'!$C$13,C154&lt;='TABLA TOPES'!$D$13),'TABLA TOPES'!$E$13,IF(AND(C154&gt;='TABLA TOPES'!$C$14,C154&lt;='TABLA TOPES'!$D$14),'TABLA TOPES'!$E$14,IF(AND(C154&gt;='TABLA TOPES'!$C$15,C154&lt;='TABLA TOPES'!$D$15),'TABLA TOPES'!$E$15,IF(AND(C154&gt;='TABLA TOPES'!$C$16,C154&lt;='TABLA TOPES'!$D$16),'TABLA TOPES'!$E$16,IF(AND(C154&lt;='TABLA TOPES'!$C$17,C154&lt;='TABLA TOPES'!$D$17),'TABLA TOPES'!$E$17,0))))))</f>
        <v>560701878</v>
      </c>
      <c r="E154" s="14">
        <v>13</v>
      </c>
      <c r="F154" s="14">
        <v>10</v>
      </c>
      <c r="G154" s="17">
        <f t="shared" si="9"/>
        <v>56070187.799999997</v>
      </c>
      <c r="H154" s="14" t="str">
        <f t="shared" si="10"/>
        <v>NO</v>
      </c>
    </row>
    <row r="155" spans="1:8" x14ac:dyDescent="0.25">
      <c r="A155" s="15" t="s">
        <v>144</v>
      </c>
      <c r="B155" s="16" t="s">
        <v>155</v>
      </c>
      <c r="C155" s="12">
        <v>5818</v>
      </c>
      <c r="D155" s="17">
        <f>+IF(AND(C155&gt;='TABLA TOPES'!$C$12,C155&lt;='TABLA TOPES'!$D$12),'TABLA TOPES'!$E$12,IF(AND(C155&gt;='TABLA TOPES'!$C$13,C155&lt;='TABLA TOPES'!$D$13),'TABLA TOPES'!$E$13,IF(AND(C155&gt;='TABLA TOPES'!$C$14,C155&lt;='TABLA TOPES'!$D$14),'TABLA TOPES'!$E$14,IF(AND(C155&gt;='TABLA TOPES'!$C$15,C155&lt;='TABLA TOPES'!$D$15),'TABLA TOPES'!$E$15,IF(AND(C155&gt;='TABLA TOPES'!$C$16,C155&lt;='TABLA TOPES'!$D$16),'TABLA TOPES'!$E$16,IF(AND(C155&lt;='TABLA TOPES'!$C$17,C155&lt;='TABLA TOPES'!$D$17),'TABLA TOPES'!$E$17,0))))))</f>
        <v>560701878</v>
      </c>
      <c r="E155" s="14">
        <v>9</v>
      </c>
      <c r="F155" s="14">
        <f>+E155</f>
        <v>9</v>
      </c>
      <c r="G155" s="17">
        <f t="shared" si="9"/>
        <v>62300208.666666664</v>
      </c>
      <c r="H155" s="14" t="str">
        <f t="shared" si="10"/>
        <v>NO</v>
      </c>
    </row>
    <row r="156" spans="1:8" x14ac:dyDescent="0.25">
      <c r="A156" s="15" t="s">
        <v>144</v>
      </c>
      <c r="B156" s="16" t="s">
        <v>156</v>
      </c>
      <c r="C156" s="12">
        <v>14563</v>
      </c>
      <c r="D156" s="17">
        <f>+IF(AND(C156&gt;='TABLA TOPES'!$C$12,C156&lt;='TABLA TOPES'!$D$12),'TABLA TOPES'!$E$12,IF(AND(C156&gt;='TABLA TOPES'!$C$13,C156&lt;='TABLA TOPES'!$D$13),'TABLA TOPES'!$E$13,IF(AND(C156&gt;='TABLA TOPES'!$C$14,C156&lt;='TABLA TOPES'!$D$14),'TABLA TOPES'!$E$14,IF(AND(C156&gt;='TABLA TOPES'!$C$15,C156&lt;='TABLA TOPES'!$D$15),'TABLA TOPES'!$E$15,IF(AND(C156&gt;='TABLA TOPES'!$C$16,C156&lt;='TABLA TOPES'!$D$16),'TABLA TOPES'!$E$16,IF(AND(C156&lt;='TABLA TOPES'!$C$17,C156&lt;='TABLA TOPES'!$D$17),'TABLA TOPES'!$E$17,0))))))</f>
        <v>560701878</v>
      </c>
      <c r="E156" s="14">
        <v>11</v>
      </c>
      <c r="F156" s="14">
        <v>10</v>
      </c>
      <c r="G156" s="17">
        <f t="shared" si="9"/>
        <v>56070187.799999997</v>
      </c>
      <c r="H156" s="14" t="str">
        <f t="shared" si="10"/>
        <v>NO</v>
      </c>
    </row>
    <row r="157" spans="1:8" x14ac:dyDescent="0.25">
      <c r="A157" s="15" t="s">
        <v>144</v>
      </c>
      <c r="B157" s="16" t="s">
        <v>157</v>
      </c>
      <c r="C157" s="12">
        <v>20358</v>
      </c>
      <c r="D157" s="17">
        <f>+IF(AND(C157&gt;='TABLA TOPES'!$C$12,C157&lt;='TABLA TOPES'!$D$12),'TABLA TOPES'!$E$12,IF(AND(C157&gt;='TABLA TOPES'!$C$13,C157&lt;='TABLA TOPES'!$D$13),'TABLA TOPES'!$E$13,IF(AND(C157&gt;='TABLA TOPES'!$C$14,C157&lt;='TABLA TOPES'!$D$14),'TABLA TOPES'!$E$14,IF(AND(C157&gt;='TABLA TOPES'!$C$15,C157&lt;='TABLA TOPES'!$D$15),'TABLA TOPES'!$E$15,IF(AND(C157&gt;='TABLA TOPES'!$C$16,C157&lt;='TABLA TOPES'!$D$16),'TABLA TOPES'!$E$16,IF(AND(C157&lt;='TABLA TOPES'!$C$17,C157&lt;='TABLA TOPES'!$D$17),'TABLA TOPES'!$E$17,0))))))</f>
        <v>560701878</v>
      </c>
      <c r="E157" s="14">
        <v>11</v>
      </c>
      <c r="F157" s="14">
        <v>10</v>
      </c>
      <c r="G157" s="17">
        <f t="shared" si="9"/>
        <v>56070187.799999997</v>
      </c>
      <c r="H157" s="14" t="str">
        <f t="shared" si="10"/>
        <v>NO</v>
      </c>
    </row>
    <row r="158" spans="1:8" x14ac:dyDescent="0.25">
      <c r="A158" s="15" t="s">
        <v>144</v>
      </c>
      <c r="B158" s="16" t="s">
        <v>158</v>
      </c>
      <c r="C158" s="12">
        <v>37855</v>
      </c>
      <c r="D158" s="17">
        <f>+IF(AND(C158&gt;='TABLA TOPES'!$C$12,C158&lt;='TABLA TOPES'!$D$12),'TABLA TOPES'!$E$12,IF(AND(C158&gt;='TABLA TOPES'!$C$13,C158&lt;='TABLA TOPES'!$D$13),'TABLA TOPES'!$E$13,IF(AND(C158&gt;='TABLA TOPES'!$C$14,C158&lt;='TABLA TOPES'!$D$14),'TABLA TOPES'!$E$14,IF(AND(C158&gt;='TABLA TOPES'!$C$15,C158&lt;='TABLA TOPES'!$D$15),'TABLA TOPES'!$E$15,IF(AND(C158&gt;='TABLA TOPES'!$C$16,C158&lt;='TABLA TOPES'!$D$16),'TABLA TOPES'!$E$16,IF(AND(C158&lt;='TABLA TOPES'!$C$17,C158&lt;='TABLA TOPES'!$D$17),'TABLA TOPES'!$E$17,0))))))</f>
        <v>711260716</v>
      </c>
      <c r="E158" s="14">
        <v>13</v>
      </c>
      <c r="F158" s="14">
        <v>10</v>
      </c>
      <c r="G158" s="17">
        <f t="shared" si="9"/>
        <v>71126071.599999994</v>
      </c>
      <c r="H158" s="14" t="str">
        <f t="shared" si="10"/>
        <v>NO</v>
      </c>
    </row>
    <row r="159" spans="1:8" x14ac:dyDescent="0.25">
      <c r="A159" s="15" t="s">
        <v>144</v>
      </c>
      <c r="B159" s="16" t="s">
        <v>159</v>
      </c>
      <c r="C159" s="12">
        <v>21424</v>
      </c>
      <c r="D159" s="17">
        <f>+IF(AND(C159&gt;='TABLA TOPES'!$C$12,C159&lt;='TABLA TOPES'!$D$12),'TABLA TOPES'!$E$12,IF(AND(C159&gt;='TABLA TOPES'!$C$13,C159&lt;='TABLA TOPES'!$D$13),'TABLA TOPES'!$E$13,IF(AND(C159&gt;='TABLA TOPES'!$C$14,C159&lt;='TABLA TOPES'!$D$14),'TABLA TOPES'!$E$14,IF(AND(C159&gt;='TABLA TOPES'!$C$15,C159&lt;='TABLA TOPES'!$D$15),'TABLA TOPES'!$E$15,IF(AND(C159&gt;='TABLA TOPES'!$C$16,C159&lt;='TABLA TOPES'!$D$16),'TABLA TOPES'!$E$16,IF(AND(C159&lt;='TABLA TOPES'!$C$17,C159&lt;='TABLA TOPES'!$D$17),'TABLA TOPES'!$E$17,0))))))</f>
        <v>560701878</v>
      </c>
      <c r="E159" s="14">
        <v>13</v>
      </c>
      <c r="F159" s="14">
        <v>10</v>
      </c>
      <c r="G159" s="17">
        <f t="shared" si="9"/>
        <v>56070187.799999997</v>
      </c>
      <c r="H159" s="14" t="str">
        <f t="shared" si="10"/>
        <v>NO</v>
      </c>
    </row>
    <row r="160" spans="1:8" x14ac:dyDescent="0.25">
      <c r="A160" s="15" t="s">
        <v>144</v>
      </c>
      <c r="B160" s="16" t="s">
        <v>160</v>
      </c>
      <c r="C160" s="12">
        <v>25775</v>
      </c>
      <c r="D160" s="17">
        <f>+IF(AND(C160&gt;='TABLA TOPES'!$C$12,C160&lt;='TABLA TOPES'!$D$12),'TABLA TOPES'!$E$12,IF(AND(C160&gt;='TABLA TOPES'!$C$13,C160&lt;='TABLA TOPES'!$D$13),'TABLA TOPES'!$E$13,IF(AND(C160&gt;='TABLA TOPES'!$C$14,C160&lt;='TABLA TOPES'!$D$14),'TABLA TOPES'!$E$14,IF(AND(C160&gt;='TABLA TOPES'!$C$15,C160&lt;='TABLA TOPES'!$D$15),'TABLA TOPES'!$E$15,IF(AND(C160&gt;='TABLA TOPES'!$C$16,C160&lt;='TABLA TOPES'!$D$16),'TABLA TOPES'!$E$16,IF(AND(C160&lt;='TABLA TOPES'!$C$17,C160&lt;='TABLA TOPES'!$D$17),'TABLA TOPES'!$E$17,0))))))</f>
        <v>711260716</v>
      </c>
      <c r="E160" s="14">
        <v>13</v>
      </c>
      <c r="F160" s="14">
        <v>10</v>
      </c>
      <c r="G160" s="17">
        <f t="shared" si="9"/>
        <v>71126071.599999994</v>
      </c>
      <c r="H160" s="14" t="str">
        <f t="shared" si="10"/>
        <v>NO</v>
      </c>
    </row>
    <row r="161" spans="1:8" x14ac:dyDescent="0.25">
      <c r="A161" s="15" t="s">
        <v>144</v>
      </c>
      <c r="B161" s="16" t="s">
        <v>97</v>
      </c>
      <c r="C161" s="12">
        <v>74771</v>
      </c>
      <c r="D161" s="17">
        <f>+IF(AND(C161&gt;='TABLA TOPES'!$C$12,C161&lt;='TABLA TOPES'!$D$12),'TABLA TOPES'!$E$12,IF(AND(C161&gt;='TABLA TOPES'!$C$13,C161&lt;='TABLA TOPES'!$D$13),'TABLA TOPES'!$E$13,IF(AND(C161&gt;='TABLA TOPES'!$C$14,C161&lt;='TABLA TOPES'!$D$14),'TABLA TOPES'!$E$14,IF(AND(C161&gt;='TABLA TOPES'!$C$15,C161&lt;='TABLA TOPES'!$D$15),'TABLA TOPES'!$E$15,IF(AND(C161&gt;='TABLA TOPES'!$C$16,C161&lt;='TABLA TOPES'!$D$16),'TABLA TOPES'!$E$16,IF(AND(C161&lt;='TABLA TOPES'!$C$17,C161&lt;='TABLA TOPES'!$D$17),'TABLA TOPES'!$E$17,0))))))</f>
        <v>934503130</v>
      </c>
      <c r="E161" s="14">
        <v>15</v>
      </c>
      <c r="F161" s="14">
        <v>10</v>
      </c>
      <c r="G161" s="17">
        <f t="shared" si="9"/>
        <v>93450313</v>
      </c>
      <c r="H161" s="14" t="str">
        <f t="shared" si="10"/>
        <v>NO</v>
      </c>
    </row>
    <row r="162" spans="1:8" x14ac:dyDescent="0.25">
      <c r="A162" s="15" t="s">
        <v>144</v>
      </c>
      <c r="B162" s="16" t="s">
        <v>161</v>
      </c>
      <c r="C162" s="12">
        <v>12881</v>
      </c>
      <c r="D162" s="17">
        <f>+IF(AND(C162&gt;='TABLA TOPES'!$C$12,C162&lt;='TABLA TOPES'!$D$12),'TABLA TOPES'!$E$12,IF(AND(C162&gt;='TABLA TOPES'!$C$13,C162&lt;='TABLA TOPES'!$D$13),'TABLA TOPES'!$E$13,IF(AND(C162&gt;='TABLA TOPES'!$C$14,C162&lt;='TABLA TOPES'!$D$14),'TABLA TOPES'!$E$14,IF(AND(C162&gt;='TABLA TOPES'!$C$15,C162&lt;='TABLA TOPES'!$D$15),'TABLA TOPES'!$E$15,IF(AND(C162&gt;='TABLA TOPES'!$C$16,C162&lt;='TABLA TOPES'!$D$16),'TABLA TOPES'!$E$16,IF(AND(C162&lt;='TABLA TOPES'!$C$17,C162&lt;='TABLA TOPES'!$D$17),'TABLA TOPES'!$E$17,0))))))</f>
        <v>560701878</v>
      </c>
      <c r="E162" s="14">
        <v>11</v>
      </c>
      <c r="F162" s="14">
        <v>10</v>
      </c>
      <c r="G162" s="17">
        <f t="shared" si="9"/>
        <v>56070187.799999997</v>
      </c>
      <c r="H162" s="14" t="str">
        <f t="shared" si="10"/>
        <v>NO</v>
      </c>
    </row>
    <row r="163" spans="1:8" x14ac:dyDescent="0.25">
      <c r="A163" s="15" t="s">
        <v>144</v>
      </c>
      <c r="B163" s="16" t="s">
        <v>162</v>
      </c>
      <c r="C163" s="12">
        <v>27685</v>
      </c>
      <c r="D163" s="17">
        <f>+IF(AND(C163&gt;='TABLA TOPES'!$C$12,C163&lt;='TABLA TOPES'!$D$12),'TABLA TOPES'!$E$12,IF(AND(C163&gt;='TABLA TOPES'!$C$13,C163&lt;='TABLA TOPES'!$D$13),'TABLA TOPES'!$E$13,IF(AND(C163&gt;='TABLA TOPES'!$C$14,C163&lt;='TABLA TOPES'!$D$14),'TABLA TOPES'!$E$14,IF(AND(C163&gt;='TABLA TOPES'!$C$15,C163&lt;='TABLA TOPES'!$D$15),'TABLA TOPES'!$E$15,IF(AND(C163&gt;='TABLA TOPES'!$C$16,C163&lt;='TABLA TOPES'!$D$16),'TABLA TOPES'!$E$16,IF(AND(C163&lt;='TABLA TOPES'!$C$17,C163&lt;='TABLA TOPES'!$D$17),'TABLA TOPES'!$E$17,0))))))</f>
        <v>711260716</v>
      </c>
      <c r="E163" s="14">
        <v>13</v>
      </c>
      <c r="F163" s="14">
        <v>10</v>
      </c>
      <c r="G163" s="17">
        <f t="shared" si="9"/>
        <v>71126071.599999994</v>
      </c>
      <c r="H163" s="14" t="str">
        <f t="shared" si="10"/>
        <v>NO</v>
      </c>
    </row>
    <row r="164" spans="1:8" x14ac:dyDescent="0.25">
      <c r="A164" s="15" t="s">
        <v>144</v>
      </c>
      <c r="B164" s="16" t="s">
        <v>163</v>
      </c>
      <c r="C164" s="12">
        <v>326167</v>
      </c>
      <c r="D164" s="17">
        <f>+IF(AND(C164&gt;='TABLA TOPES'!$C$12,C164&lt;='TABLA TOPES'!$D$12),'TABLA TOPES'!$E$12,IF(AND(C164&gt;='TABLA TOPES'!$C$13,C164&lt;='TABLA TOPES'!$D$13),'TABLA TOPES'!$E$13,IF(AND(C164&gt;='TABLA TOPES'!$C$14,C164&lt;='TABLA TOPES'!$D$14),'TABLA TOPES'!$E$14,IF(AND(C164&gt;='TABLA TOPES'!$C$15,C164&lt;='TABLA TOPES'!$D$15),'TABLA TOPES'!$E$15,IF(AND(C164&gt;='TABLA TOPES'!$C$16,C164&lt;='TABLA TOPES'!$D$16),'TABLA TOPES'!$E$16,IF(AND(C164&lt;='TABLA TOPES'!$C$17,C164&lt;='TABLA TOPES'!$D$17),'TABLA TOPES'!$E$17,0))))))</f>
        <v>3393558829</v>
      </c>
      <c r="E164" s="14">
        <v>19</v>
      </c>
      <c r="F164" s="14">
        <v>10</v>
      </c>
      <c r="G164" s="17">
        <f t="shared" si="9"/>
        <v>339355882.89999998</v>
      </c>
      <c r="H164" s="14" t="str">
        <f t="shared" si="10"/>
        <v>SI</v>
      </c>
    </row>
    <row r="165" spans="1:8" x14ac:dyDescent="0.25">
      <c r="A165" s="15" t="s">
        <v>144</v>
      </c>
      <c r="B165" s="16" t="s">
        <v>164</v>
      </c>
      <c r="C165" s="12">
        <v>11609</v>
      </c>
      <c r="D165" s="17">
        <f>+IF(AND(C165&gt;='TABLA TOPES'!$C$12,C165&lt;='TABLA TOPES'!$D$12),'TABLA TOPES'!$E$12,IF(AND(C165&gt;='TABLA TOPES'!$C$13,C165&lt;='TABLA TOPES'!$D$13),'TABLA TOPES'!$E$13,IF(AND(C165&gt;='TABLA TOPES'!$C$14,C165&lt;='TABLA TOPES'!$D$14),'TABLA TOPES'!$E$14,IF(AND(C165&gt;='TABLA TOPES'!$C$15,C165&lt;='TABLA TOPES'!$D$15),'TABLA TOPES'!$E$15,IF(AND(C165&gt;='TABLA TOPES'!$C$16,C165&lt;='TABLA TOPES'!$D$16),'TABLA TOPES'!$E$16,IF(AND(C165&lt;='TABLA TOPES'!$C$17,C165&lt;='TABLA TOPES'!$D$17),'TABLA TOPES'!$E$17,0))))))</f>
        <v>560701878</v>
      </c>
      <c r="E165" s="14">
        <v>9</v>
      </c>
      <c r="F165" s="14">
        <f>+E165</f>
        <v>9</v>
      </c>
      <c r="G165" s="17">
        <f t="shared" si="9"/>
        <v>62300208.666666664</v>
      </c>
      <c r="H165" s="14" t="str">
        <f t="shared" si="10"/>
        <v>NO</v>
      </c>
    </row>
    <row r="166" spans="1:8" x14ac:dyDescent="0.25">
      <c r="A166" s="15" t="s">
        <v>144</v>
      </c>
      <c r="B166" s="16" t="s">
        <v>165</v>
      </c>
      <c r="C166" s="12">
        <v>10389</v>
      </c>
      <c r="D166" s="17">
        <f>+IF(AND(C166&gt;='TABLA TOPES'!$C$12,C166&lt;='TABLA TOPES'!$D$12),'TABLA TOPES'!$E$12,IF(AND(C166&gt;='TABLA TOPES'!$C$13,C166&lt;='TABLA TOPES'!$D$13),'TABLA TOPES'!$E$13,IF(AND(C166&gt;='TABLA TOPES'!$C$14,C166&lt;='TABLA TOPES'!$D$14),'TABLA TOPES'!$E$14,IF(AND(C166&gt;='TABLA TOPES'!$C$15,C166&lt;='TABLA TOPES'!$D$15),'TABLA TOPES'!$E$15,IF(AND(C166&gt;='TABLA TOPES'!$C$16,C166&lt;='TABLA TOPES'!$D$16),'TABLA TOPES'!$E$16,IF(AND(C166&lt;='TABLA TOPES'!$C$17,C166&lt;='TABLA TOPES'!$D$17),'TABLA TOPES'!$E$17,0))))))</f>
        <v>560701878</v>
      </c>
      <c r="E166" s="14">
        <v>11</v>
      </c>
      <c r="F166" s="14">
        <v>10</v>
      </c>
      <c r="G166" s="17">
        <f t="shared" si="9"/>
        <v>56070187.799999997</v>
      </c>
      <c r="H166" s="14" t="str">
        <f t="shared" si="10"/>
        <v>NO</v>
      </c>
    </row>
    <row r="167" spans="1:8" x14ac:dyDescent="0.25">
      <c r="A167" s="18" t="s">
        <v>144</v>
      </c>
      <c r="B167" s="16" t="s">
        <v>166</v>
      </c>
      <c r="C167" s="12">
        <v>8841</v>
      </c>
      <c r="D167" s="17">
        <f>+IF(AND(C167&gt;='TABLA TOPES'!$C$12,C167&lt;='TABLA TOPES'!$D$12),'TABLA TOPES'!$E$12,IF(AND(C167&gt;='TABLA TOPES'!$C$13,C167&lt;='TABLA TOPES'!$D$13),'TABLA TOPES'!$E$13,IF(AND(C167&gt;='TABLA TOPES'!$C$14,C167&lt;='TABLA TOPES'!$D$14),'TABLA TOPES'!$E$14,IF(AND(C167&gt;='TABLA TOPES'!$C$15,C167&lt;='TABLA TOPES'!$D$15),'TABLA TOPES'!$E$15,IF(AND(C167&gt;='TABLA TOPES'!$C$16,C167&lt;='TABLA TOPES'!$D$16),'TABLA TOPES'!$E$16,IF(AND(C167&lt;='TABLA TOPES'!$C$17,C167&lt;='TABLA TOPES'!$D$17),'TABLA TOPES'!$E$17,0))))))</f>
        <v>560701878</v>
      </c>
      <c r="E167" s="14">
        <v>9</v>
      </c>
      <c r="F167" s="14">
        <f>+E167</f>
        <v>9</v>
      </c>
      <c r="G167" s="17">
        <f t="shared" si="9"/>
        <v>62300208.666666664</v>
      </c>
      <c r="H167" s="14" t="str">
        <f t="shared" si="10"/>
        <v>NO</v>
      </c>
    </row>
    <row r="168" spans="1:8" x14ac:dyDescent="0.25">
      <c r="A168" s="18" t="s">
        <v>167</v>
      </c>
      <c r="B168" s="16" t="s">
        <v>167</v>
      </c>
      <c r="C168" s="12">
        <v>6044205</v>
      </c>
      <c r="D168" s="17">
        <f>+IF(AND(C168&gt;='TABLA TOPES'!$C$17,C168&lt;='TABLA TOPES'!$D$17),'TABLA TOPES'!$E$17,IF(AND(C168&gt;='TABLA TOPES'!$C$18,C168&lt;='TABLA TOPES'!$D$18),'TABLA TOPES'!$E$18,IF(C168&gt;='TABLA TOPES'!$C$19,'TABLA TOPES'!$E$19,0)))</f>
        <v>26772727732</v>
      </c>
      <c r="E168" s="14">
        <v>45</v>
      </c>
      <c r="F168" s="14">
        <v>45</v>
      </c>
      <c r="G168" s="17">
        <f t="shared" si="9"/>
        <v>594949505.15555561</v>
      </c>
      <c r="H168" s="14" t="str">
        <f t="shared" si="10"/>
        <v>SI</v>
      </c>
    </row>
    <row r="169" spans="1:8" x14ac:dyDescent="0.25">
      <c r="A169" s="15" t="s">
        <v>32</v>
      </c>
      <c r="B169" s="16" t="s">
        <v>168</v>
      </c>
      <c r="C169" s="12">
        <v>18442</v>
      </c>
      <c r="D169" s="17">
        <f>+IF(AND(C169&gt;='TABLA TOPES'!$C$12,C169&lt;='TABLA TOPES'!$D$12),'TABLA TOPES'!$E$12,IF(AND(C169&gt;='TABLA TOPES'!$C$13,C169&lt;='TABLA TOPES'!$D$13),'TABLA TOPES'!$E$13,IF(AND(C169&gt;='TABLA TOPES'!$C$14,C169&lt;='TABLA TOPES'!$D$14),'TABLA TOPES'!$E$14,IF(AND(C169&gt;='TABLA TOPES'!$C$15,C169&lt;='TABLA TOPES'!$D$15),'TABLA TOPES'!$E$15,IF(AND(C169&gt;='TABLA TOPES'!$C$16,C169&lt;='TABLA TOPES'!$D$16),'TABLA TOPES'!$E$16,IF(AND(C169&lt;='TABLA TOPES'!$C$17,C169&lt;='TABLA TOPES'!$D$17),'TABLA TOPES'!$E$17,0))))))</f>
        <v>560701878</v>
      </c>
      <c r="E169" s="14">
        <v>11</v>
      </c>
      <c r="F169" s="14">
        <v>10</v>
      </c>
      <c r="G169" s="17">
        <f t="shared" si="9"/>
        <v>56070187.799999997</v>
      </c>
      <c r="H169" s="14" t="str">
        <f t="shared" si="10"/>
        <v>NO</v>
      </c>
    </row>
    <row r="170" spans="1:8" x14ac:dyDescent="0.25">
      <c r="A170" s="15" t="s">
        <v>32</v>
      </c>
      <c r="B170" s="16" t="s">
        <v>169</v>
      </c>
      <c r="C170" s="12">
        <v>8136</v>
      </c>
      <c r="D170" s="17">
        <f>+IF(AND(C170&gt;='TABLA TOPES'!$C$12,C170&lt;='TABLA TOPES'!$D$12),'TABLA TOPES'!$E$12,IF(AND(C170&gt;='TABLA TOPES'!$C$13,C170&lt;='TABLA TOPES'!$D$13),'TABLA TOPES'!$E$13,IF(AND(C170&gt;='TABLA TOPES'!$C$14,C170&lt;='TABLA TOPES'!$D$14),'TABLA TOPES'!$E$14,IF(AND(C170&gt;='TABLA TOPES'!$C$15,C170&lt;='TABLA TOPES'!$D$15),'TABLA TOPES'!$E$15,IF(AND(C170&gt;='TABLA TOPES'!$C$16,C170&lt;='TABLA TOPES'!$D$16),'TABLA TOPES'!$E$16,IF(AND(C170&lt;='TABLA TOPES'!$C$17,C170&lt;='TABLA TOPES'!$D$17),'TABLA TOPES'!$E$17,0))))))</f>
        <v>560701878</v>
      </c>
      <c r="E170" s="14">
        <v>11</v>
      </c>
      <c r="F170" s="14">
        <v>10</v>
      </c>
      <c r="G170" s="17">
        <f t="shared" si="9"/>
        <v>56070187.799999997</v>
      </c>
      <c r="H170" s="14" t="str">
        <f t="shared" si="10"/>
        <v>NO</v>
      </c>
    </row>
    <row r="171" spans="1:8" x14ac:dyDescent="0.25">
      <c r="A171" s="15" t="s">
        <v>32</v>
      </c>
      <c r="B171" s="16" t="s">
        <v>170</v>
      </c>
      <c r="C171" s="12">
        <v>6764</v>
      </c>
      <c r="D171" s="17">
        <f>+IF(AND(C171&gt;='TABLA TOPES'!$C$12,C171&lt;='TABLA TOPES'!$D$12),'TABLA TOPES'!$E$12,IF(AND(C171&gt;='TABLA TOPES'!$C$13,C171&lt;='TABLA TOPES'!$D$13),'TABLA TOPES'!$E$13,IF(AND(C171&gt;='TABLA TOPES'!$C$14,C171&lt;='TABLA TOPES'!$D$14),'TABLA TOPES'!$E$14,IF(AND(C171&gt;='TABLA TOPES'!$C$15,C171&lt;='TABLA TOPES'!$D$15),'TABLA TOPES'!$E$15,IF(AND(C171&gt;='TABLA TOPES'!$C$16,C171&lt;='TABLA TOPES'!$D$16),'TABLA TOPES'!$E$16,IF(AND(C171&lt;='TABLA TOPES'!$C$17,C171&lt;='TABLA TOPES'!$D$17),'TABLA TOPES'!$E$17,0))))))</f>
        <v>560701878</v>
      </c>
      <c r="E171" s="14">
        <v>11</v>
      </c>
      <c r="F171" s="14">
        <v>10</v>
      </c>
      <c r="G171" s="17">
        <f t="shared" si="9"/>
        <v>56070187.799999997</v>
      </c>
      <c r="H171" s="14" t="str">
        <f t="shared" si="10"/>
        <v>NO</v>
      </c>
    </row>
    <row r="172" spans="1:8" x14ac:dyDescent="0.25">
      <c r="A172" s="15" t="s">
        <v>32</v>
      </c>
      <c r="B172" s="16" t="s">
        <v>171</v>
      </c>
      <c r="C172" s="12">
        <v>58659</v>
      </c>
      <c r="D172" s="17">
        <f>+IF(AND(C172&gt;='TABLA TOPES'!$C$12,C172&lt;='TABLA TOPES'!$D$12),'TABLA TOPES'!$E$12,IF(AND(C172&gt;='TABLA TOPES'!$C$13,C172&lt;='TABLA TOPES'!$D$13),'TABLA TOPES'!$E$13,IF(AND(C172&gt;='TABLA TOPES'!$C$14,C172&lt;='TABLA TOPES'!$D$14),'TABLA TOPES'!$E$14,IF(AND(C172&gt;='TABLA TOPES'!$C$15,C172&lt;='TABLA TOPES'!$D$15),'TABLA TOPES'!$E$15,IF(AND(C172&gt;='TABLA TOPES'!$C$16,C172&lt;='TABLA TOPES'!$D$16),'TABLA TOPES'!$E$16,IF(AND(C172&lt;='TABLA TOPES'!$C$17,C172&lt;='TABLA TOPES'!$D$17),'TABLA TOPES'!$E$17,0))))))</f>
        <v>934503130</v>
      </c>
      <c r="E172" s="14">
        <v>15</v>
      </c>
      <c r="F172" s="14">
        <v>10</v>
      </c>
      <c r="G172" s="17">
        <f t="shared" si="9"/>
        <v>93450313</v>
      </c>
      <c r="H172" s="14" t="str">
        <f t="shared" si="10"/>
        <v>NO</v>
      </c>
    </row>
    <row r="173" spans="1:8" x14ac:dyDescent="0.25">
      <c r="A173" s="15" t="s">
        <v>32</v>
      </c>
      <c r="B173" s="16" t="s">
        <v>172</v>
      </c>
      <c r="C173" s="12">
        <v>10066</v>
      </c>
      <c r="D173" s="17">
        <f>+IF(AND(C173&gt;='TABLA TOPES'!$C$12,C173&lt;='TABLA TOPES'!$D$12),'TABLA TOPES'!$E$12,IF(AND(C173&gt;='TABLA TOPES'!$C$13,C173&lt;='TABLA TOPES'!$D$13),'TABLA TOPES'!$E$13,IF(AND(C173&gt;='TABLA TOPES'!$C$14,C173&lt;='TABLA TOPES'!$D$14),'TABLA TOPES'!$E$14,IF(AND(C173&gt;='TABLA TOPES'!$C$15,C173&lt;='TABLA TOPES'!$D$15),'TABLA TOPES'!$E$15,IF(AND(C173&gt;='TABLA TOPES'!$C$16,C173&lt;='TABLA TOPES'!$D$16),'TABLA TOPES'!$E$16,IF(AND(C173&lt;='TABLA TOPES'!$C$17,C173&lt;='TABLA TOPES'!$D$17),'TABLA TOPES'!$E$17,0))))))</f>
        <v>560701878</v>
      </c>
      <c r="E173" s="14">
        <v>9</v>
      </c>
      <c r="F173" s="14">
        <f>+E173</f>
        <v>9</v>
      </c>
      <c r="G173" s="17">
        <f t="shared" si="9"/>
        <v>62300208.666666664</v>
      </c>
      <c r="H173" s="14" t="str">
        <f t="shared" si="10"/>
        <v>NO</v>
      </c>
    </row>
    <row r="174" spans="1:8" x14ac:dyDescent="0.25">
      <c r="A174" s="15" t="s">
        <v>32</v>
      </c>
      <c r="B174" s="16" t="s">
        <v>173</v>
      </c>
      <c r="C174" s="12">
        <v>12581</v>
      </c>
      <c r="D174" s="17">
        <f>+IF(AND(C174&gt;='TABLA TOPES'!$C$12,C174&lt;='TABLA TOPES'!$D$12),'TABLA TOPES'!$E$12,IF(AND(C174&gt;='TABLA TOPES'!$C$13,C174&lt;='TABLA TOPES'!$D$13),'TABLA TOPES'!$E$13,IF(AND(C174&gt;='TABLA TOPES'!$C$14,C174&lt;='TABLA TOPES'!$D$14),'TABLA TOPES'!$E$14,IF(AND(C174&gt;='TABLA TOPES'!$C$15,C174&lt;='TABLA TOPES'!$D$15),'TABLA TOPES'!$E$15,IF(AND(C174&gt;='TABLA TOPES'!$C$16,C174&lt;='TABLA TOPES'!$D$16),'TABLA TOPES'!$E$16,IF(AND(C174&lt;='TABLA TOPES'!$C$17,C174&lt;='TABLA TOPES'!$D$17),'TABLA TOPES'!$E$17,0))))))</f>
        <v>560701878</v>
      </c>
      <c r="E174" s="14">
        <v>11</v>
      </c>
      <c r="F174" s="14">
        <v>10</v>
      </c>
      <c r="G174" s="17">
        <f t="shared" si="9"/>
        <v>56070187.799999997</v>
      </c>
      <c r="H174" s="14" t="str">
        <f t="shared" si="10"/>
        <v>NO</v>
      </c>
    </row>
    <row r="175" spans="1:8" x14ac:dyDescent="0.25">
      <c r="A175" s="15" t="s">
        <v>32</v>
      </c>
      <c r="B175" s="16" t="s">
        <v>174</v>
      </c>
      <c r="C175" s="12">
        <v>20327</v>
      </c>
      <c r="D175" s="17">
        <f>+IF(AND(C175&gt;='TABLA TOPES'!$C$12,C175&lt;='TABLA TOPES'!$D$12),'TABLA TOPES'!$E$12,IF(AND(C175&gt;='TABLA TOPES'!$C$13,C175&lt;='TABLA TOPES'!$D$13),'TABLA TOPES'!$E$13,IF(AND(C175&gt;='TABLA TOPES'!$C$14,C175&lt;='TABLA TOPES'!$D$14),'TABLA TOPES'!$E$14,IF(AND(C175&gt;='TABLA TOPES'!$C$15,C175&lt;='TABLA TOPES'!$D$15),'TABLA TOPES'!$E$15,IF(AND(C175&gt;='TABLA TOPES'!$C$16,C175&lt;='TABLA TOPES'!$D$16),'TABLA TOPES'!$E$16,IF(AND(C175&lt;='TABLA TOPES'!$C$17,C175&lt;='TABLA TOPES'!$D$17),'TABLA TOPES'!$E$17,0))))))</f>
        <v>560701878</v>
      </c>
      <c r="E175" s="14">
        <v>13</v>
      </c>
      <c r="F175" s="14">
        <v>10</v>
      </c>
      <c r="G175" s="17">
        <f t="shared" si="9"/>
        <v>56070187.799999997</v>
      </c>
      <c r="H175" s="14" t="str">
        <f t="shared" si="10"/>
        <v>NO</v>
      </c>
    </row>
    <row r="176" spans="1:8" x14ac:dyDescent="0.25">
      <c r="A176" s="15" t="s">
        <v>32</v>
      </c>
      <c r="B176" s="16" t="s">
        <v>175</v>
      </c>
      <c r="C176" s="12">
        <v>8098</v>
      </c>
      <c r="D176" s="17">
        <f>+IF(AND(C176&gt;='TABLA TOPES'!$C$12,C176&lt;='TABLA TOPES'!$D$12),'TABLA TOPES'!$E$12,IF(AND(C176&gt;='TABLA TOPES'!$C$13,C176&lt;='TABLA TOPES'!$D$13),'TABLA TOPES'!$E$13,IF(AND(C176&gt;='TABLA TOPES'!$C$14,C176&lt;='TABLA TOPES'!$D$14),'TABLA TOPES'!$E$14,IF(AND(C176&gt;='TABLA TOPES'!$C$15,C176&lt;='TABLA TOPES'!$D$15),'TABLA TOPES'!$E$15,IF(AND(C176&gt;='TABLA TOPES'!$C$16,C176&lt;='TABLA TOPES'!$D$16),'TABLA TOPES'!$E$16,IF(AND(C176&lt;='TABLA TOPES'!$C$17,C176&lt;='TABLA TOPES'!$D$17),'TABLA TOPES'!$E$17,0))))))</f>
        <v>560701878</v>
      </c>
      <c r="E176" s="14">
        <v>9</v>
      </c>
      <c r="F176" s="14">
        <f>+E176</f>
        <v>9</v>
      </c>
      <c r="G176" s="17">
        <f t="shared" si="9"/>
        <v>62300208.666666664</v>
      </c>
      <c r="H176" s="14" t="str">
        <f t="shared" si="10"/>
        <v>NO</v>
      </c>
    </row>
    <row r="177" spans="1:8" x14ac:dyDescent="0.25">
      <c r="A177" s="15" t="s">
        <v>32</v>
      </c>
      <c r="B177" s="16" t="s">
        <v>176</v>
      </c>
      <c r="C177" s="12">
        <v>838717</v>
      </c>
      <c r="D177" s="17">
        <f>+IF(AND(C177&gt;='TABLA TOPES'!$C$17,C177&lt;='TABLA TOPES'!$D$17),'TABLA TOPES'!$E$17,IF(AND(C177&gt;='TABLA TOPES'!$C$18,C177&lt;='TABLA TOPES'!$D$18),'TABLA TOPES'!$E$18,IF(C177&gt;='TABLA TOPES'!$C$19,'TABLA TOPES'!$E$19,0)))</f>
        <v>5407930317</v>
      </c>
      <c r="E177" s="14">
        <v>19</v>
      </c>
      <c r="F177" s="14">
        <v>10</v>
      </c>
      <c r="G177" s="17">
        <f t="shared" si="9"/>
        <v>540793031.70000005</v>
      </c>
      <c r="H177" s="14" t="str">
        <f t="shared" si="10"/>
        <v>SI</v>
      </c>
    </row>
    <row r="178" spans="1:8" x14ac:dyDescent="0.25">
      <c r="A178" s="15" t="s">
        <v>32</v>
      </c>
      <c r="B178" s="16" t="s">
        <v>177</v>
      </c>
      <c r="C178" s="12">
        <v>11252</v>
      </c>
      <c r="D178" s="17">
        <f>+IF(AND(C178&gt;='TABLA TOPES'!$C$12,C178&lt;='TABLA TOPES'!$D$12),'TABLA TOPES'!$E$12,IF(AND(C178&gt;='TABLA TOPES'!$C$13,C178&lt;='TABLA TOPES'!$D$13),'TABLA TOPES'!$E$13,IF(AND(C178&gt;='TABLA TOPES'!$C$14,C178&lt;='TABLA TOPES'!$D$14),'TABLA TOPES'!$E$14,IF(AND(C178&gt;='TABLA TOPES'!$C$15,C178&lt;='TABLA TOPES'!$D$15),'TABLA TOPES'!$E$15,IF(AND(C178&gt;='TABLA TOPES'!$C$16,C178&lt;='TABLA TOPES'!$D$16),'TABLA TOPES'!$E$16,IF(AND(C178&lt;='TABLA TOPES'!$C$17,C178&lt;='TABLA TOPES'!$D$17),'TABLA TOPES'!$E$17,0))))))</f>
        <v>560701878</v>
      </c>
      <c r="E178" s="14">
        <v>11</v>
      </c>
      <c r="F178" s="14">
        <v>10</v>
      </c>
      <c r="G178" s="17">
        <f t="shared" si="9"/>
        <v>56070187.799999997</v>
      </c>
      <c r="H178" s="14" t="str">
        <f t="shared" si="10"/>
        <v>NO</v>
      </c>
    </row>
    <row r="179" spans="1:8" x14ac:dyDescent="0.25">
      <c r="A179" s="15" t="s">
        <v>32</v>
      </c>
      <c r="B179" s="16" t="s">
        <v>178</v>
      </c>
      <c r="C179" s="12">
        <v>12408</v>
      </c>
      <c r="D179" s="17">
        <f>+IF(AND(C179&gt;='TABLA TOPES'!$C$12,C179&lt;='TABLA TOPES'!$D$12),'TABLA TOPES'!$E$12,IF(AND(C179&gt;='TABLA TOPES'!$C$13,C179&lt;='TABLA TOPES'!$D$13),'TABLA TOPES'!$E$13,IF(AND(C179&gt;='TABLA TOPES'!$C$14,C179&lt;='TABLA TOPES'!$D$14),'TABLA TOPES'!$E$14,IF(AND(C179&gt;='TABLA TOPES'!$C$15,C179&lt;='TABLA TOPES'!$D$15),'TABLA TOPES'!$E$15,IF(AND(C179&gt;='TABLA TOPES'!$C$16,C179&lt;='TABLA TOPES'!$D$16),'TABLA TOPES'!$E$16,IF(AND(C179&lt;='TABLA TOPES'!$C$17,C179&lt;='TABLA TOPES'!$D$17),'TABLA TOPES'!$E$17,0))))))</f>
        <v>560701878</v>
      </c>
      <c r="E179" s="14">
        <v>11</v>
      </c>
      <c r="F179" s="14">
        <v>10</v>
      </c>
      <c r="G179" s="17">
        <f t="shared" si="9"/>
        <v>56070187.799999997</v>
      </c>
      <c r="H179" s="14" t="str">
        <f t="shared" si="10"/>
        <v>NO</v>
      </c>
    </row>
    <row r="180" spans="1:8" x14ac:dyDescent="0.25">
      <c r="A180" s="15" t="s">
        <v>32</v>
      </c>
      <c r="B180" s="16" t="s">
        <v>179</v>
      </c>
      <c r="C180" s="12">
        <v>15209</v>
      </c>
      <c r="D180" s="17">
        <f>+IF(AND(C180&gt;='TABLA TOPES'!$C$12,C180&lt;='TABLA TOPES'!$D$12),'TABLA TOPES'!$E$12,IF(AND(C180&gt;='TABLA TOPES'!$C$13,C180&lt;='TABLA TOPES'!$D$13),'TABLA TOPES'!$E$13,IF(AND(C180&gt;='TABLA TOPES'!$C$14,C180&lt;='TABLA TOPES'!$D$14),'TABLA TOPES'!$E$14,IF(AND(C180&gt;='TABLA TOPES'!$C$15,C180&lt;='TABLA TOPES'!$D$15),'TABLA TOPES'!$E$15,IF(AND(C180&gt;='TABLA TOPES'!$C$16,C180&lt;='TABLA TOPES'!$D$16),'TABLA TOPES'!$E$16,IF(AND(C180&lt;='TABLA TOPES'!$C$17,C180&lt;='TABLA TOPES'!$D$17),'TABLA TOPES'!$E$17,0))))))</f>
        <v>560701878</v>
      </c>
      <c r="E180" s="14">
        <v>11</v>
      </c>
      <c r="F180" s="14">
        <v>10</v>
      </c>
      <c r="G180" s="17">
        <f t="shared" si="9"/>
        <v>56070187.799999997</v>
      </c>
      <c r="H180" s="14" t="str">
        <f t="shared" si="10"/>
        <v>NO</v>
      </c>
    </row>
    <row r="181" spans="1:8" x14ac:dyDescent="0.25">
      <c r="A181" s="15" t="s">
        <v>32</v>
      </c>
      <c r="B181" s="16" t="s">
        <v>180</v>
      </c>
      <c r="C181" s="12">
        <v>60573</v>
      </c>
      <c r="D181" s="17">
        <f>+IF(AND(C181&gt;='TABLA TOPES'!$C$12,C181&lt;='TABLA TOPES'!$D$12),'TABLA TOPES'!$E$12,IF(AND(C181&gt;='TABLA TOPES'!$C$13,C181&lt;='TABLA TOPES'!$D$13),'TABLA TOPES'!$E$13,IF(AND(C181&gt;='TABLA TOPES'!$C$14,C181&lt;='TABLA TOPES'!$D$14),'TABLA TOPES'!$E$14,IF(AND(C181&gt;='TABLA TOPES'!$C$15,C181&lt;='TABLA TOPES'!$D$15),'TABLA TOPES'!$E$15,IF(AND(C181&gt;='TABLA TOPES'!$C$16,C181&lt;='TABLA TOPES'!$D$16),'TABLA TOPES'!$E$16,IF(AND(C181&lt;='TABLA TOPES'!$C$17,C181&lt;='TABLA TOPES'!$D$17),'TABLA TOPES'!$E$17,0))))))</f>
        <v>934503130</v>
      </c>
      <c r="E181" s="14">
        <v>15</v>
      </c>
      <c r="F181" s="14">
        <v>10</v>
      </c>
      <c r="G181" s="17">
        <f t="shared" si="9"/>
        <v>93450313</v>
      </c>
      <c r="H181" s="14" t="str">
        <f t="shared" si="10"/>
        <v>NO</v>
      </c>
    </row>
    <row r="182" spans="1:8" x14ac:dyDescent="0.25">
      <c r="A182" s="15" t="s">
        <v>32</v>
      </c>
      <c r="B182" s="16" t="s">
        <v>181</v>
      </c>
      <c r="C182" s="12">
        <v>8515</v>
      </c>
      <c r="D182" s="17">
        <f>+IF(AND(C182&gt;='TABLA TOPES'!$C$12,C182&lt;='TABLA TOPES'!$D$12),'TABLA TOPES'!$E$12,IF(AND(C182&gt;='TABLA TOPES'!$C$13,C182&lt;='TABLA TOPES'!$D$13),'TABLA TOPES'!$E$13,IF(AND(C182&gt;='TABLA TOPES'!$C$14,C182&lt;='TABLA TOPES'!$D$14),'TABLA TOPES'!$E$14,IF(AND(C182&gt;='TABLA TOPES'!$C$15,C182&lt;='TABLA TOPES'!$D$15),'TABLA TOPES'!$E$15,IF(AND(C182&gt;='TABLA TOPES'!$C$16,C182&lt;='TABLA TOPES'!$D$16),'TABLA TOPES'!$E$16,IF(AND(C182&lt;='TABLA TOPES'!$C$17,C182&lt;='TABLA TOPES'!$D$17),'TABLA TOPES'!$E$17,0))))))</f>
        <v>560701878</v>
      </c>
      <c r="E182" s="14">
        <v>9</v>
      </c>
      <c r="F182" s="14">
        <f t="shared" ref="F182:F183" si="12">+E182</f>
        <v>9</v>
      </c>
      <c r="G182" s="17">
        <f t="shared" si="9"/>
        <v>62300208.666666664</v>
      </c>
      <c r="H182" s="14" t="str">
        <f t="shared" si="10"/>
        <v>NO</v>
      </c>
    </row>
    <row r="183" spans="1:8" x14ac:dyDescent="0.25">
      <c r="A183" s="15" t="s">
        <v>32</v>
      </c>
      <c r="B183" s="16" t="s">
        <v>182</v>
      </c>
      <c r="C183" s="12">
        <v>6561</v>
      </c>
      <c r="D183" s="17">
        <f>+IF(AND(C183&gt;='TABLA TOPES'!$C$12,C183&lt;='TABLA TOPES'!$D$12),'TABLA TOPES'!$E$12,IF(AND(C183&gt;='TABLA TOPES'!$C$13,C183&lt;='TABLA TOPES'!$D$13),'TABLA TOPES'!$E$13,IF(AND(C183&gt;='TABLA TOPES'!$C$14,C183&lt;='TABLA TOPES'!$D$14),'TABLA TOPES'!$E$14,IF(AND(C183&gt;='TABLA TOPES'!$C$15,C183&lt;='TABLA TOPES'!$D$15),'TABLA TOPES'!$E$15,IF(AND(C183&gt;='TABLA TOPES'!$C$16,C183&lt;='TABLA TOPES'!$D$16),'TABLA TOPES'!$E$16,IF(AND(C183&lt;='TABLA TOPES'!$C$17,C183&lt;='TABLA TOPES'!$D$17),'TABLA TOPES'!$E$17,0))))))</f>
        <v>560701878</v>
      </c>
      <c r="E183" s="14">
        <v>9</v>
      </c>
      <c r="F183" s="14">
        <f t="shared" si="12"/>
        <v>9</v>
      </c>
      <c r="G183" s="17">
        <f t="shared" si="9"/>
        <v>62300208.666666664</v>
      </c>
      <c r="H183" s="14" t="str">
        <f t="shared" si="10"/>
        <v>NO</v>
      </c>
    </row>
    <row r="184" spans="1:8" x14ac:dyDescent="0.25">
      <c r="A184" s="15" t="s">
        <v>32</v>
      </c>
      <c r="B184" s="16" t="s">
        <v>183</v>
      </c>
      <c r="C184" s="12">
        <v>11881</v>
      </c>
      <c r="D184" s="17">
        <f>+IF(AND(C184&gt;='TABLA TOPES'!$C$12,C184&lt;='TABLA TOPES'!$D$12),'TABLA TOPES'!$E$12,IF(AND(C184&gt;='TABLA TOPES'!$C$13,C184&lt;='TABLA TOPES'!$D$13),'TABLA TOPES'!$E$13,IF(AND(C184&gt;='TABLA TOPES'!$C$14,C184&lt;='TABLA TOPES'!$D$14),'TABLA TOPES'!$E$14,IF(AND(C184&gt;='TABLA TOPES'!$C$15,C184&lt;='TABLA TOPES'!$D$15),'TABLA TOPES'!$E$15,IF(AND(C184&gt;='TABLA TOPES'!$C$16,C184&lt;='TABLA TOPES'!$D$16),'TABLA TOPES'!$E$16,IF(AND(C184&lt;='TABLA TOPES'!$C$17,C184&lt;='TABLA TOPES'!$D$17),'TABLA TOPES'!$E$17,0))))))</f>
        <v>560701878</v>
      </c>
      <c r="E184" s="14">
        <v>11</v>
      </c>
      <c r="F184" s="14">
        <v>10</v>
      </c>
      <c r="G184" s="17">
        <f t="shared" si="9"/>
        <v>56070187.799999997</v>
      </c>
      <c r="H184" s="14" t="str">
        <f t="shared" si="10"/>
        <v>NO</v>
      </c>
    </row>
    <row r="185" spans="1:8" x14ac:dyDescent="0.25">
      <c r="A185" s="15" t="s">
        <v>32</v>
      </c>
      <c r="B185" s="16" t="s">
        <v>184</v>
      </c>
      <c r="C185" s="12">
        <v>102903</v>
      </c>
      <c r="D185" s="17">
        <f>+IF(AND(C185&gt;='TABLA TOPES'!$C$12,C185&lt;='TABLA TOPES'!$D$12),'TABLA TOPES'!$E$12,IF(AND(C185&gt;='TABLA TOPES'!$C$13,C185&lt;='TABLA TOPES'!$D$13),'TABLA TOPES'!$E$13,IF(AND(C185&gt;='TABLA TOPES'!$C$14,C185&lt;='TABLA TOPES'!$D$14),'TABLA TOPES'!$E$14,IF(AND(C185&gt;='TABLA TOPES'!$C$15,C185&lt;='TABLA TOPES'!$D$15),'TABLA TOPES'!$E$15,IF(AND(C185&gt;='TABLA TOPES'!$C$16,C185&lt;='TABLA TOPES'!$D$16),'TABLA TOPES'!$E$16,IF(AND(C185&lt;='TABLA TOPES'!$C$17,C185&lt;='TABLA TOPES'!$D$17),'TABLA TOPES'!$E$17,0))))))</f>
        <v>1304837244</v>
      </c>
      <c r="E185" s="14">
        <v>17</v>
      </c>
      <c r="F185" s="14">
        <v>10</v>
      </c>
      <c r="G185" s="17">
        <f t="shared" si="9"/>
        <v>130483724.40000001</v>
      </c>
      <c r="H185" s="14" t="str">
        <f t="shared" si="10"/>
        <v>NO</v>
      </c>
    </row>
    <row r="186" spans="1:8" x14ac:dyDescent="0.25">
      <c r="A186" s="15" t="s">
        <v>32</v>
      </c>
      <c r="B186" s="16" t="s">
        <v>185</v>
      </c>
      <c r="C186" s="12">
        <v>22257</v>
      </c>
      <c r="D186" s="17">
        <f>+IF(AND(C186&gt;='TABLA TOPES'!$C$12,C186&lt;='TABLA TOPES'!$D$12),'TABLA TOPES'!$E$12,IF(AND(C186&gt;='TABLA TOPES'!$C$13,C186&lt;='TABLA TOPES'!$D$13),'TABLA TOPES'!$E$13,IF(AND(C186&gt;='TABLA TOPES'!$C$14,C186&lt;='TABLA TOPES'!$D$14),'TABLA TOPES'!$E$14,IF(AND(C186&gt;='TABLA TOPES'!$C$15,C186&lt;='TABLA TOPES'!$D$15),'TABLA TOPES'!$E$15,IF(AND(C186&gt;='TABLA TOPES'!$C$16,C186&lt;='TABLA TOPES'!$D$16),'TABLA TOPES'!$E$16,IF(AND(C186&lt;='TABLA TOPES'!$C$17,C186&lt;='TABLA TOPES'!$D$17),'TABLA TOPES'!$E$17,0))))))</f>
        <v>560701878</v>
      </c>
      <c r="E186" s="14">
        <v>13</v>
      </c>
      <c r="F186" s="14">
        <v>10</v>
      </c>
      <c r="G186" s="17">
        <f t="shared" si="9"/>
        <v>56070187.799999997</v>
      </c>
      <c r="H186" s="14" t="str">
        <f t="shared" si="10"/>
        <v>NO</v>
      </c>
    </row>
    <row r="187" spans="1:8" x14ac:dyDescent="0.25">
      <c r="A187" s="15" t="s">
        <v>32</v>
      </c>
      <c r="B187" s="16" t="s">
        <v>186</v>
      </c>
      <c r="C187" s="12">
        <v>10561</v>
      </c>
      <c r="D187" s="17">
        <f>+IF(AND(C187&gt;='TABLA TOPES'!$C$12,C187&lt;='TABLA TOPES'!$D$12),'TABLA TOPES'!$E$12,IF(AND(C187&gt;='TABLA TOPES'!$C$13,C187&lt;='TABLA TOPES'!$D$13),'TABLA TOPES'!$E$13,IF(AND(C187&gt;='TABLA TOPES'!$C$14,C187&lt;='TABLA TOPES'!$D$14),'TABLA TOPES'!$E$14,IF(AND(C187&gt;='TABLA TOPES'!$C$15,C187&lt;='TABLA TOPES'!$D$15),'TABLA TOPES'!$E$15,IF(AND(C187&gt;='TABLA TOPES'!$C$16,C187&lt;='TABLA TOPES'!$D$16),'TABLA TOPES'!$E$16,IF(AND(C187&lt;='TABLA TOPES'!$C$17,C187&lt;='TABLA TOPES'!$D$17),'TABLA TOPES'!$E$17,0))))))</f>
        <v>560701878</v>
      </c>
      <c r="E187" s="14">
        <v>9</v>
      </c>
      <c r="F187" s="14">
        <f>+E187</f>
        <v>9</v>
      </c>
      <c r="G187" s="17">
        <f t="shared" si="9"/>
        <v>62300208.666666664</v>
      </c>
      <c r="H187" s="14" t="str">
        <f t="shared" si="10"/>
        <v>NO</v>
      </c>
    </row>
    <row r="188" spans="1:8" x14ac:dyDescent="0.25">
      <c r="A188" s="15" t="s">
        <v>32</v>
      </c>
      <c r="B188" s="16" t="s">
        <v>187</v>
      </c>
      <c r="C188" s="12">
        <v>44166</v>
      </c>
      <c r="D188" s="17">
        <f>+IF(AND(C188&gt;='TABLA TOPES'!$C$12,C188&lt;='TABLA TOPES'!$D$12),'TABLA TOPES'!$E$12,IF(AND(C188&gt;='TABLA TOPES'!$C$13,C188&lt;='TABLA TOPES'!$D$13),'TABLA TOPES'!$E$13,IF(AND(C188&gt;='TABLA TOPES'!$C$14,C188&lt;='TABLA TOPES'!$D$14),'TABLA TOPES'!$E$14,IF(AND(C188&gt;='TABLA TOPES'!$C$15,C188&lt;='TABLA TOPES'!$D$15),'TABLA TOPES'!$E$15,IF(AND(C188&gt;='TABLA TOPES'!$C$16,C188&lt;='TABLA TOPES'!$D$16),'TABLA TOPES'!$E$16,IF(AND(C188&lt;='TABLA TOPES'!$C$17,C188&lt;='TABLA TOPES'!$D$17),'TABLA TOPES'!$E$17,0))))))</f>
        <v>711260716</v>
      </c>
      <c r="E188" s="14">
        <v>13</v>
      </c>
      <c r="F188" s="14">
        <v>10</v>
      </c>
      <c r="G188" s="17">
        <f t="shared" si="9"/>
        <v>71126071.599999994</v>
      </c>
      <c r="H188" s="14" t="str">
        <f t="shared" si="10"/>
        <v>NO</v>
      </c>
    </row>
    <row r="189" spans="1:8" x14ac:dyDescent="0.25">
      <c r="A189" s="15" t="s">
        <v>32</v>
      </c>
      <c r="B189" s="16" t="s">
        <v>188</v>
      </c>
      <c r="C189" s="12">
        <v>38769</v>
      </c>
      <c r="D189" s="17">
        <f>+IF(AND(C189&gt;='TABLA TOPES'!$C$12,C189&lt;='TABLA TOPES'!$D$12),'TABLA TOPES'!$E$12,IF(AND(C189&gt;='TABLA TOPES'!$C$13,C189&lt;='TABLA TOPES'!$D$13),'TABLA TOPES'!$E$13,IF(AND(C189&gt;='TABLA TOPES'!$C$14,C189&lt;='TABLA TOPES'!$D$14),'TABLA TOPES'!$E$14,IF(AND(C189&gt;='TABLA TOPES'!$C$15,C189&lt;='TABLA TOPES'!$D$15),'TABLA TOPES'!$E$15,IF(AND(C189&gt;='TABLA TOPES'!$C$16,C189&lt;='TABLA TOPES'!$D$16),'TABLA TOPES'!$E$16,IF(AND(C189&lt;='TABLA TOPES'!$C$17,C189&lt;='TABLA TOPES'!$D$17),'TABLA TOPES'!$E$17,0))))))</f>
        <v>711260716</v>
      </c>
      <c r="E189" s="14">
        <v>13</v>
      </c>
      <c r="F189" s="14">
        <v>10</v>
      </c>
      <c r="G189" s="17">
        <f t="shared" si="9"/>
        <v>71126071.599999994</v>
      </c>
      <c r="H189" s="14" t="str">
        <f t="shared" si="10"/>
        <v>NO</v>
      </c>
    </row>
    <row r="190" spans="1:8" x14ac:dyDescent="0.25">
      <c r="A190" s="15" t="s">
        <v>32</v>
      </c>
      <c r="B190" s="16" t="s">
        <v>189</v>
      </c>
      <c r="C190" s="12">
        <v>9851</v>
      </c>
      <c r="D190" s="17">
        <f>+IF(AND(C190&gt;='TABLA TOPES'!$C$12,C190&lt;='TABLA TOPES'!$D$12),'TABLA TOPES'!$E$12,IF(AND(C190&gt;='TABLA TOPES'!$C$13,C190&lt;='TABLA TOPES'!$D$13),'TABLA TOPES'!$E$13,IF(AND(C190&gt;='TABLA TOPES'!$C$14,C190&lt;='TABLA TOPES'!$D$14),'TABLA TOPES'!$E$14,IF(AND(C190&gt;='TABLA TOPES'!$C$15,C190&lt;='TABLA TOPES'!$D$15),'TABLA TOPES'!$E$15,IF(AND(C190&gt;='TABLA TOPES'!$C$16,C190&lt;='TABLA TOPES'!$D$16),'TABLA TOPES'!$E$16,IF(AND(C190&lt;='TABLA TOPES'!$C$17,C190&lt;='TABLA TOPES'!$D$17),'TABLA TOPES'!$E$17,0))))))</f>
        <v>560701878</v>
      </c>
      <c r="E190" s="14">
        <v>11</v>
      </c>
      <c r="F190" s="14">
        <v>10</v>
      </c>
      <c r="G190" s="17">
        <f t="shared" si="9"/>
        <v>56070187.799999997</v>
      </c>
      <c r="H190" s="14" t="str">
        <f t="shared" si="10"/>
        <v>NO</v>
      </c>
    </row>
    <row r="191" spans="1:8" x14ac:dyDescent="0.25">
      <c r="A191" s="15" t="s">
        <v>32</v>
      </c>
      <c r="B191" s="16" t="s">
        <v>190</v>
      </c>
      <c r="C191" s="12">
        <v>12549</v>
      </c>
      <c r="D191" s="17">
        <f>+IF(AND(C191&gt;='TABLA TOPES'!$C$12,C191&lt;='TABLA TOPES'!$D$12),'TABLA TOPES'!$E$12,IF(AND(C191&gt;='TABLA TOPES'!$C$13,C191&lt;='TABLA TOPES'!$D$13),'TABLA TOPES'!$E$13,IF(AND(C191&gt;='TABLA TOPES'!$C$14,C191&lt;='TABLA TOPES'!$D$14),'TABLA TOPES'!$E$14,IF(AND(C191&gt;='TABLA TOPES'!$C$15,C191&lt;='TABLA TOPES'!$D$15),'TABLA TOPES'!$E$15,IF(AND(C191&gt;='TABLA TOPES'!$C$16,C191&lt;='TABLA TOPES'!$D$16),'TABLA TOPES'!$E$16,IF(AND(C191&lt;='TABLA TOPES'!$C$17,C191&lt;='TABLA TOPES'!$D$17),'TABLA TOPES'!$E$17,0))))))</f>
        <v>560701878</v>
      </c>
      <c r="E191" s="14">
        <v>11</v>
      </c>
      <c r="F191" s="14">
        <v>10</v>
      </c>
      <c r="G191" s="17">
        <f t="shared" si="9"/>
        <v>56070187.799999997</v>
      </c>
      <c r="H191" s="14" t="str">
        <f t="shared" si="10"/>
        <v>NO</v>
      </c>
    </row>
    <row r="192" spans="1:8" x14ac:dyDescent="0.25">
      <c r="A192" s="15" t="s">
        <v>32</v>
      </c>
      <c r="B192" s="16" t="s">
        <v>191</v>
      </c>
      <c r="C192" s="12">
        <v>4899</v>
      </c>
      <c r="D192" s="17">
        <f>+IF(AND(C192&gt;='TABLA TOPES'!$C$12,C192&lt;='TABLA TOPES'!$D$12),'TABLA TOPES'!$E$12,IF(AND(C192&gt;='TABLA TOPES'!$C$13,C192&lt;='TABLA TOPES'!$D$13),'TABLA TOPES'!$E$13,IF(AND(C192&gt;='TABLA TOPES'!$C$14,C192&lt;='TABLA TOPES'!$D$14),'TABLA TOPES'!$E$14,IF(AND(C192&gt;='TABLA TOPES'!$C$15,C192&lt;='TABLA TOPES'!$D$15),'TABLA TOPES'!$E$15,IF(AND(C192&gt;='TABLA TOPES'!$C$16,C192&lt;='TABLA TOPES'!$D$16),'TABLA TOPES'!$E$16,IF(AND(C192&lt;='TABLA TOPES'!$C$17,C192&lt;='TABLA TOPES'!$D$17),'TABLA TOPES'!$E$17,0))))))</f>
        <v>560701878</v>
      </c>
      <c r="E192" s="14">
        <v>11</v>
      </c>
      <c r="F192" s="14">
        <v>10</v>
      </c>
      <c r="G192" s="17">
        <f t="shared" si="9"/>
        <v>56070187.799999997</v>
      </c>
      <c r="H192" s="14" t="str">
        <f t="shared" si="10"/>
        <v>NO</v>
      </c>
    </row>
    <row r="193" spans="1:8" x14ac:dyDescent="0.25">
      <c r="A193" s="15" t="s">
        <v>32</v>
      </c>
      <c r="B193" s="16" t="s">
        <v>192</v>
      </c>
      <c r="C193" s="12">
        <v>18760</v>
      </c>
      <c r="D193" s="17">
        <f>+IF(AND(C193&gt;='TABLA TOPES'!$C$12,C193&lt;='TABLA TOPES'!$D$12),'TABLA TOPES'!$E$12,IF(AND(C193&gt;='TABLA TOPES'!$C$13,C193&lt;='TABLA TOPES'!$D$13),'TABLA TOPES'!$E$13,IF(AND(C193&gt;='TABLA TOPES'!$C$14,C193&lt;='TABLA TOPES'!$D$14),'TABLA TOPES'!$E$14,IF(AND(C193&gt;='TABLA TOPES'!$C$15,C193&lt;='TABLA TOPES'!$D$15),'TABLA TOPES'!$E$15,IF(AND(C193&gt;='TABLA TOPES'!$C$16,C193&lt;='TABLA TOPES'!$D$16),'TABLA TOPES'!$E$16,IF(AND(C193&lt;='TABLA TOPES'!$C$17,C193&lt;='TABLA TOPES'!$D$17),'TABLA TOPES'!$E$17,0))))))</f>
        <v>560701878</v>
      </c>
      <c r="E193" s="14">
        <v>13</v>
      </c>
      <c r="F193" s="14">
        <v>10</v>
      </c>
      <c r="G193" s="17">
        <f t="shared" si="9"/>
        <v>56070187.799999997</v>
      </c>
      <c r="H193" s="14" t="str">
        <f t="shared" si="10"/>
        <v>NO</v>
      </c>
    </row>
    <row r="194" spans="1:8" x14ac:dyDescent="0.25">
      <c r="A194" s="15" t="s">
        <v>32</v>
      </c>
      <c r="B194" s="16" t="s">
        <v>193</v>
      </c>
      <c r="C194" s="12">
        <v>5389</v>
      </c>
      <c r="D194" s="17">
        <f>+IF(AND(C194&gt;='TABLA TOPES'!$C$12,C194&lt;='TABLA TOPES'!$D$12),'TABLA TOPES'!$E$12,IF(AND(C194&gt;='TABLA TOPES'!$C$13,C194&lt;='TABLA TOPES'!$D$13),'TABLA TOPES'!$E$13,IF(AND(C194&gt;='TABLA TOPES'!$C$14,C194&lt;='TABLA TOPES'!$D$14),'TABLA TOPES'!$E$14,IF(AND(C194&gt;='TABLA TOPES'!$C$15,C194&lt;='TABLA TOPES'!$D$15),'TABLA TOPES'!$E$15,IF(AND(C194&gt;='TABLA TOPES'!$C$16,C194&lt;='TABLA TOPES'!$D$16),'TABLA TOPES'!$E$16,IF(AND(C194&lt;='TABLA TOPES'!$C$17,C194&lt;='TABLA TOPES'!$D$17),'TABLA TOPES'!$E$17,0))))))</f>
        <v>560701878</v>
      </c>
      <c r="E194" s="14">
        <v>9</v>
      </c>
      <c r="F194" s="14">
        <f>+E194</f>
        <v>9</v>
      </c>
      <c r="G194" s="17">
        <f t="shared" si="9"/>
        <v>62300208.666666664</v>
      </c>
      <c r="H194" s="14" t="str">
        <f t="shared" si="10"/>
        <v>NO</v>
      </c>
    </row>
    <row r="195" spans="1:8" x14ac:dyDescent="0.25">
      <c r="A195" s="15" t="s">
        <v>32</v>
      </c>
      <c r="B195" s="16" t="s">
        <v>194</v>
      </c>
      <c r="C195" s="12">
        <v>6856</v>
      </c>
      <c r="D195" s="17">
        <f>+IF(AND(C195&gt;='TABLA TOPES'!$C$12,C195&lt;='TABLA TOPES'!$D$12),'TABLA TOPES'!$E$12,IF(AND(C195&gt;='TABLA TOPES'!$C$13,C195&lt;='TABLA TOPES'!$D$13),'TABLA TOPES'!$E$13,IF(AND(C195&gt;='TABLA TOPES'!$C$14,C195&lt;='TABLA TOPES'!$D$14),'TABLA TOPES'!$E$14,IF(AND(C195&gt;='TABLA TOPES'!$C$15,C195&lt;='TABLA TOPES'!$D$15),'TABLA TOPES'!$E$15,IF(AND(C195&gt;='TABLA TOPES'!$C$16,C195&lt;='TABLA TOPES'!$D$16),'TABLA TOPES'!$E$16,IF(AND(C195&lt;='TABLA TOPES'!$C$17,C195&lt;='TABLA TOPES'!$D$17),'TABLA TOPES'!$E$17,0))))))</f>
        <v>560701878</v>
      </c>
      <c r="E195" s="14">
        <v>13</v>
      </c>
      <c r="F195" s="14">
        <v>10</v>
      </c>
      <c r="G195" s="17">
        <f t="shared" ref="G195:G258" si="13">+D195/F195</f>
        <v>56070187.799999997</v>
      </c>
      <c r="H195" s="14" t="str">
        <f t="shared" ref="H195:H258" si="14">+IF(G195&gt;=232000000,"SI","NO")</f>
        <v>NO</v>
      </c>
    </row>
    <row r="196" spans="1:8" x14ac:dyDescent="0.25">
      <c r="A196" s="15" t="s">
        <v>32</v>
      </c>
      <c r="B196" s="16" t="s">
        <v>195</v>
      </c>
      <c r="C196" s="12">
        <v>7917</v>
      </c>
      <c r="D196" s="17">
        <f>+IF(AND(C196&gt;='TABLA TOPES'!$C$12,C196&lt;='TABLA TOPES'!$D$12),'TABLA TOPES'!$E$12,IF(AND(C196&gt;='TABLA TOPES'!$C$13,C196&lt;='TABLA TOPES'!$D$13),'TABLA TOPES'!$E$13,IF(AND(C196&gt;='TABLA TOPES'!$C$14,C196&lt;='TABLA TOPES'!$D$14),'TABLA TOPES'!$E$14,IF(AND(C196&gt;='TABLA TOPES'!$C$15,C196&lt;='TABLA TOPES'!$D$15),'TABLA TOPES'!$E$15,IF(AND(C196&gt;='TABLA TOPES'!$C$16,C196&lt;='TABLA TOPES'!$D$16),'TABLA TOPES'!$E$16,IF(AND(C196&lt;='TABLA TOPES'!$C$17,C196&lt;='TABLA TOPES'!$D$17),'TABLA TOPES'!$E$17,0))))))</f>
        <v>560701878</v>
      </c>
      <c r="E196" s="14">
        <v>9</v>
      </c>
      <c r="F196" s="14">
        <f>+E196</f>
        <v>9</v>
      </c>
      <c r="G196" s="17">
        <f t="shared" si="13"/>
        <v>62300208.666666664</v>
      </c>
      <c r="H196" s="14" t="str">
        <f t="shared" si="14"/>
        <v>NO</v>
      </c>
    </row>
    <row r="197" spans="1:8" x14ac:dyDescent="0.25">
      <c r="A197" s="15" t="s">
        <v>32</v>
      </c>
      <c r="B197" s="16" t="s">
        <v>196</v>
      </c>
      <c r="C197" s="12">
        <v>16417</v>
      </c>
      <c r="D197" s="17">
        <f>+IF(AND(C197&gt;='TABLA TOPES'!$C$12,C197&lt;='TABLA TOPES'!$D$12),'TABLA TOPES'!$E$12,IF(AND(C197&gt;='TABLA TOPES'!$C$13,C197&lt;='TABLA TOPES'!$D$13),'TABLA TOPES'!$E$13,IF(AND(C197&gt;='TABLA TOPES'!$C$14,C197&lt;='TABLA TOPES'!$D$14),'TABLA TOPES'!$E$14,IF(AND(C197&gt;='TABLA TOPES'!$C$15,C197&lt;='TABLA TOPES'!$D$15),'TABLA TOPES'!$E$15,IF(AND(C197&gt;='TABLA TOPES'!$C$16,C197&lt;='TABLA TOPES'!$D$16),'TABLA TOPES'!$E$16,IF(AND(C197&lt;='TABLA TOPES'!$C$17,C197&lt;='TABLA TOPES'!$D$17),'TABLA TOPES'!$E$17,0))))))</f>
        <v>560701878</v>
      </c>
      <c r="E197" s="14">
        <v>11</v>
      </c>
      <c r="F197" s="14">
        <v>10</v>
      </c>
      <c r="G197" s="17">
        <f t="shared" si="13"/>
        <v>56070187.799999997</v>
      </c>
      <c r="H197" s="14" t="str">
        <f t="shared" si="14"/>
        <v>NO</v>
      </c>
    </row>
    <row r="198" spans="1:8" x14ac:dyDescent="0.25">
      <c r="A198" s="15" t="s">
        <v>32</v>
      </c>
      <c r="B198" s="16" t="s">
        <v>197</v>
      </c>
      <c r="C198" s="12">
        <v>10027</v>
      </c>
      <c r="D198" s="17">
        <f>+IF(AND(C198&gt;='TABLA TOPES'!$C$12,C198&lt;='TABLA TOPES'!$D$12),'TABLA TOPES'!$E$12,IF(AND(C198&gt;='TABLA TOPES'!$C$13,C198&lt;='TABLA TOPES'!$D$13),'TABLA TOPES'!$E$13,IF(AND(C198&gt;='TABLA TOPES'!$C$14,C198&lt;='TABLA TOPES'!$D$14),'TABLA TOPES'!$E$14,IF(AND(C198&gt;='TABLA TOPES'!$C$15,C198&lt;='TABLA TOPES'!$D$15),'TABLA TOPES'!$E$15,IF(AND(C198&gt;='TABLA TOPES'!$C$16,C198&lt;='TABLA TOPES'!$D$16),'TABLA TOPES'!$E$16,IF(AND(C198&lt;='TABLA TOPES'!$C$17,C198&lt;='TABLA TOPES'!$D$17),'TABLA TOPES'!$E$17,0))))))</f>
        <v>560701878</v>
      </c>
      <c r="E198" s="14">
        <v>11</v>
      </c>
      <c r="F198" s="14">
        <v>10</v>
      </c>
      <c r="G198" s="17">
        <f t="shared" si="13"/>
        <v>56070187.799999997</v>
      </c>
      <c r="H198" s="14" t="str">
        <f t="shared" si="14"/>
        <v>NO</v>
      </c>
    </row>
    <row r="199" spans="1:8" x14ac:dyDescent="0.25">
      <c r="A199" s="15" t="s">
        <v>32</v>
      </c>
      <c r="B199" s="16" t="s">
        <v>198</v>
      </c>
      <c r="C199" s="12">
        <v>22004</v>
      </c>
      <c r="D199" s="17">
        <f>+IF(AND(C199&gt;='TABLA TOPES'!$C$12,C199&lt;='TABLA TOPES'!$D$12),'TABLA TOPES'!$E$12,IF(AND(C199&gt;='TABLA TOPES'!$C$13,C199&lt;='TABLA TOPES'!$D$13),'TABLA TOPES'!$E$13,IF(AND(C199&gt;='TABLA TOPES'!$C$14,C199&lt;='TABLA TOPES'!$D$14),'TABLA TOPES'!$E$14,IF(AND(C199&gt;='TABLA TOPES'!$C$15,C199&lt;='TABLA TOPES'!$D$15),'TABLA TOPES'!$E$15,IF(AND(C199&gt;='TABLA TOPES'!$C$16,C199&lt;='TABLA TOPES'!$D$16),'TABLA TOPES'!$E$16,IF(AND(C199&lt;='TABLA TOPES'!$C$17,C199&lt;='TABLA TOPES'!$D$17),'TABLA TOPES'!$E$17,0))))))</f>
        <v>560701878</v>
      </c>
      <c r="E199" s="14">
        <v>13</v>
      </c>
      <c r="F199" s="14">
        <v>10</v>
      </c>
      <c r="G199" s="17">
        <f t="shared" si="13"/>
        <v>56070187.799999997</v>
      </c>
      <c r="H199" s="14" t="str">
        <f t="shared" si="14"/>
        <v>NO</v>
      </c>
    </row>
    <row r="200" spans="1:8" x14ac:dyDescent="0.25">
      <c r="A200" s="15" t="s">
        <v>32</v>
      </c>
      <c r="B200" s="16" t="s">
        <v>199</v>
      </c>
      <c r="C200" s="12">
        <v>7386</v>
      </c>
      <c r="D200" s="17">
        <f>+IF(AND(C200&gt;='TABLA TOPES'!$C$12,C200&lt;='TABLA TOPES'!$D$12),'TABLA TOPES'!$E$12,IF(AND(C200&gt;='TABLA TOPES'!$C$13,C200&lt;='TABLA TOPES'!$D$13),'TABLA TOPES'!$E$13,IF(AND(C200&gt;='TABLA TOPES'!$C$14,C200&lt;='TABLA TOPES'!$D$14),'TABLA TOPES'!$E$14,IF(AND(C200&gt;='TABLA TOPES'!$C$15,C200&lt;='TABLA TOPES'!$D$15),'TABLA TOPES'!$E$15,IF(AND(C200&gt;='TABLA TOPES'!$C$16,C200&lt;='TABLA TOPES'!$D$16),'TABLA TOPES'!$E$16,IF(AND(C200&lt;='TABLA TOPES'!$C$17,C200&lt;='TABLA TOPES'!$D$17),'TABLA TOPES'!$E$17,0))))))</f>
        <v>560701878</v>
      </c>
      <c r="E200" s="14">
        <v>11</v>
      </c>
      <c r="F200" s="14">
        <v>10</v>
      </c>
      <c r="G200" s="17">
        <f t="shared" si="13"/>
        <v>56070187.799999997</v>
      </c>
      <c r="H200" s="14" t="str">
        <f t="shared" si="14"/>
        <v>NO</v>
      </c>
    </row>
    <row r="201" spans="1:8" x14ac:dyDescent="0.25">
      <c r="A201" s="15" t="s">
        <v>32</v>
      </c>
      <c r="B201" s="16" t="s">
        <v>200</v>
      </c>
      <c r="C201" s="12">
        <v>33018</v>
      </c>
      <c r="D201" s="17">
        <f>+IF(AND(C201&gt;='TABLA TOPES'!$C$12,C201&lt;='TABLA TOPES'!$D$12),'TABLA TOPES'!$E$12,IF(AND(C201&gt;='TABLA TOPES'!$C$13,C201&lt;='TABLA TOPES'!$D$13),'TABLA TOPES'!$E$13,IF(AND(C201&gt;='TABLA TOPES'!$C$14,C201&lt;='TABLA TOPES'!$D$14),'TABLA TOPES'!$E$14,IF(AND(C201&gt;='TABLA TOPES'!$C$15,C201&lt;='TABLA TOPES'!$D$15),'TABLA TOPES'!$E$15,IF(AND(C201&gt;='TABLA TOPES'!$C$16,C201&lt;='TABLA TOPES'!$D$16),'TABLA TOPES'!$E$16,IF(AND(C201&lt;='TABLA TOPES'!$C$17,C201&lt;='TABLA TOPES'!$D$17),'TABLA TOPES'!$E$17,0))))))</f>
        <v>711260716</v>
      </c>
      <c r="E201" s="14">
        <v>13</v>
      </c>
      <c r="F201" s="14">
        <v>10</v>
      </c>
      <c r="G201" s="17">
        <f t="shared" si="13"/>
        <v>71126071.599999994</v>
      </c>
      <c r="H201" s="14" t="str">
        <f t="shared" si="14"/>
        <v>NO</v>
      </c>
    </row>
    <row r="202" spans="1:8" x14ac:dyDescent="0.25">
      <c r="A202" s="15" t="s">
        <v>32</v>
      </c>
      <c r="B202" s="16" t="s">
        <v>201</v>
      </c>
      <c r="C202" s="12">
        <v>12700</v>
      </c>
      <c r="D202" s="17">
        <f>+IF(AND(C202&gt;='TABLA TOPES'!$C$12,C202&lt;='TABLA TOPES'!$D$12),'TABLA TOPES'!$E$12,IF(AND(C202&gt;='TABLA TOPES'!$C$13,C202&lt;='TABLA TOPES'!$D$13),'TABLA TOPES'!$E$13,IF(AND(C202&gt;='TABLA TOPES'!$C$14,C202&lt;='TABLA TOPES'!$D$14),'TABLA TOPES'!$E$14,IF(AND(C202&gt;='TABLA TOPES'!$C$15,C202&lt;='TABLA TOPES'!$D$15),'TABLA TOPES'!$E$15,IF(AND(C202&gt;='TABLA TOPES'!$C$16,C202&lt;='TABLA TOPES'!$D$16),'TABLA TOPES'!$E$16,IF(AND(C202&lt;='TABLA TOPES'!$C$17,C202&lt;='TABLA TOPES'!$D$17),'TABLA TOPES'!$E$17,0))))))</f>
        <v>560701878</v>
      </c>
      <c r="E202" s="14">
        <v>11</v>
      </c>
      <c r="F202" s="14">
        <v>10</v>
      </c>
      <c r="G202" s="17">
        <f t="shared" si="13"/>
        <v>56070187.799999997</v>
      </c>
      <c r="H202" s="14" t="str">
        <f t="shared" si="14"/>
        <v>NO</v>
      </c>
    </row>
    <row r="203" spans="1:8" x14ac:dyDescent="0.25">
      <c r="A203" s="15" t="s">
        <v>32</v>
      </c>
      <c r="B203" s="16" t="s">
        <v>202</v>
      </c>
      <c r="C203" s="12">
        <v>20597</v>
      </c>
      <c r="D203" s="17">
        <f>+IF(AND(C203&gt;='TABLA TOPES'!$C$12,C203&lt;='TABLA TOPES'!$D$12),'TABLA TOPES'!$E$12,IF(AND(C203&gt;='TABLA TOPES'!$C$13,C203&lt;='TABLA TOPES'!$D$13),'TABLA TOPES'!$E$13,IF(AND(C203&gt;='TABLA TOPES'!$C$14,C203&lt;='TABLA TOPES'!$D$14),'TABLA TOPES'!$E$14,IF(AND(C203&gt;='TABLA TOPES'!$C$15,C203&lt;='TABLA TOPES'!$D$15),'TABLA TOPES'!$E$15,IF(AND(C203&gt;='TABLA TOPES'!$C$16,C203&lt;='TABLA TOPES'!$D$16),'TABLA TOPES'!$E$16,IF(AND(C203&lt;='TABLA TOPES'!$C$17,C203&lt;='TABLA TOPES'!$D$17),'TABLA TOPES'!$E$17,0))))))</f>
        <v>560701878</v>
      </c>
      <c r="E203" s="14">
        <v>13</v>
      </c>
      <c r="F203" s="14">
        <v>10</v>
      </c>
      <c r="G203" s="17">
        <f t="shared" si="13"/>
        <v>56070187.799999997</v>
      </c>
      <c r="H203" s="14" t="str">
        <f t="shared" si="14"/>
        <v>NO</v>
      </c>
    </row>
    <row r="204" spans="1:8" x14ac:dyDescent="0.25">
      <c r="A204" s="15" t="s">
        <v>32</v>
      </c>
      <c r="B204" s="16" t="s">
        <v>203</v>
      </c>
      <c r="C204" s="12">
        <v>14186</v>
      </c>
      <c r="D204" s="17">
        <f>+IF(AND(C204&gt;='TABLA TOPES'!$C$12,C204&lt;='TABLA TOPES'!$D$12),'TABLA TOPES'!$E$12,IF(AND(C204&gt;='TABLA TOPES'!$C$13,C204&lt;='TABLA TOPES'!$D$13),'TABLA TOPES'!$E$13,IF(AND(C204&gt;='TABLA TOPES'!$C$14,C204&lt;='TABLA TOPES'!$D$14),'TABLA TOPES'!$E$14,IF(AND(C204&gt;='TABLA TOPES'!$C$15,C204&lt;='TABLA TOPES'!$D$15),'TABLA TOPES'!$E$15,IF(AND(C204&gt;='TABLA TOPES'!$C$16,C204&lt;='TABLA TOPES'!$D$16),'TABLA TOPES'!$E$16,IF(AND(C204&lt;='TABLA TOPES'!$C$17,C204&lt;='TABLA TOPES'!$D$17),'TABLA TOPES'!$E$17,0))))))</f>
        <v>560701878</v>
      </c>
      <c r="E204" s="14">
        <v>11</v>
      </c>
      <c r="F204" s="14">
        <v>10</v>
      </c>
      <c r="G204" s="17">
        <f t="shared" si="13"/>
        <v>56070187.799999997</v>
      </c>
      <c r="H204" s="14" t="str">
        <f t="shared" si="14"/>
        <v>NO</v>
      </c>
    </row>
    <row r="205" spans="1:8" x14ac:dyDescent="0.25">
      <c r="A205" s="15" t="s">
        <v>32</v>
      </c>
      <c r="B205" s="16" t="s">
        <v>204</v>
      </c>
      <c r="C205" s="12">
        <v>16896</v>
      </c>
      <c r="D205" s="17">
        <f>+IF(AND(C205&gt;='TABLA TOPES'!$C$12,C205&lt;='TABLA TOPES'!$D$12),'TABLA TOPES'!$E$12,IF(AND(C205&gt;='TABLA TOPES'!$C$13,C205&lt;='TABLA TOPES'!$D$13),'TABLA TOPES'!$E$13,IF(AND(C205&gt;='TABLA TOPES'!$C$14,C205&lt;='TABLA TOPES'!$D$14),'TABLA TOPES'!$E$14,IF(AND(C205&gt;='TABLA TOPES'!$C$15,C205&lt;='TABLA TOPES'!$D$15),'TABLA TOPES'!$E$15,IF(AND(C205&gt;='TABLA TOPES'!$C$16,C205&lt;='TABLA TOPES'!$D$16),'TABLA TOPES'!$E$16,IF(AND(C205&lt;='TABLA TOPES'!$C$17,C205&lt;='TABLA TOPES'!$D$17),'TABLA TOPES'!$E$17,0))))))</f>
        <v>560701878</v>
      </c>
      <c r="E205" s="14">
        <v>11</v>
      </c>
      <c r="F205" s="14">
        <v>10</v>
      </c>
      <c r="G205" s="17">
        <f t="shared" si="13"/>
        <v>56070187.799999997</v>
      </c>
      <c r="H205" s="14" t="str">
        <f t="shared" si="14"/>
        <v>NO</v>
      </c>
    </row>
    <row r="206" spans="1:8" x14ac:dyDescent="0.25">
      <c r="A206" s="15" t="s">
        <v>32</v>
      </c>
      <c r="B206" s="16" t="s">
        <v>205</v>
      </c>
      <c r="C206" s="12">
        <v>25434</v>
      </c>
      <c r="D206" s="17">
        <f>+IF(AND(C206&gt;='TABLA TOPES'!$C$12,C206&lt;='TABLA TOPES'!$D$12),'TABLA TOPES'!$E$12,IF(AND(C206&gt;='TABLA TOPES'!$C$13,C206&lt;='TABLA TOPES'!$D$13),'TABLA TOPES'!$E$13,IF(AND(C206&gt;='TABLA TOPES'!$C$14,C206&lt;='TABLA TOPES'!$D$14),'TABLA TOPES'!$E$14,IF(AND(C206&gt;='TABLA TOPES'!$C$15,C206&lt;='TABLA TOPES'!$D$15),'TABLA TOPES'!$E$15,IF(AND(C206&gt;='TABLA TOPES'!$C$16,C206&lt;='TABLA TOPES'!$D$16),'TABLA TOPES'!$E$16,IF(AND(C206&lt;='TABLA TOPES'!$C$17,C206&lt;='TABLA TOPES'!$D$17),'TABLA TOPES'!$E$17,0))))))</f>
        <v>711260716</v>
      </c>
      <c r="E206" s="14">
        <v>13</v>
      </c>
      <c r="F206" s="14">
        <v>10</v>
      </c>
      <c r="G206" s="17">
        <f t="shared" si="13"/>
        <v>71126071.599999994</v>
      </c>
      <c r="H206" s="14" t="str">
        <f t="shared" si="14"/>
        <v>NO</v>
      </c>
    </row>
    <row r="207" spans="1:8" x14ac:dyDescent="0.25">
      <c r="A207" s="15" t="s">
        <v>32</v>
      </c>
      <c r="B207" s="16" t="s">
        <v>206</v>
      </c>
      <c r="C207" s="12">
        <v>13502</v>
      </c>
      <c r="D207" s="17">
        <f>+IF(AND(C207&gt;='TABLA TOPES'!$C$12,C207&lt;='TABLA TOPES'!$D$12),'TABLA TOPES'!$E$12,IF(AND(C207&gt;='TABLA TOPES'!$C$13,C207&lt;='TABLA TOPES'!$D$13),'TABLA TOPES'!$E$13,IF(AND(C207&gt;='TABLA TOPES'!$C$14,C207&lt;='TABLA TOPES'!$D$14),'TABLA TOPES'!$E$14,IF(AND(C207&gt;='TABLA TOPES'!$C$15,C207&lt;='TABLA TOPES'!$D$15),'TABLA TOPES'!$E$15,IF(AND(C207&gt;='TABLA TOPES'!$C$16,C207&lt;='TABLA TOPES'!$D$16),'TABLA TOPES'!$E$16,IF(AND(C207&lt;='TABLA TOPES'!$C$17,C207&lt;='TABLA TOPES'!$D$17),'TABLA TOPES'!$E$17,0))))))</f>
        <v>560701878</v>
      </c>
      <c r="E207" s="14">
        <v>11</v>
      </c>
      <c r="F207" s="14">
        <v>10</v>
      </c>
      <c r="G207" s="17">
        <f t="shared" si="13"/>
        <v>56070187.799999997</v>
      </c>
      <c r="H207" s="14" t="str">
        <f t="shared" si="14"/>
        <v>NO</v>
      </c>
    </row>
    <row r="208" spans="1:8" x14ac:dyDescent="0.25">
      <c r="A208" s="15" t="s">
        <v>32</v>
      </c>
      <c r="B208" s="16" t="s">
        <v>207</v>
      </c>
      <c r="C208" s="12">
        <v>8906</v>
      </c>
      <c r="D208" s="17">
        <f>+IF(AND(C208&gt;='TABLA TOPES'!$C$12,C208&lt;='TABLA TOPES'!$D$12),'TABLA TOPES'!$E$12,IF(AND(C208&gt;='TABLA TOPES'!$C$13,C208&lt;='TABLA TOPES'!$D$13),'TABLA TOPES'!$E$13,IF(AND(C208&gt;='TABLA TOPES'!$C$14,C208&lt;='TABLA TOPES'!$D$14),'TABLA TOPES'!$E$14,IF(AND(C208&gt;='TABLA TOPES'!$C$15,C208&lt;='TABLA TOPES'!$D$15),'TABLA TOPES'!$E$15,IF(AND(C208&gt;='TABLA TOPES'!$C$16,C208&lt;='TABLA TOPES'!$D$16),'TABLA TOPES'!$E$16,IF(AND(C208&lt;='TABLA TOPES'!$C$17,C208&lt;='TABLA TOPES'!$D$17),'TABLA TOPES'!$E$17,0))))))</f>
        <v>560701878</v>
      </c>
      <c r="E208" s="14">
        <v>9</v>
      </c>
      <c r="F208" s="14">
        <f>+E208</f>
        <v>9</v>
      </c>
      <c r="G208" s="17">
        <f t="shared" si="13"/>
        <v>62300208.666666664</v>
      </c>
      <c r="H208" s="14" t="str">
        <f t="shared" si="14"/>
        <v>NO</v>
      </c>
    </row>
    <row r="209" spans="1:8" x14ac:dyDescent="0.25">
      <c r="A209" s="15" t="s">
        <v>32</v>
      </c>
      <c r="B209" s="16" t="s">
        <v>208</v>
      </c>
      <c r="C209" s="12">
        <v>10255</v>
      </c>
      <c r="D209" s="17">
        <f>+IF(AND(C209&gt;='TABLA TOPES'!$C$12,C209&lt;='TABLA TOPES'!$D$12),'TABLA TOPES'!$E$12,IF(AND(C209&gt;='TABLA TOPES'!$C$13,C209&lt;='TABLA TOPES'!$D$13),'TABLA TOPES'!$E$13,IF(AND(C209&gt;='TABLA TOPES'!$C$14,C209&lt;='TABLA TOPES'!$D$14),'TABLA TOPES'!$E$14,IF(AND(C209&gt;='TABLA TOPES'!$C$15,C209&lt;='TABLA TOPES'!$D$15),'TABLA TOPES'!$E$15,IF(AND(C209&gt;='TABLA TOPES'!$C$16,C209&lt;='TABLA TOPES'!$D$16),'TABLA TOPES'!$E$16,IF(AND(C209&lt;='TABLA TOPES'!$C$17,C209&lt;='TABLA TOPES'!$D$17),'TABLA TOPES'!$E$17,0))))))</f>
        <v>560701878</v>
      </c>
      <c r="E209" s="14">
        <v>11</v>
      </c>
      <c r="F209" s="14">
        <v>10</v>
      </c>
      <c r="G209" s="17">
        <f t="shared" si="13"/>
        <v>56070187.799999997</v>
      </c>
      <c r="H209" s="14" t="str">
        <f t="shared" si="14"/>
        <v>NO</v>
      </c>
    </row>
    <row r="210" spans="1:8" x14ac:dyDescent="0.25">
      <c r="A210" s="15" t="s">
        <v>32</v>
      </c>
      <c r="B210" s="16" t="s">
        <v>209</v>
      </c>
      <c r="C210" s="12">
        <v>14987</v>
      </c>
      <c r="D210" s="17">
        <f>+IF(AND(C210&gt;='TABLA TOPES'!$C$12,C210&lt;='TABLA TOPES'!$D$12),'TABLA TOPES'!$E$12,IF(AND(C210&gt;='TABLA TOPES'!$C$13,C210&lt;='TABLA TOPES'!$D$13),'TABLA TOPES'!$E$13,IF(AND(C210&gt;='TABLA TOPES'!$C$14,C210&lt;='TABLA TOPES'!$D$14),'TABLA TOPES'!$E$14,IF(AND(C210&gt;='TABLA TOPES'!$C$15,C210&lt;='TABLA TOPES'!$D$15),'TABLA TOPES'!$E$15,IF(AND(C210&gt;='TABLA TOPES'!$C$16,C210&lt;='TABLA TOPES'!$D$16),'TABLA TOPES'!$E$16,IF(AND(C210&lt;='TABLA TOPES'!$C$17,C210&lt;='TABLA TOPES'!$D$17),'TABLA TOPES'!$E$17,0))))))</f>
        <v>560701878</v>
      </c>
      <c r="E210" s="14">
        <v>11</v>
      </c>
      <c r="F210" s="14">
        <v>10</v>
      </c>
      <c r="G210" s="17">
        <f t="shared" si="13"/>
        <v>56070187.799999997</v>
      </c>
      <c r="H210" s="14" t="str">
        <f t="shared" si="14"/>
        <v>NO</v>
      </c>
    </row>
    <row r="211" spans="1:8" x14ac:dyDescent="0.25">
      <c r="A211" s="15" t="s">
        <v>32</v>
      </c>
      <c r="B211" s="16" t="s">
        <v>210</v>
      </c>
      <c r="C211" s="12">
        <v>74108</v>
      </c>
      <c r="D211" s="17">
        <f>+IF(AND(C211&gt;='TABLA TOPES'!$C$12,C211&lt;='TABLA TOPES'!$D$12),'TABLA TOPES'!$E$12,IF(AND(C211&gt;='TABLA TOPES'!$C$13,C211&lt;='TABLA TOPES'!$D$13),'TABLA TOPES'!$E$13,IF(AND(C211&gt;='TABLA TOPES'!$C$14,C211&lt;='TABLA TOPES'!$D$14),'TABLA TOPES'!$E$14,IF(AND(C211&gt;='TABLA TOPES'!$C$15,C211&lt;='TABLA TOPES'!$D$15),'TABLA TOPES'!$E$15,IF(AND(C211&gt;='TABLA TOPES'!$C$16,C211&lt;='TABLA TOPES'!$D$16),'TABLA TOPES'!$E$16,IF(AND(C211&lt;='TABLA TOPES'!$C$17,C211&lt;='TABLA TOPES'!$D$17),'TABLA TOPES'!$E$17,0))))))</f>
        <v>934503130</v>
      </c>
      <c r="E211" s="14">
        <v>15</v>
      </c>
      <c r="F211" s="14">
        <v>10</v>
      </c>
      <c r="G211" s="17">
        <f t="shared" si="13"/>
        <v>93450313</v>
      </c>
      <c r="H211" s="14" t="str">
        <f t="shared" si="14"/>
        <v>NO</v>
      </c>
    </row>
    <row r="212" spans="1:8" x14ac:dyDescent="0.25">
      <c r="A212" s="15" t="s">
        <v>32</v>
      </c>
      <c r="B212" s="16" t="s">
        <v>211</v>
      </c>
      <c r="C212" s="12">
        <v>16437</v>
      </c>
      <c r="D212" s="17">
        <f>+IF(AND(C212&gt;='TABLA TOPES'!$C$12,C212&lt;='TABLA TOPES'!$D$12),'TABLA TOPES'!$E$12,IF(AND(C212&gt;='TABLA TOPES'!$C$13,C212&lt;='TABLA TOPES'!$D$13),'TABLA TOPES'!$E$13,IF(AND(C212&gt;='TABLA TOPES'!$C$14,C212&lt;='TABLA TOPES'!$D$14),'TABLA TOPES'!$E$14,IF(AND(C212&gt;='TABLA TOPES'!$C$15,C212&lt;='TABLA TOPES'!$D$15),'TABLA TOPES'!$E$15,IF(AND(C212&gt;='TABLA TOPES'!$C$16,C212&lt;='TABLA TOPES'!$D$16),'TABLA TOPES'!$E$16,IF(AND(C212&lt;='TABLA TOPES'!$C$17,C212&lt;='TABLA TOPES'!$D$17),'TABLA TOPES'!$E$17,0))))))</f>
        <v>560701878</v>
      </c>
      <c r="E212" s="14">
        <v>11</v>
      </c>
      <c r="F212" s="14">
        <v>10</v>
      </c>
      <c r="G212" s="17">
        <f t="shared" si="13"/>
        <v>56070187.799999997</v>
      </c>
      <c r="H212" s="14" t="str">
        <f t="shared" si="14"/>
        <v>NO</v>
      </c>
    </row>
    <row r="213" spans="1:8" x14ac:dyDescent="0.25">
      <c r="A213" s="15" t="s">
        <v>32</v>
      </c>
      <c r="B213" s="16" t="s">
        <v>212</v>
      </c>
      <c r="C213" s="12">
        <v>17368</v>
      </c>
      <c r="D213" s="17">
        <f>+IF(AND(C213&gt;='TABLA TOPES'!$C$12,C213&lt;='TABLA TOPES'!$D$12),'TABLA TOPES'!$E$12,IF(AND(C213&gt;='TABLA TOPES'!$C$13,C213&lt;='TABLA TOPES'!$D$13),'TABLA TOPES'!$E$13,IF(AND(C213&gt;='TABLA TOPES'!$C$14,C213&lt;='TABLA TOPES'!$D$14),'TABLA TOPES'!$E$14,IF(AND(C213&gt;='TABLA TOPES'!$C$15,C213&lt;='TABLA TOPES'!$D$15),'TABLA TOPES'!$E$15,IF(AND(C213&gt;='TABLA TOPES'!$C$16,C213&lt;='TABLA TOPES'!$D$16),'TABLA TOPES'!$E$16,IF(AND(C213&lt;='TABLA TOPES'!$C$17,C213&lt;='TABLA TOPES'!$D$17),'TABLA TOPES'!$E$17,0))))))</f>
        <v>560701878</v>
      </c>
      <c r="E213" s="14">
        <v>11</v>
      </c>
      <c r="F213" s="14">
        <v>10</v>
      </c>
      <c r="G213" s="17">
        <f t="shared" si="13"/>
        <v>56070187.799999997</v>
      </c>
      <c r="H213" s="14" t="str">
        <f t="shared" si="14"/>
        <v>NO</v>
      </c>
    </row>
    <row r="214" spans="1:8" x14ac:dyDescent="0.25">
      <c r="A214" s="18" t="s">
        <v>32</v>
      </c>
      <c r="B214" s="16" t="s">
        <v>213</v>
      </c>
      <c r="C214" s="12">
        <v>10081</v>
      </c>
      <c r="D214" s="17">
        <f>+IF(AND(C214&gt;='TABLA TOPES'!$C$12,C214&lt;='TABLA TOPES'!$D$12),'TABLA TOPES'!$E$12,IF(AND(C214&gt;='TABLA TOPES'!$C$13,C214&lt;='TABLA TOPES'!$D$13),'TABLA TOPES'!$E$13,IF(AND(C214&gt;='TABLA TOPES'!$C$14,C214&lt;='TABLA TOPES'!$D$14),'TABLA TOPES'!$E$14,IF(AND(C214&gt;='TABLA TOPES'!$C$15,C214&lt;='TABLA TOPES'!$D$15),'TABLA TOPES'!$E$15,IF(AND(C214&gt;='TABLA TOPES'!$C$16,C214&lt;='TABLA TOPES'!$D$16),'TABLA TOPES'!$E$16,IF(AND(C214&lt;='TABLA TOPES'!$C$17,C214&lt;='TABLA TOPES'!$D$17),'TABLA TOPES'!$E$17,0))))))</f>
        <v>560701878</v>
      </c>
      <c r="E214" s="14">
        <v>11</v>
      </c>
      <c r="F214" s="14">
        <v>10</v>
      </c>
      <c r="G214" s="17">
        <f t="shared" si="13"/>
        <v>56070187.799999997</v>
      </c>
      <c r="H214" s="14" t="str">
        <f t="shared" si="14"/>
        <v>NO</v>
      </c>
    </row>
    <row r="215" spans="1:8" x14ac:dyDescent="0.25">
      <c r="A215" s="15" t="s">
        <v>214</v>
      </c>
      <c r="B215" s="16" t="s">
        <v>215</v>
      </c>
      <c r="C215" s="12">
        <v>2014</v>
      </c>
      <c r="D215" s="17">
        <f>+IF(AND(C215&gt;='TABLA TOPES'!$C$12,C215&lt;='TABLA TOPES'!$D$12),'TABLA TOPES'!$E$12,IF(AND(C215&gt;='TABLA TOPES'!$C$13,C215&lt;='TABLA TOPES'!$D$13),'TABLA TOPES'!$E$13,IF(AND(C215&gt;='TABLA TOPES'!$C$14,C215&lt;='TABLA TOPES'!$D$14),'TABLA TOPES'!$E$14,IF(AND(C215&gt;='TABLA TOPES'!$C$15,C215&lt;='TABLA TOPES'!$D$15),'TABLA TOPES'!$E$15,IF(AND(C215&gt;='TABLA TOPES'!$C$16,C215&lt;='TABLA TOPES'!$D$16),'TABLA TOPES'!$E$16,IF(AND(C215&lt;='TABLA TOPES'!$C$17,C215&lt;='TABLA TOPES'!$D$17),'TABLA TOPES'!$E$17,0))))))</f>
        <v>560701878</v>
      </c>
      <c r="E215" s="14">
        <v>7</v>
      </c>
      <c r="F215" s="14">
        <f>+E215</f>
        <v>7</v>
      </c>
      <c r="G215" s="17">
        <f t="shared" si="13"/>
        <v>80100268.285714284</v>
      </c>
      <c r="H215" s="14" t="str">
        <f t="shared" si="14"/>
        <v>NO</v>
      </c>
    </row>
    <row r="216" spans="1:8" x14ac:dyDescent="0.25">
      <c r="A216" s="15" t="s">
        <v>214</v>
      </c>
      <c r="B216" s="16" t="s">
        <v>216</v>
      </c>
      <c r="C216" s="12">
        <v>13132</v>
      </c>
      <c r="D216" s="17">
        <f>+IF(AND(C216&gt;='TABLA TOPES'!$C$12,C216&lt;='TABLA TOPES'!$D$12),'TABLA TOPES'!$E$12,IF(AND(C216&gt;='TABLA TOPES'!$C$13,C216&lt;='TABLA TOPES'!$D$13),'TABLA TOPES'!$E$13,IF(AND(C216&gt;='TABLA TOPES'!$C$14,C216&lt;='TABLA TOPES'!$D$14),'TABLA TOPES'!$E$14,IF(AND(C216&gt;='TABLA TOPES'!$C$15,C216&lt;='TABLA TOPES'!$D$15),'TABLA TOPES'!$E$15,IF(AND(C216&gt;='TABLA TOPES'!$C$16,C216&lt;='TABLA TOPES'!$D$16),'TABLA TOPES'!$E$16,IF(AND(C216&lt;='TABLA TOPES'!$C$17,C216&lt;='TABLA TOPES'!$D$17),'TABLA TOPES'!$E$17,0))))))</f>
        <v>560701878</v>
      </c>
      <c r="E216" s="14">
        <v>11</v>
      </c>
      <c r="F216" s="14">
        <v>10</v>
      </c>
      <c r="G216" s="17">
        <f t="shared" si="13"/>
        <v>56070187.799999997</v>
      </c>
      <c r="H216" s="14" t="str">
        <f t="shared" si="14"/>
        <v>NO</v>
      </c>
    </row>
    <row r="217" spans="1:8" x14ac:dyDescent="0.25">
      <c r="A217" s="15" t="s">
        <v>214</v>
      </c>
      <c r="B217" s="16" t="s">
        <v>217</v>
      </c>
      <c r="C217" s="12">
        <v>5170</v>
      </c>
      <c r="D217" s="17">
        <f>+IF(AND(C217&gt;='TABLA TOPES'!$C$12,C217&lt;='TABLA TOPES'!$D$12),'TABLA TOPES'!$E$12,IF(AND(C217&gt;='TABLA TOPES'!$C$13,C217&lt;='TABLA TOPES'!$D$13),'TABLA TOPES'!$E$13,IF(AND(C217&gt;='TABLA TOPES'!$C$14,C217&lt;='TABLA TOPES'!$D$14),'TABLA TOPES'!$E$14,IF(AND(C217&gt;='TABLA TOPES'!$C$15,C217&lt;='TABLA TOPES'!$D$15),'TABLA TOPES'!$E$15,IF(AND(C217&gt;='TABLA TOPES'!$C$16,C217&lt;='TABLA TOPES'!$D$16),'TABLA TOPES'!$E$16,IF(AND(C217&lt;='TABLA TOPES'!$C$17,C217&lt;='TABLA TOPES'!$D$17),'TABLA TOPES'!$E$17,0))))))</f>
        <v>560701878</v>
      </c>
      <c r="E217" s="14">
        <v>9</v>
      </c>
      <c r="F217" s="14">
        <f t="shared" ref="F217:F218" si="15">+E217</f>
        <v>9</v>
      </c>
      <c r="G217" s="17">
        <f t="shared" si="13"/>
        <v>62300208.666666664</v>
      </c>
      <c r="H217" s="14" t="str">
        <f t="shared" si="14"/>
        <v>NO</v>
      </c>
    </row>
    <row r="218" spans="1:8" x14ac:dyDescent="0.25">
      <c r="A218" s="15" t="s">
        <v>214</v>
      </c>
      <c r="B218" s="16" t="s">
        <v>218</v>
      </c>
      <c r="C218" s="12">
        <v>6858</v>
      </c>
      <c r="D218" s="17">
        <f>+IF(AND(C218&gt;='TABLA TOPES'!$C$12,C218&lt;='TABLA TOPES'!$D$12),'TABLA TOPES'!$E$12,IF(AND(C218&gt;='TABLA TOPES'!$C$13,C218&lt;='TABLA TOPES'!$D$13),'TABLA TOPES'!$E$13,IF(AND(C218&gt;='TABLA TOPES'!$C$14,C218&lt;='TABLA TOPES'!$D$14),'TABLA TOPES'!$E$14,IF(AND(C218&gt;='TABLA TOPES'!$C$15,C218&lt;='TABLA TOPES'!$D$15),'TABLA TOPES'!$E$15,IF(AND(C218&gt;='TABLA TOPES'!$C$16,C218&lt;='TABLA TOPES'!$D$16),'TABLA TOPES'!$E$16,IF(AND(C218&lt;='TABLA TOPES'!$C$17,C218&lt;='TABLA TOPES'!$D$17),'TABLA TOPES'!$E$17,0))))))</f>
        <v>560701878</v>
      </c>
      <c r="E218" s="14">
        <v>9</v>
      </c>
      <c r="F218" s="14">
        <f t="shared" si="15"/>
        <v>9</v>
      </c>
      <c r="G218" s="17">
        <f t="shared" si="13"/>
        <v>62300208.666666664</v>
      </c>
      <c r="H218" s="14" t="str">
        <f t="shared" si="14"/>
        <v>NO</v>
      </c>
    </row>
    <row r="219" spans="1:8" x14ac:dyDescent="0.25">
      <c r="A219" s="15" t="s">
        <v>214</v>
      </c>
      <c r="B219" s="16" t="s">
        <v>219</v>
      </c>
      <c r="C219" s="12">
        <v>1428</v>
      </c>
      <c r="D219" s="17">
        <f>+IF(AND(C219&gt;='TABLA TOPES'!$C$12,C219&lt;='TABLA TOPES'!$D$12),'TABLA TOPES'!$E$12,IF(AND(C219&gt;='TABLA TOPES'!$C$13,C219&lt;='TABLA TOPES'!$D$13),'TABLA TOPES'!$E$13,IF(AND(C219&gt;='TABLA TOPES'!$C$14,C219&lt;='TABLA TOPES'!$D$14),'TABLA TOPES'!$E$14,IF(AND(C219&gt;='TABLA TOPES'!$C$15,C219&lt;='TABLA TOPES'!$D$15),'TABLA TOPES'!$E$15,IF(AND(C219&gt;='TABLA TOPES'!$C$16,C219&lt;='TABLA TOPES'!$D$16),'TABLA TOPES'!$E$16,IF(AND(C219&lt;='TABLA TOPES'!$C$17,C219&lt;='TABLA TOPES'!$D$17),'TABLA TOPES'!$E$17,0))))))</f>
        <v>560701878</v>
      </c>
      <c r="E219" s="14">
        <v>7</v>
      </c>
      <c r="F219" s="14">
        <f t="shared" ref="F219:F222" si="16">+E219</f>
        <v>7</v>
      </c>
      <c r="G219" s="17">
        <f t="shared" si="13"/>
        <v>80100268.285714284</v>
      </c>
      <c r="H219" s="14" t="str">
        <f t="shared" si="14"/>
        <v>NO</v>
      </c>
    </row>
    <row r="220" spans="1:8" x14ac:dyDescent="0.25">
      <c r="A220" s="15" t="s">
        <v>214</v>
      </c>
      <c r="B220" s="16" t="s">
        <v>220</v>
      </c>
      <c r="C220" s="12">
        <v>1907</v>
      </c>
      <c r="D220" s="17">
        <f>+IF(AND(C220&gt;='TABLA TOPES'!$C$12,C220&lt;='TABLA TOPES'!$D$12),'TABLA TOPES'!$E$12,IF(AND(C220&gt;='TABLA TOPES'!$C$13,C220&lt;='TABLA TOPES'!$D$13),'TABLA TOPES'!$E$13,IF(AND(C220&gt;='TABLA TOPES'!$C$14,C220&lt;='TABLA TOPES'!$D$14),'TABLA TOPES'!$E$14,IF(AND(C220&gt;='TABLA TOPES'!$C$15,C220&lt;='TABLA TOPES'!$D$15),'TABLA TOPES'!$E$15,IF(AND(C220&gt;='TABLA TOPES'!$C$16,C220&lt;='TABLA TOPES'!$D$16),'TABLA TOPES'!$E$16,IF(AND(C220&lt;='TABLA TOPES'!$C$17,C220&lt;='TABLA TOPES'!$D$17),'TABLA TOPES'!$E$17,0))))))</f>
        <v>560701878</v>
      </c>
      <c r="E220" s="14">
        <v>7</v>
      </c>
      <c r="F220" s="14">
        <f t="shared" si="16"/>
        <v>7</v>
      </c>
      <c r="G220" s="17">
        <f t="shared" si="13"/>
        <v>80100268.285714284</v>
      </c>
      <c r="H220" s="14" t="str">
        <f t="shared" si="14"/>
        <v>NO</v>
      </c>
    </row>
    <row r="221" spans="1:8" x14ac:dyDescent="0.25">
      <c r="A221" s="15" t="s">
        <v>214</v>
      </c>
      <c r="B221" s="16" t="s">
        <v>221</v>
      </c>
      <c r="C221" s="12">
        <v>5052</v>
      </c>
      <c r="D221" s="17">
        <f>+IF(AND(C221&gt;='TABLA TOPES'!$C$12,C221&lt;='TABLA TOPES'!$D$12),'TABLA TOPES'!$E$12,IF(AND(C221&gt;='TABLA TOPES'!$C$13,C221&lt;='TABLA TOPES'!$D$13),'TABLA TOPES'!$E$13,IF(AND(C221&gt;='TABLA TOPES'!$C$14,C221&lt;='TABLA TOPES'!$D$14),'TABLA TOPES'!$E$14,IF(AND(C221&gt;='TABLA TOPES'!$C$15,C221&lt;='TABLA TOPES'!$D$15),'TABLA TOPES'!$E$15,IF(AND(C221&gt;='TABLA TOPES'!$C$16,C221&lt;='TABLA TOPES'!$D$16),'TABLA TOPES'!$E$16,IF(AND(C221&lt;='TABLA TOPES'!$C$17,C221&lt;='TABLA TOPES'!$D$17),'TABLA TOPES'!$E$17,0))))))</f>
        <v>560701878</v>
      </c>
      <c r="E221" s="14">
        <v>9</v>
      </c>
      <c r="F221" s="14">
        <f t="shared" si="16"/>
        <v>9</v>
      </c>
      <c r="G221" s="17">
        <f t="shared" si="13"/>
        <v>62300208.666666664</v>
      </c>
      <c r="H221" s="14" t="str">
        <f t="shared" si="14"/>
        <v>NO</v>
      </c>
    </row>
    <row r="222" spans="1:8" x14ac:dyDescent="0.25">
      <c r="A222" s="15" t="s">
        <v>214</v>
      </c>
      <c r="B222" s="16" t="s">
        <v>214</v>
      </c>
      <c r="C222" s="12">
        <v>4469</v>
      </c>
      <c r="D222" s="17">
        <f>+IF(AND(C222&gt;='TABLA TOPES'!$C$12,C222&lt;='TABLA TOPES'!$D$12),'TABLA TOPES'!$E$12,IF(AND(C222&gt;='TABLA TOPES'!$C$13,C222&lt;='TABLA TOPES'!$D$13),'TABLA TOPES'!$E$13,IF(AND(C222&gt;='TABLA TOPES'!$C$14,C222&lt;='TABLA TOPES'!$D$14),'TABLA TOPES'!$E$14,IF(AND(C222&gt;='TABLA TOPES'!$C$15,C222&lt;='TABLA TOPES'!$D$15),'TABLA TOPES'!$E$15,IF(AND(C222&gt;='TABLA TOPES'!$C$16,C222&lt;='TABLA TOPES'!$D$16),'TABLA TOPES'!$E$16,IF(AND(C222&lt;='TABLA TOPES'!$C$17,C222&lt;='TABLA TOPES'!$D$17),'TABLA TOPES'!$E$17,0))))))</f>
        <v>560701878</v>
      </c>
      <c r="E222" s="14">
        <v>9</v>
      </c>
      <c r="F222" s="14">
        <f t="shared" si="16"/>
        <v>9</v>
      </c>
      <c r="G222" s="17">
        <f t="shared" si="13"/>
        <v>62300208.666666664</v>
      </c>
      <c r="H222" s="14" t="str">
        <f t="shared" si="14"/>
        <v>NO</v>
      </c>
    </row>
    <row r="223" spans="1:8" x14ac:dyDescent="0.25">
      <c r="A223" s="15" t="s">
        <v>214</v>
      </c>
      <c r="B223" s="16" t="s">
        <v>33</v>
      </c>
      <c r="C223" s="12">
        <v>2472</v>
      </c>
      <c r="D223" s="17">
        <f>+IF(AND(C223&gt;='TABLA TOPES'!$C$12,C223&lt;='TABLA TOPES'!$D$12),'TABLA TOPES'!$E$12,IF(AND(C223&gt;='TABLA TOPES'!$C$13,C223&lt;='TABLA TOPES'!$D$13),'TABLA TOPES'!$E$13,IF(AND(C223&gt;='TABLA TOPES'!$C$14,C223&lt;='TABLA TOPES'!$D$14),'TABLA TOPES'!$E$14,IF(AND(C223&gt;='TABLA TOPES'!$C$15,C223&lt;='TABLA TOPES'!$D$15),'TABLA TOPES'!$E$15,IF(AND(C223&gt;='TABLA TOPES'!$C$16,C223&lt;='TABLA TOPES'!$D$16),'TABLA TOPES'!$E$16,IF(AND(C223&lt;='TABLA TOPES'!$C$17,C223&lt;='TABLA TOPES'!$D$17),'TABLA TOPES'!$E$17,0))))))</f>
        <v>560701878</v>
      </c>
      <c r="E223" s="14">
        <v>7</v>
      </c>
      <c r="F223" s="14">
        <f>+E223</f>
        <v>7</v>
      </c>
      <c r="G223" s="17">
        <f t="shared" si="13"/>
        <v>80100268.285714284</v>
      </c>
      <c r="H223" s="14" t="str">
        <f t="shared" si="14"/>
        <v>NO</v>
      </c>
    </row>
    <row r="224" spans="1:8" x14ac:dyDescent="0.25">
      <c r="A224" s="15" t="s">
        <v>214</v>
      </c>
      <c r="B224" s="16" t="s">
        <v>222</v>
      </c>
      <c r="C224" s="12">
        <v>5052</v>
      </c>
      <c r="D224" s="17">
        <f>+IF(AND(C224&gt;='TABLA TOPES'!$C$12,C224&lt;='TABLA TOPES'!$D$12),'TABLA TOPES'!$E$12,IF(AND(C224&gt;='TABLA TOPES'!$C$13,C224&lt;='TABLA TOPES'!$D$13),'TABLA TOPES'!$E$13,IF(AND(C224&gt;='TABLA TOPES'!$C$14,C224&lt;='TABLA TOPES'!$D$14),'TABLA TOPES'!$E$14,IF(AND(C224&gt;='TABLA TOPES'!$C$15,C224&lt;='TABLA TOPES'!$D$15),'TABLA TOPES'!$E$15,IF(AND(C224&gt;='TABLA TOPES'!$C$16,C224&lt;='TABLA TOPES'!$D$16),'TABLA TOPES'!$E$16,IF(AND(C224&lt;='TABLA TOPES'!$C$17,C224&lt;='TABLA TOPES'!$D$17),'TABLA TOPES'!$E$17,0))))))</f>
        <v>560701878</v>
      </c>
      <c r="E224" s="14">
        <v>9</v>
      </c>
      <c r="F224" s="14">
        <f>+E224</f>
        <v>9</v>
      </c>
      <c r="G224" s="17">
        <f t="shared" si="13"/>
        <v>62300208.666666664</v>
      </c>
      <c r="H224" s="14" t="str">
        <f t="shared" si="14"/>
        <v>NO</v>
      </c>
    </row>
    <row r="225" spans="1:8" x14ac:dyDescent="0.25">
      <c r="A225" s="15" t="s">
        <v>214</v>
      </c>
      <c r="B225" s="16" t="s">
        <v>223</v>
      </c>
      <c r="C225" s="12">
        <v>999</v>
      </c>
      <c r="D225" s="17">
        <f>+IF(AND(C225&gt;='TABLA TOPES'!$C$12,C225&lt;='TABLA TOPES'!$D$12),'TABLA TOPES'!$E$12,IF(AND(C225&gt;='TABLA TOPES'!$C$13,C225&lt;='TABLA TOPES'!$D$13),'TABLA TOPES'!$E$13,IF(AND(C225&gt;='TABLA TOPES'!$C$14,C225&lt;='TABLA TOPES'!$D$14),'TABLA TOPES'!$E$14,IF(AND(C225&gt;='TABLA TOPES'!$C$15,C225&lt;='TABLA TOPES'!$D$15),'TABLA TOPES'!$E$15,IF(AND(C225&gt;='TABLA TOPES'!$C$16,C225&lt;='TABLA TOPES'!$D$16),'TABLA TOPES'!$E$16,IF(AND(C225&lt;='TABLA TOPES'!$C$17,C225&lt;='TABLA TOPES'!$D$17),'TABLA TOPES'!$E$17,0))))))</f>
        <v>560701878</v>
      </c>
      <c r="E225" s="14">
        <v>7</v>
      </c>
      <c r="F225" s="14">
        <f t="shared" ref="F225:F229" si="17">+E225</f>
        <v>7</v>
      </c>
      <c r="G225" s="17">
        <f t="shared" si="13"/>
        <v>80100268.285714284</v>
      </c>
      <c r="H225" s="14" t="str">
        <f t="shared" si="14"/>
        <v>NO</v>
      </c>
    </row>
    <row r="226" spans="1:8" x14ac:dyDescent="0.25">
      <c r="A226" s="15" t="s">
        <v>214</v>
      </c>
      <c r="B226" s="16" t="s">
        <v>37</v>
      </c>
      <c r="C226" s="12">
        <v>3246</v>
      </c>
      <c r="D226" s="17">
        <f>+IF(AND(C226&gt;='TABLA TOPES'!$C$12,C226&lt;='TABLA TOPES'!$D$12),'TABLA TOPES'!$E$12,IF(AND(C226&gt;='TABLA TOPES'!$C$13,C226&lt;='TABLA TOPES'!$D$13),'TABLA TOPES'!$E$13,IF(AND(C226&gt;='TABLA TOPES'!$C$14,C226&lt;='TABLA TOPES'!$D$14),'TABLA TOPES'!$E$14,IF(AND(C226&gt;='TABLA TOPES'!$C$15,C226&lt;='TABLA TOPES'!$D$15),'TABLA TOPES'!$E$15,IF(AND(C226&gt;='TABLA TOPES'!$C$16,C226&lt;='TABLA TOPES'!$D$16),'TABLA TOPES'!$E$16,IF(AND(C226&lt;='TABLA TOPES'!$C$17,C226&lt;='TABLA TOPES'!$D$17),'TABLA TOPES'!$E$17,0))))))</f>
        <v>560701878</v>
      </c>
      <c r="E226" s="14">
        <v>7</v>
      </c>
      <c r="F226" s="14">
        <f t="shared" si="17"/>
        <v>7</v>
      </c>
      <c r="G226" s="17">
        <f t="shared" si="13"/>
        <v>80100268.285714284</v>
      </c>
      <c r="H226" s="14" t="str">
        <f t="shared" si="14"/>
        <v>NO</v>
      </c>
    </row>
    <row r="227" spans="1:8" x14ac:dyDescent="0.25">
      <c r="A227" s="15" t="s">
        <v>214</v>
      </c>
      <c r="B227" s="16" t="s">
        <v>224</v>
      </c>
      <c r="C227" s="12">
        <v>2488</v>
      </c>
      <c r="D227" s="17">
        <f>+IF(AND(C227&gt;='TABLA TOPES'!$C$12,C227&lt;='TABLA TOPES'!$D$12),'TABLA TOPES'!$E$12,IF(AND(C227&gt;='TABLA TOPES'!$C$13,C227&lt;='TABLA TOPES'!$D$13),'TABLA TOPES'!$E$13,IF(AND(C227&gt;='TABLA TOPES'!$C$14,C227&lt;='TABLA TOPES'!$D$14),'TABLA TOPES'!$E$14,IF(AND(C227&gt;='TABLA TOPES'!$C$15,C227&lt;='TABLA TOPES'!$D$15),'TABLA TOPES'!$E$15,IF(AND(C227&gt;='TABLA TOPES'!$C$16,C227&lt;='TABLA TOPES'!$D$16),'TABLA TOPES'!$E$16,IF(AND(C227&lt;='TABLA TOPES'!$C$17,C227&lt;='TABLA TOPES'!$D$17),'TABLA TOPES'!$E$17,0))))))</f>
        <v>560701878</v>
      </c>
      <c r="E227" s="14">
        <v>7</v>
      </c>
      <c r="F227" s="14">
        <f t="shared" si="17"/>
        <v>7</v>
      </c>
      <c r="G227" s="17">
        <f t="shared" si="13"/>
        <v>80100268.285714284</v>
      </c>
      <c r="H227" s="14" t="str">
        <f t="shared" si="14"/>
        <v>NO</v>
      </c>
    </row>
    <row r="228" spans="1:8" x14ac:dyDescent="0.25">
      <c r="A228" s="15" t="s">
        <v>214</v>
      </c>
      <c r="B228" s="16" t="s">
        <v>225</v>
      </c>
      <c r="C228" s="12">
        <v>3585</v>
      </c>
      <c r="D228" s="17">
        <f>+IF(AND(C228&gt;='TABLA TOPES'!$C$12,C228&lt;='TABLA TOPES'!$D$12),'TABLA TOPES'!$E$12,IF(AND(C228&gt;='TABLA TOPES'!$C$13,C228&lt;='TABLA TOPES'!$D$13),'TABLA TOPES'!$E$13,IF(AND(C228&gt;='TABLA TOPES'!$C$14,C228&lt;='TABLA TOPES'!$D$14),'TABLA TOPES'!$E$14,IF(AND(C228&gt;='TABLA TOPES'!$C$15,C228&lt;='TABLA TOPES'!$D$15),'TABLA TOPES'!$E$15,IF(AND(C228&gt;='TABLA TOPES'!$C$16,C228&lt;='TABLA TOPES'!$D$16),'TABLA TOPES'!$E$16,IF(AND(C228&lt;='TABLA TOPES'!$C$17,C228&lt;='TABLA TOPES'!$D$17),'TABLA TOPES'!$E$17,0))))))</f>
        <v>560701878</v>
      </c>
      <c r="E228" s="14">
        <v>7</v>
      </c>
      <c r="F228" s="14">
        <f t="shared" si="17"/>
        <v>7</v>
      </c>
      <c r="G228" s="17">
        <f t="shared" si="13"/>
        <v>80100268.285714284</v>
      </c>
      <c r="H228" s="14" t="str">
        <f t="shared" si="14"/>
        <v>NO</v>
      </c>
    </row>
    <row r="229" spans="1:8" x14ac:dyDescent="0.25">
      <c r="A229" s="15" t="s">
        <v>214</v>
      </c>
      <c r="B229" s="16" t="s">
        <v>226</v>
      </c>
      <c r="C229" s="12">
        <v>3098</v>
      </c>
      <c r="D229" s="17">
        <f>+IF(AND(C229&gt;='TABLA TOPES'!$C$12,C229&lt;='TABLA TOPES'!$D$12),'TABLA TOPES'!$E$12,IF(AND(C229&gt;='TABLA TOPES'!$C$13,C229&lt;='TABLA TOPES'!$D$13),'TABLA TOPES'!$E$13,IF(AND(C229&gt;='TABLA TOPES'!$C$14,C229&lt;='TABLA TOPES'!$D$14),'TABLA TOPES'!$E$14,IF(AND(C229&gt;='TABLA TOPES'!$C$15,C229&lt;='TABLA TOPES'!$D$15),'TABLA TOPES'!$E$15,IF(AND(C229&gt;='TABLA TOPES'!$C$16,C229&lt;='TABLA TOPES'!$D$16),'TABLA TOPES'!$E$16,IF(AND(C229&lt;='TABLA TOPES'!$C$17,C229&lt;='TABLA TOPES'!$D$17),'TABLA TOPES'!$E$17,0))))))</f>
        <v>560701878</v>
      </c>
      <c r="E229" s="14">
        <v>7</v>
      </c>
      <c r="F229" s="14">
        <f t="shared" si="17"/>
        <v>7</v>
      </c>
      <c r="G229" s="17">
        <f t="shared" si="13"/>
        <v>80100268.285714284</v>
      </c>
      <c r="H229" s="14" t="str">
        <f t="shared" si="14"/>
        <v>NO</v>
      </c>
    </row>
    <row r="230" spans="1:8" x14ac:dyDescent="0.25">
      <c r="A230" s="15" t="s">
        <v>214</v>
      </c>
      <c r="B230" s="16" t="s">
        <v>227</v>
      </c>
      <c r="C230" s="12">
        <v>43749</v>
      </c>
      <c r="D230" s="17">
        <f>+IF(AND(C230&gt;='TABLA TOPES'!$C$12,C230&lt;='TABLA TOPES'!$D$12),'TABLA TOPES'!$E$12,IF(AND(C230&gt;='TABLA TOPES'!$C$13,C230&lt;='TABLA TOPES'!$D$13),'TABLA TOPES'!$E$13,IF(AND(C230&gt;='TABLA TOPES'!$C$14,C230&lt;='TABLA TOPES'!$D$14),'TABLA TOPES'!$E$14,IF(AND(C230&gt;='TABLA TOPES'!$C$15,C230&lt;='TABLA TOPES'!$D$15),'TABLA TOPES'!$E$15,IF(AND(C230&gt;='TABLA TOPES'!$C$16,C230&lt;='TABLA TOPES'!$D$16),'TABLA TOPES'!$E$16,IF(AND(C230&lt;='TABLA TOPES'!$C$17,C230&lt;='TABLA TOPES'!$D$17),'TABLA TOPES'!$E$17,0))))))</f>
        <v>711260716</v>
      </c>
      <c r="E230" s="14">
        <v>15</v>
      </c>
      <c r="F230" s="14">
        <v>10</v>
      </c>
      <c r="G230" s="17">
        <f t="shared" si="13"/>
        <v>71126071.599999994</v>
      </c>
      <c r="H230" s="14" t="str">
        <f t="shared" si="14"/>
        <v>NO</v>
      </c>
    </row>
    <row r="231" spans="1:8" x14ac:dyDescent="0.25">
      <c r="A231" s="15" t="s">
        <v>214</v>
      </c>
      <c r="B231" s="16" t="s">
        <v>228</v>
      </c>
      <c r="C231" s="12">
        <v>4667</v>
      </c>
      <c r="D231" s="17">
        <f>+IF(AND(C231&gt;='TABLA TOPES'!$C$12,C231&lt;='TABLA TOPES'!$D$12),'TABLA TOPES'!$E$12,IF(AND(C231&gt;='TABLA TOPES'!$C$13,C231&lt;='TABLA TOPES'!$D$13),'TABLA TOPES'!$E$13,IF(AND(C231&gt;='TABLA TOPES'!$C$14,C231&lt;='TABLA TOPES'!$D$14),'TABLA TOPES'!$E$14,IF(AND(C231&gt;='TABLA TOPES'!$C$15,C231&lt;='TABLA TOPES'!$D$15),'TABLA TOPES'!$E$15,IF(AND(C231&gt;='TABLA TOPES'!$C$16,C231&lt;='TABLA TOPES'!$D$16),'TABLA TOPES'!$E$16,IF(AND(C231&lt;='TABLA TOPES'!$C$17,C231&lt;='TABLA TOPES'!$D$17),'TABLA TOPES'!$E$17,0))))))</f>
        <v>560701878</v>
      </c>
      <c r="E231" s="14">
        <v>9</v>
      </c>
      <c r="F231" s="14">
        <f t="shared" ref="F231:F232" si="18">+E231</f>
        <v>9</v>
      </c>
      <c r="G231" s="17">
        <f t="shared" si="13"/>
        <v>62300208.666666664</v>
      </c>
      <c r="H231" s="14" t="str">
        <f t="shared" si="14"/>
        <v>NO</v>
      </c>
    </row>
    <row r="232" spans="1:8" x14ac:dyDescent="0.25">
      <c r="A232" s="15" t="s">
        <v>214</v>
      </c>
      <c r="B232" s="16" t="s">
        <v>229</v>
      </c>
      <c r="C232" s="12">
        <v>3387</v>
      </c>
      <c r="D232" s="17">
        <f>+IF(AND(C232&gt;='TABLA TOPES'!$C$12,C232&lt;='TABLA TOPES'!$D$12),'TABLA TOPES'!$E$12,IF(AND(C232&gt;='TABLA TOPES'!$C$13,C232&lt;='TABLA TOPES'!$D$13),'TABLA TOPES'!$E$13,IF(AND(C232&gt;='TABLA TOPES'!$C$14,C232&lt;='TABLA TOPES'!$D$14),'TABLA TOPES'!$E$14,IF(AND(C232&gt;='TABLA TOPES'!$C$15,C232&lt;='TABLA TOPES'!$D$15),'TABLA TOPES'!$E$15,IF(AND(C232&gt;='TABLA TOPES'!$C$16,C232&lt;='TABLA TOPES'!$D$16),'TABLA TOPES'!$E$16,IF(AND(C232&lt;='TABLA TOPES'!$C$17,C232&lt;='TABLA TOPES'!$D$17),'TABLA TOPES'!$E$17,0))))))</f>
        <v>560701878</v>
      </c>
      <c r="E232" s="14">
        <v>9</v>
      </c>
      <c r="F232" s="14">
        <f t="shared" si="18"/>
        <v>9</v>
      </c>
      <c r="G232" s="17">
        <f t="shared" si="13"/>
        <v>62300208.666666664</v>
      </c>
      <c r="H232" s="14" t="str">
        <f t="shared" si="14"/>
        <v>NO</v>
      </c>
    </row>
    <row r="233" spans="1:8" x14ac:dyDescent="0.25">
      <c r="A233" s="15" t="s">
        <v>214</v>
      </c>
      <c r="B233" s="16" t="s">
        <v>230</v>
      </c>
      <c r="C233" s="12">
        <v>6394</v>
      </c>
      <c r="D233" s="17">
        <f>+IF(AND(C233&gt;='TABLA TOPES'!$C$12,C233&lt;='TABLA TOPES'!$D$12),'TABLA TOPES'!$E$12,IF(AND(C233&gt;='TABLA TOPES'!$C$13,C233&lt;='TABLA TOPES'!$D$13),'TABLA TOPES'!$E$13,IF(AND(C233&gt;='TABLA TOPES'!$C$14,C233&lt;='TABLA TOPES'!$D$14),'TABLA TOPES'!$E$14,IF(AND(C233&gt;='TABLA TOPES'!$C$15,C233&lt;='TABLA TOPES'!$D$15),'TABLA TOPES'!$E$15,IF(AND(C233&gt;='TABLA TOPES'!$C$16,C233&lt;='TABLA TOPES'!$D$16),'TABLA TOPES'!$E$16,IF(AND(C233&lt;='TABLA TOPES'!$C$17,C233&lt;='TABLA TOPES'!$D$17),'TABLA TOPES'!$E$17,0))))))</f>
        <v>560701878</v>
      </c>
      <c r="E233" s="14">
        <v>11</v>
      </c>
      <c r="F233" s="14">
        <v>10</v>
      </c>
      <c r="G233" s="17">
        <f t="shared" si="13"/>
        <v>56070187.799999997</v>
      </c>
      <c r="H233" s="14" t="str">
        <f t="shared" si="14"/>
        <v>NO</v>
      </c>
    </row>
    <row r="234" spans="1:8" x14ac:dyDescent="0.25">
      <c r="A234" s="15" t="s">
        <v>214</v>
      </c>
      <c r="B234" s="16" t="s">
        <v>231</v>
      </c>
      <c r="C234" s="12">
        <v>5728</v>
      </c>
      <c r="D234" s="17">
        <f>+IF(AND(C234&gt;='TABLA TOPES'!$C$12,C234&lt;='TABLA TOPES'!$D$12),'TABLA TOPES'!$E$12,IF(AND(C234&gt;='TABLA TOPES'!$C$13,C234&lt;='TABLA TOPES'!$D$13),'TABLA TOPES'!$E$13,IF(AND(C234&gt;='TABLA TOPES'!$C$14,C234&lt;='TABLA TOPES'!$D$14),'TABLA TOPES'!$E$14,IF(AND(C234&gt;='TABLA TOPES'!$C$15,C234&lt;='TABLA TOPES'!$D$15),'TABLA TOPES'!$E$15,IF(AND(C234&gt;='TABLA TOPES'!$C$16,C234&lt;='TABLA TOPES'!$D$16),'TABLA TOPES'!$E$16,IF(AND(C234&lt;='TABLA TOPES'!$C$17,C234&lt;='TABLA TOPES'!$D$17),'TABLA TOPES'!$E$17,0))))))</f>
        <v>560701878</v>
      </c>
      <c r="E234" s="14">
        <v>9</v>
      </c>
      <c r="F234" s="14">
        <f t="shared" ref="F234:F235" si="19">+E234</f>
        <v>9</v>
      </c>
      <c r="G234" s="17">
        <f t="shared" si="13"/>
        <v>62300208.666666664</v>
      </c>
      <c r="H234" s="14" t="str">
        <f t="shared" si="14"/>
        <v>NO</v>
      </c>
    </row>
    <row r="235" spans="1:8" x14ac:dyDescent="0.25">
      <c r="A235" s="15" t="s">
        <v>214</v>
      </c>
      <c r="B235" s="16" t="s">
        <v>232</v>
      </c>
      <c r="C235" s="12">
        <v>3094</v>
      </c>
      <c r="D235" s="17">
        <f>+IF(AND(C235&gt;='TABLA TOPES'!$C$12,C235&lt;='TABLA TOPES'!$D$12),'TABLA TOPES'!$E$12,IF(AND(C235&gt;='TABLA TOPES'!$C$13,C235&lt;='TABLA TOPES'!$D$13),'TABLA TOPES'!$E$13,IF(AND(C235&gt;='TABLA TOPES'!$C$14,C235&lt;='TABLA TOPES'!$D$14),'TABLA TOPES'!$E$14,IF(AND(C235&gt;='TABLA TOPES'!$C$15,C235&lt;='TABLA TOPES'!$D$15),'TABLA TOPES'!$E$15,IF(AND(C235&gt;='TABLA TOPES'!$C$16,C235&lt;='TABLA TOPES'!$D$16),'TABLA TOPES'!$E$16,IF(AND(C235&lt;='TABLA TOPES'!$C$17,C235&lt;='TABLA TOPES'!$D$17),'TABLA TOPES'!$E$17,0))))))</f>
        <v>560701878</v>
      </c>
      <c r="E235" s="14">
        <v>9</v>
      </c>
      <c r="F235" s="14">
        <f t="shared" si="19"/>
        <v>9</v>
      </c>
      <c r="G235" s="17">
        <f t="shared" si="13"/>
        <v>62300208.666666664</v>
      </c>
      <c r="H235" s="14" t="str">
        <f t="shared" si="14"/>
        <v>NO</v>
      </c>
    </row>
    <row r="236" spans="1:8" x14ac:dyDescent="0.25">
      <c r="A236" s="15" t="s">
        <v>214</v>
      </c>
      <c r="B236" s="16" t="s">
        <v>233</v>
      </c>
      <c r="C236" s="12">
        <v>1870</v>
      </c>
      <c r="D236" s="17">
        <f>+IF(AND(C236&gt;='TABLA TOPES'!$C$12,C236&lt;='TABLA TOPES'!$D$12),'TABLA TOPES'!$E$12,IF(AND(C236&gt;='TABLA TOPES'!$C$13,C236&lt;='TABLA TOPES'!$D$13),'TABLA TOPES'!$E$13,IF(AND(C236&gt;='TABLA TOPES'!$C$14,C236&lt;='TABLA TOPES'!$D$14),'TABLA TOPES'!$E$14,IF(AND(C236&gt;='TABLA TOPES'!$C$15,C236&lt;='TABLA TOPES'!$D$15),'TABLA TOPES'!$E$15,IF(AND(C236&gt;='TABLA TOPES'!$C$16,C236&lt;='TABLA TOPES'!$D$16),'TABLA TOPES'!$E$16,IF(AND(C236&lt;='TABLA TOPES'!$C$17,C236&lt;='TABLA TOPES'!$D$17),'TABLA TOPES'!$E$17,0))))))</f>
        <v>560701878</v>
      </c>
      <c r="E236" s="14">
        <v>7</v>
      </c>
      <c r="F236" s="14">
        <f>+E236</f>
        <v>7</v>
      </c>
      <c r="G236" s="17">
        <f t="shared" si="13"/>
        <v>80100268.285714284</v>
      </c>
      <c r="H236" s="14" t="str">
        <f t="shared" si="14"/>
        <v>NO</v>
      </c>
    </row>
    <row r="237" spans="1:8" x14ac:dyDescent="0.25">
      <c r="A237" s="15" t="s">
        <v>214</v>
      </c>
      <c r="B237" s="16" t="s">
        <v>234</v>
      </c>
      <c r="C237" s="12">
        <v>3893</v>
      </c>
      <c r="D237" s="17">
        <f>+IF(AND(C237&gt;='TABLA TOPES'!$C$12,C237&lt;='TABLA TOPES'!$D$12),'TABLA TOPES'!$E$12,IF(AND(C237&gt;='TABLA TOPES'!$C$13,C237&lt;='TABLA TOPES'!$D$13),'TABLA TOPES'!$E$13,IF(AND(C237&gt;='TABLA TOPES'!$C$14,C237&lt;='TABLA TOPES'!$D$14),'TABLA TOPES'!$E$14,IF(AND(C237&gt;='TABLA TOPES'!$C$15,C237&lt;='TABLA TOPES'!$D$15),'TABLA TOPES'!$E$15,IF(AND(C237&gt;='TABLA TOPES'!$C$16,C237&lt;='TABLA TOPES'!$D$16),'TABLA TOPES'!$E$16,IF(AND(C237&lt;='TABLA TOPES'!$C$17,C237&lt;='TABLA TOPES'!$D$17),'TABLA TOPES'!$E$17,0))))))</f>
        <v>560701878</v>
      </c>
      <c r="E237" s="14">
        <v>9</v>
      </c>
      <c r="F237" s="14">
        <f>+E237</f>
        <v>9</v>
      </c>
      <c r="G237" s="17">
        <f t="shared" si="13"/>
        <v>62300208.666666664</v>
      </c>
      <c r="H237" s="14" t="str">
        <f t="shared" si="14"/>
        <v>NO</v>
      </c>
    </row>
    <row r="238" spans="1:8" x14ac:dyDescent="0.25">
      <c r="A238" s="15" t="s">
        <v>214</v>
      </c>
      <c r="B238" s="16" t="s">
        <v>235</v>
      </c>
      <c r="C238" s="12">
        <v>9796</v>
      </c>
      <c r="D238" s="17">
        <f>+IF(AND(C238&gt;='TABLA TOPES'!$C$12,C238&lt;='TABLA TOPES'!$D$12),'TABLA TOPES'!$E$12,IF(AND(C238&gt;='TABLA TOPES'!$C$13,C238&lt;='TABLA TOPES'!$D$13),'TABLA TOPES'!$E$13,IF(AND(C238&gt;='TABLA TOPES'!$C$14,C238&lt;='TABLA TOPES'!$D$14),'TABLA TOPES'!$E$14,IF(AND(C238&gt;='TABLA TOPES'!$C$15,C238&lt;='TABLA TOPES'!$D$15),'TABLA TOPES'!$E$15,IF(AND(C238&gt;='TABLA TOPES'!$C$16,C238&lt;='TABLA TOPES'!$D$16),'TABLA TOPES'!$E$16,IF(AND(C238&lt;='TABLA TOPES'!$C$17,C238&lt;='TABLA TOPES'!$D$17),'TABLA TOPES'!$E$17,0))))))</f>
        <v>560701878</v>
      </c>
      <c r="E238" s="14">
        <v>11</v>
      </c>
      <c r="F238" s="14">
        <v>10</v>
      </c>
      <c r="G238" s="17">
        <f t="shared" si="13"/>
        <v>56070187.799999997</v>
      </c>
      <c r="H238" s="14" t="str">
        <f t="shared" si="14"/>
        <v>NO</v>
      </c>
    </row>
    <row r="239" spans="1:8" x14ac:dyDescent="0.25">
      <c r="A239" s="15" t="s">
        <v>214</v>
      </c>
      <c r="B239" s="16" t="s">
        <v>236</v>
      </c>
      <c r="C239" s="12">
        <v>3242</v>
      </c>
      <c r="D239" s="17">
        <f>+IF(AND(C239&gt;='TABLA TOPES'!$C$12,C239&lt;='TABLA TOPES'!$D$12),'TABLA TOPES'!$E$12,IF(AND(C239&gt;='TABLA TOPES'!$C$13,C239&lt;='TABLA TOPES'!$D$13),'TABLA TOPES'!$E$13,IF(AND(C239&gt;='TABLA TOPES'!$C$14,C239&lt;='TABLA TOPES'!$D$14),'TABLA TOPES'!$E$14,IF(AND(C239&gt;='TABLA TOPES'!$C$15,C239&lt;='TABLA TOPES'!$D$15),'TABLA TOPES'!$E$15,IF(AND(C239&gt;='TABLA TOPES'!$C$16,C239&lt;='TABLA TOPES'!$D$16),'TABLA TOPES'!$E$16,IF(AND(C239&lt;='TABLA TOPES'!$C$17,C239&lt;='TABLA TOPES'!$D$17),'TABLA TOPES'!$E$17,0))))))</f>
        <v>560701878</v>
      </c>
      <c r="E239" s="14">
        <v>7</v>
      </c>
      <c r="F239" s="14">
        <f t="shared" ref="F239:F241" si="20">+E239</f>
        <v>7</v>
      </c>
      <c r="G239" s="17">
        <f t="shared" si="13"/>
        <v>80100268.285714284</v>
      </c>
      <c r="H239" s="14" t="str">
        <f t="shared" si="14"/>
        <v>NO</v>
      </c>
    </row>
    <row r="240" spans="1:8" x14ac:dyDescent="0.25">
      <c r="A240" s="15" t="s">
        <v>214</v>
      </c>
      <c r="B240" s="16" t="s">
        <v>237</v>
      </c>
      <c r="C240" s="12">
        <v>2354</v>
      </c>
      <c r="D240" s="17">
        <f>+IF(AND(C240&gt;='TABLA TOPES'!$C$12,C240&lt;='TABLA TOPES'!$D$12),'TABLA TOPES'!$E$12,IF(AND(C240&gt;='TABLA TOPES'!$C$13,C240&lt;='TABLA TOPES'!$D$13),'TABLA TOPES'!$E$13,IF(AND(C240&gt;='TABLA TOPES'!$C$14,C240&lt;='TABLA TOPES'!$D$14),'TABLA TOPES'!$E$14,IF(AND(C240&gt;='TABLA TOPES'!$C$15,C240&lt;='TABLA TOPES'!$D$15),'TABLA TOPES'!$E$15,IF(AND(C240&gt;='TABLA TOPES'!$C$16,C240&lt;='TABLA TOPES'!$D$16),'TABLA TOPES'!$E$16,IF(AND(C240&lt;='TABLA TOPES'!$C$17,C240&lt;='TABLA TOPES'!$D$17),'TABLA TOPES'!$E$17,0))))))</f>
        <v>560701878</v>
      </c>
      <c r="E240" s="14">
        <v>7</v>
      </c>
      <c r="F240" s="14">
        <f t="shared" si="20"/>
        <v>7</v>
      </c>
      <c r="G240" s="17">
        <f t="shared" si="13"/>
        <v>80100268.285714284</v>
      </c>
      <c r="H240" s="14" t="str">
        <f t="shared" si="14"/>
        <v>NO</v>
      </c>
    </row>
    <row r="241" spans="1:8" x14ac:dyDescent="0.25">
      <c r="A241" s="15" t="s">
        <v>214</v>
      </c>
      <c r="B241" s="16" t="s">
        <v>238</v>
      </c>
      <c r="C241" s="12">
        <v>3297</v>
      </c>
      <c r="D241" s="17">
        <f>+IF(AND(C241&gt;='TABLA TOPES'!$C$12,C241&lt;='TABLA TOPES'!$D$12),'TABLA TOPES'!$E$12,IF(AND(C241&gt;='TABLA TOPES'!$C$13,C241&lt;='TABLA TOPES'!$D$13),'TABLA TOPES'!$E$13,IF(AND(C241&gt;='TABLA TOPES'!$C$14,C241&lt;='TABLA TOPES'!$D$14),'TABLA TOPES'!$E$14,IF(AND(C241&gt;='TABLA TOPES'!$C$15,C241&lt;='TABLA TOPES'!$D$15),'TABLA TOPES'!$E$15,IF(AND(C241&gt;='TABLA TOPES'!$C$16,C241&lt;='TABLA TOPES'!$D$16),'TABLA TOPES'!$E$16,IF(AND(C241&lt;='TABLA TOPES'!$C$17,C241&lt;='TABLA TOPES'!$D$17),'TABLA TOPES'!$E$17,0))))))</f>
        <v>560701878</v>
      </c>
      <c r="E241" s="14">
        <v>7</v>
      </c>
      <c r="F241" s="14">
        <f t="shared" si="20"/>
        <v>7</v>
      </c>
      <c r="G241" s="17">
        <f t="shared" si="13"/>
        <v>80100268.285714284</v>
      </c>
      <c r="H241" s="14" t="str">
        <f t="shared" si="14"/>
        <v>NO</v>
      </c>
    </row>
    <row r="242" spans="1:8" x14ac:dyDescent="0.25">
      <c r="A242" s="15" t="s">
        <v>214</v>
      </c>
      <c r="B242" s="16" t="s">
        <v>239</v>
      </c>
      <c r="C242" s="12">
        <v>6625</v>
      </c>
      <c r="D242" s="17">
        <f>+IF(AND(C242&gt;='TABLA TOPES'!$C$12,C242&lt;='TABLA TOPES'!$D$12),'TABLA TOPES'!$E$12,IF(AND(C242&gt;='TABLA TOPES'!$C$13,C242&lt;='TABLA TOPES'!$D$13),'TABLA TOPES'!$E$13,IF(AND(C242&gt;='TABLA TOPES'!$C$14,C242&lt;='TABLA TOPES'!$D$14),'TABLA TOPES'!$E$14,IF(AND(C242&gt;='TABLA TOPES'!$C$15,C242&lt;='TABLA TOPES'!$D$15),'TABLA TOPES'!$E$15,IF(AND(C242&gt;='TABLA TOPES'!$C$16,C242&lt;='TABLA TOPES'!$D$16),'TABLA TOPES'!$E$16,IF(AND(C242&lt;='TABLA TOPES'!$C$17,C242&lt;='TABLA TOPES'!$D$17),'TABLA TOPES'!$E$17,0))))))</f>
        <v>560701878</v>
      </c>
      <c r="E242" s="14">
        <v>9</v>
      </c>
      <c r="F242" s="14">
        <f>+E242</f>
        <v>9</v>
      </c>
      <c r="G242" s="17">
        <f t="shared" si="13"/>
        <v>62300208.666666664</v>
      </c>
      <c r="H242" s="14" t="str">
        <f t="shared" si="14"/>
        <v>NO</v>
      </c>
    </row>
    <row r="243" spans="1:8" x14ac:dyDescent="0.25">
      <c r="A243" s="15" t="s">
        <v>214</v>
      </c>
      <c r="B243" s="16" t="s">
        <v>240</v>
      </c>
      <c r="C243" s="12">
        <v>3378</v>
      </c>
      <c r="D243" s="17">
        <f>+IF(AND(C243&gt;='TABLA TOPES'!$C$12,C243&lt;='TABLA TOPES'!$D$12),'TABLA TOPES'!$E$12,IF(AND(C243&gt;='TABLA TOPES'!$C$13,C243&lt;='TABLA TOPES'!$D$13),'TABLA TOPES'!$E$13,IF(AND(C243&gt;='TABLA TOPES'!$C$14,C243&lt;='TABLA TOPES'!$D$14),'TABLA TOPES'!$E$14,IF(AND(C243&gt;='TABLA TOPES'!$C$15,C243&lt;='TABLA TOPES'!$D$15),'TABLA TOPES'!$E$15,IF(AND(C243&gt;='TABLA TOPES'!$C$16,C243&lt;='TABLA TOPES'!$D$16),'TABLA TOPES'!$E$16,IF(AND(C243&lt;='TABLA TOPES'!$C$17,C243&lt;='TABLA TOPES'!$D$17),'TABLA TOPES'!$E$17,0))))))</f>
        <v>560701878</v>
      </c>
      <c r="E243" s="14">
        <v>7</v>
      </c>
      <c r="F243" s="14">
        <f t="shared" ref="F243:F244" si="21">+E243</f>
        <v>7</v>
      </c>
      <c r="G243" s="17">
        <f t="shared" si="13"/>
        <v>80100268.285714284</v>
      </c>
      <c r="H243" s="14" t="str">
        <f t="shared" si="14"/>
        <v>NO</v>
      </c>
    </row>
    <row r="244" spans="1:8" x14ac:dyDescent="0.25">
      <c r="A244" s="15" t="s">
        <v>214</v>
      </c>
      <c r="B244" s="16" t="s">
        <v>241</v>
      </c>
      <c r="C244" s="12">
        <v>1850</v>
      </c>
      <c r="D244" s="17">
        <f>+IF(AND(C244&gt;='TABLA TOPES'!$C$12,C244&lt;='TABLA TOPES'!$D$12),'TABLA TOPES'!$E$12,IF(AND(C244&gt;='TABLA TOPES'!$C$13,C244&lt;='TABLA TOPES'!$D$13),'TABLA TOPES'!$E$13,IF(AND(C244&gt;='TABLA TOPES'!$C$14,C244&lt;='TABLA TOPES'!$D$14),'TABLA TOPES'!$E$14,IF(AND(C244&gt;='TABLA TOPES'!$C$15,C244&lt;='TABLA TOPES'!$D$15),'TABLA TOPES'!$E$15,IF(AND(C244&gt;='TABLA TOPES'!$C$16,C244&lt;='TABLA TOPES'!$D$16),'TABLA TOPES'!$E$16,IF(AND(C244&lt;='TABLA TOPES'!$C$17,C244&lt;='TABLA TOPES'!$D$17),'TABLA TOPES'!$E$17,0))))))</f>
        <v>560701878</v>
      </c>
      <c r="E244" s="14">
        <v>7</v>
      </c>
      <c r="F244" s="14">
        <f t="shared" si="21"/>
        <v>7</v>
      </c>
      <c r="G244" s="17">
        <f t="shared" si="13"/>
        <v>80100268.285714284</v>
      </c>
      <c r="H244" s="14" t="str">
        <f t="shared" si="14"/>
        <v>NO</v>
      </c>
    </row>
    <row r="245" spans="1:8" x14ac:dyDescent="0.25">
      <c r="A245" s="15" t="s">
        <v>214</v>
      </c>
      <c r="B245" s="16" t="s">
        <v>242</v>
      </c>
      <c r="C245" s="12">
        <v>94696</v>
      </c>
      <c r="D245" s="17">
        <f>+IF(AND(C245&gt;='TABLA TOPES'!$C$12,C245&lt;='TABLA TOPES'!$D$12),'TABLA TOPES'!$E$12,IF(AND(C245&gt;='TABLA TOPES'!$C$13,C245&lt;='TABLA TOPES'!$D$13),'TABLA TOPES'!$E$13,IF(AND(C245&gt;='TABLA TOPES'!$C$14,C245&lt;='TABLA TOPES'!$D$14),'TABLA TOPES'!$E$14,IF(AND(C245&gt;='TABLA TOPES'!$C$15,C245&lt;='TABLA TOPES'!$D$15),'TABLA TOPES'!$E$15,IF(AND(C245&gt;='TABLA TOPES'!$C$16,C245&lt;='TABLA TOPES'!$D$16),'TABLA TOPES'!$E$16,IF(AND(C245&lt;='TABLA TOPES'!$C$17,C245&lt;='TABLA TOPES'!$D$17),'TABLA TOPES'!$E$17,0))))))</f>
        <v>934503130</v>
      </c>
      <c r="E245" s="14">
        <v>17</v>
      </c>
      <c r="F245" s="14">
        <v>10</v>
      </c>
      <c r="G245" s="17">
        <f t="shared" si="13"/>
        <v>93450313</v>
      </c>
      <c r="H245" s="14" t="str">
        <f t="shared" si="14"/>
        <v>NO</v>
      </c>
    </row>
    <row r="246" spans="1:8" x14ac:dyDescent="0.25">
      <c r="A246" s="15" t="s">
        <v>214</v>
      </c>
      <c r="B246" s="16" t="s">
        <v>243</v>
      </c>
      <c r="C246" s="12">
        <v>3486</v>
      </c>
      <c r="D246" s="17">
        <f>+IF(AND(C246&gt;='TABLA TOPES'!$C$12,C246&lt;='TABLA TOPES'!$D$12),'TABLA TOPES'!$E$12,IF(AND(C246&gt;='TABLA TOPES'!$C$13,C246&lt;='TABLA TOPES'!$D$13),'TABLA TOPES'!$E$13,IF(AND(C246&gt;='TABLA TOPES'!$C$14,C246&lt;='TABLA TOPES'!$D$14),'TABLA TOPES'!$E$14,IF(AND(C246&gt;='TABLA TOPES'!$C$15,C246&lt;='TABLA TOPES'!$D$15),'TABLA TOPES'!$E$15,IF(AND(C246&gt;='TABLA TOPES'!$C$16,C246&lt;='TABLA TOPES'!$D$16),'TABLA TOPES'!$E$16,IF(AND(C246&lt;='TABLA TOPES'!$C$17,C246&lt;='TABLA TOPES'!$D$17),'TABLA TOPES'!$E$17,0))))))</f>
        <v>560701878</v>
      </c>
      <c r="E246" s="14">
        <v>9</v>
      </c>
      <c r="F246" s="14">
        <f>+E246</f>
        <v>9</v>
      </c>
      <c r="G246" s="17">
        <f t="shared" si="13"/>
        <v>62300208.666666664</v>
      </c>
      <c r="H246" s="14" t="str">
        <f t="shared" si="14"/>
        <v>NO</v>
      </c>
    </row>
    <row r="247" spans="1:8" x14ac:dyDescent="0.25">
      <c r="A247" s="15" t="s">
        <v>214</v>
      </c>
      <c r="B247" s="16" t="s">
        <v>244</v>
      </c>
      <c r="C247" s="12">
        <v>2285</v>
      </c>
      <c r="D247" s="17">
        <f>+IF(AND(C247&gt;='TABLA TOPES'!$C$12,C247&lt;='TABLA TOPES'!$D$12),'TABLA TOPES'!$E$12,IF(AND(C247&gt;='TABLA TOPES'!$C$13,C247&lt;='TABLA TOPES'!$D$13),'TABLA TOPES'!$E$13,IF(AND(C247&gt;='TABLA TOPES'!$C$14,C247&lt;='TABLA TOPES'!$D$14),'TABLA TOPES'!$E$14,IF(AND(C247&gt;='TABLA TOPES'!$C$15,C247&lt;='TABLA TOPES'!$D$15),'TABLA TOPES'!$E$15,IF(AND(C247&gt;='TABLA TOPES'!$C$16,C247&lt;='TABLA TOPES'!$D$16),'TABLA TOPES'!$E$16,IF(AND(C247&lt;='TABLA TOPES'!$C$17,C247&lt;='TABLA TOPES'!$D$17),'TABLA TOPES'!$E$17,0))))))</f>
        <v>560701878</v>
      </c>
      <c r="E247" s="14">
        <v>7</v>
      </c>
      <c r="F247" s="14">
        <f>+E247</f>
        <v>7</v>
      </c>
      <c r="G247" s="17">
        <f t="shared" si="13"/>
        <v>80100268.285714284</v>
      </c>
      <c r="H247" s="14" t="str">
        <f t="shared" si="14"/>
        <v>NO</v>
      </c>
    </row>
    <row r="248" spans="1:8" x14ac:dyDescent="0.25">
      <c r="A248" s="15" t="s">
        <v>214</v>
      </c>
      <c r="B248" s="16" t="s">
        <v>245</v>
      </c>
      <c r="C248" s="12">
        <v>6056</v>
      </c>
      <c r="D248" s="17">
        <f>+IF(AND(C248&gt;='TABLA TOPES'!$C$12,C248&lt;='TABLA TOPES'!$D$12),'TABLA TOPES'!$E$12,IF(AND(C248&gt;='TABLA TOPES'!$C$13,C248&lt;='TABLA TOPES'!$D$13),'TABLA TOPES'!$E$13,IF(AND(C248&gt;='TABLA TOPES'!$C$14,C248&lt;='TABLA TOPES'!$D$14),'TABLA TOPES'!$E$14,IF(AND(C248&gt;='TABLA TOPES'!$C$15,C248&lt;='TABLA TOPES'!$D$15),'TABLA TOPES'!$E$15,IF(AND(C248&gt;='TABLA TOPES'!$C$16,C248&lt;='TABLA TOPES'!$D$16),'TABLA TOPES'!$E$16,IF(AND(C248&lt;='TABLA TOPES'!$C$17,C248&lt;='TABLA TOPES'!$D$17),'TABLA TOPES'!$E$17,0))))))</f>
        <v>560701878</v>
      </c>
      <c r="E248" s="14">
        <v>9</v>
      </c>
      <c r="F248" s="14">
        <f>+E248</f>
        <v>9</v>
      </c>
      <c r="G248" s="17">
        <f t="shared" si="13"/>
        <v>62300208.666666664</v>
      </c>
      <c r="H248" s="14" t="str">
        <f t="shared" si="14"/>
        <v>NO</v>
      </c>
    </row>
    <row r="249" spans="1:8" x14ac:dyDescent="0.25">
      <c r="A249" s="15" t="s">
        <v>214</v>
      </c>
      <c r="B249" s="16" t="s">
        <v>246</v>
      </c>
      <c r="C249" s="12">
        <v>3420</v>
      </c>
      <c r="D249" s="17">
        <f>+IF(AND(C249&gt;='TABLA TOPES'!$C$12,C249&lt;='TABLA TOPES'!$D$12),'TABLA TOPES'!$E$12,IF(AND(C249&gt;='TABLA TOPES'!$C$13,C249&lt;='TABLA TOPES'!$D$13),'TABLA TOPES'!$E$13,IF(AND(C249&gt;='TABLA TOPES'!$C$14,C249&lt;='TABLA TOPES'!$D$14),'TABLA TOPES'!$E$14,IF(AND(C249&gt;='TABLA TOPES'!$C$15,C249&lt;='TABLA TOPES'!$D$15),'TABLA TOPES'!$E$15,IF(AND(C249&gt;='TABLA TOPES'!$C$16,C249&lt;='TABLA TOPES'!$D$16),'TABLA TOPES'!$E$16,IF(AND(C249&lt;='TABLA TOPES'!$C$17,C249&lt;='TABLA TOPES'!$D$17),'TABLA TOPES'!$E$17,0))))))</f>
        <v>560701878</v>
      </c>
      <c r="E249" s="14">
        <v>7</v>
      </c>
      <c r="F249" s="14">
        <f t="shared" ref="F249:F250" si="22">+E249</f>
        <v>7</v>
      </c>
      <c r="G249" s="17">
        <f t="shared" si="13"/>
        <v>80100268.285714284</v>
      </c>
      <c r="H249" s="14" t="str">
        <f t="shared" si="14"/>
        <v>NO</v>
      </c>
    </row>
    <row r="250" spans="1:8" x14ac:dyDescent="0.25">
      <c r="A250" s="15" t="s">
        <v>214</v>
      </c>
      <c r="B250" s="16" t="s">
        <v>247</v>
      </c>
      <c r="C250" s="12">
        <v>3051</v>
      </c>
      <c r="D250" s="17">
        <f>+IF(AND(C250&gt;='TABLA TOPES'!$C$12,C250&lt;='TABLA TOPES'!$D$12),'TABLA TOPES'!$E$12,IF(AND(C250&gt;='TABLA TOPES'!$C$13,C250&lt;='TABLA TOPES'!$D$13),'TABLA TOPES'!$E$13,IF(AND(C250&gt;='TABLA TOPES'!$C$14,C250&lt;='TABLA TOPES'!$D$14),'TABLA TOPES'!$E$14,IF(AND(C250&gt;='TABLA TOPES'!$C$15,C250&lt;='TABLA TOPES'!$D$15),'TABLA TOPES'!$E$15,IF(AND(C250&gt;='TABLA TOPES'!$C$16,C250&lt;='TABLA TOPES'!$D$16),'TABLA TOPES'!$E$16,IF(AND(C250&lt;='TABLA TOPES'!$C$17,C250&lt;='TABLA TOPES'!$D$17),'TABLA TOPES'!$E$17,0))))))</f>
        <v>560701878</v>
      </c>
      <c r="E250" s="14">
        <v>7</v>
      </c>
      <c r="F250" s="14">
        <f t="shared" si="22"/>
        <v>7</v>
      </c>
      <c r="G250" s="17">
        <f t="shared" si="13"/>
        <v>80100268.285714284</v>
      </c>
      <c r="H250" s="14" t="str">
        <f t="shared" si="14"/>
        <v>NO</v>
      </c>
    </row>
    <row r="251" spans="1:8" x14ac:dyDescent="0.25">
      <c r="A251" s="15" t="s">
        <v>214</v>
      </c>
      <c r="B251" s="16" t="s">
        <v>248</v>
      </c>
      <c r="C251" s="12">
        <v>4124</v>
      </c>
      <c r="D251" s="17">
        <f>+IF(AND(C251&gt;='TABLA TOPES'!$C$12,C251&lt;='TABLA TOPES'!$D$12),'TABLA TOPES'!$E$12,IF(AND(C251&gt;='TABLA TOPES'!$C$13,C251&lt;='TABLA TOPES'!$D$13),'TABLA TOPES'!$E$13,IF(AND(C251&gt;='TABLA TOPES'!$C$14,C251&lt;='TABLA TOPES'!$D$14),'TABLA TOPES'!$E$14,IF(AND(C251&gt;='TABLA TOPES'!$C$15,C251&lt;='TABLA TOPES'!$D$15),'TABLA TOPES'!$E$15,IF(AND(C251&gt;='TABLA TOPES'!$C$16,C251&lt;='TABLA TOPES'!$D$16),'TABLA TOPES'!$E$16,IF(AND(C251&lt;='TABLA TOPES'!$C$17,C251&lt;='TABLA TOPES'!$D$17),'TABLA TOPES'!$E$17,0))))))</f>
        <v>560701878</v>
      </c>
      <c r="E251" s="14">
        <v>9</v>
      </c>
      <c r="F251" s="14">
        <f>+E251</f>
        <v>9</v>
      </c>
      <c r="G251" s="17">
        <f t="shared" si="13"/>
        <v>62300208.666666664</v>
      </c>
      <c r="H251" s="14" t="str">
        <f t="shared" si="14"/>
        <v>NO</v>
      </c>
    </row>
    <row r="252" spans="1:8" x14ac:dyDescent="0.25">
      <c r="A252" s="15" t="s">
        <v>214</v>
      </c>
      <c r="B252" s="16" t="s">
        <v>249</v>
      </c>
      <c r="C252" s="12">
        <v>12206</v>
      </c>
      <c r="D252" s="17">
        <f>+IF(AND(C252&gt;='TABLA TOPES'!$C$12,C252&lt;='TABLA TOPES'!$D$12),'TABLA TOPES'!$E$12,IF(AND(C252&gt;='TABLA TOPES'!$C$13,C252&lt;='TABLA TOPES'!$D$13),'TABLA TOPES'!$E$13,IF(AND(C252&gt;='TABLA TOPES'!$C$14,C252&lt;='TABLA TOPES'!$D$14),'TABLA TOPES'!$E$14,IF(AND(C252&gt;='TABLA TOPES'!$C$15,C252&lt;='TABLA TOPES'!$D$15),'TABLA TOPES'!$E$15,IF(AND(C252&gt;='TABLA TOPES'!$C$16,C252&lt;='TABLA TOPES'!$D$16),'TABLA TOPES'!$E$16,IF(AND(C252&lt;='TABLA TOPES'!$C$17,C252&lt;='TABLA TOPES'!$D$17),'TABLA TOPES'!$E$17,0))))))</f>
        <v>560701878</v>
      </c>
      <c r="E252" s="14">
        <v>11</v>
      </c>
      <c r="F252" s="14">
        <v>10</v>
      </c>
      <c r="G252" s="17">
        <f t="shared" si="13"/>
        <v>56070187.799999997</v>
      </c>
      <c r="H252" s="14" t="str">
        <f t="shared" si="14"/>
        <v>NO</v>
      </c>
    </row>
    <row r="253" spans="1:8" x14ac:dyDescent="0.25">
      <c r="A253" s="15" t="s">
        <v>214</v>
      </c>
      <c r="B253" s="16" t="s">
        <v>250</v>
      </c>
      <c r="C253" s="12">
        <v>1626</v>
      </c>
      <c r="D253" s="17">
        <f>+IF(AND(C253&gt;='TABLA TOPES'!$C$12,C253&lt;='TABLA TOPES'!$D$12),'TABLA TOPES'!$E$12,IF(AND(C253&gt;='TABLA TOPES'!$C$13,C253&lt;='TABLA TOPES'!$D$13),'TABLA TOPES'!$E$13,IF(AND(C253&gt;='TABLA TOPES'!$C$14,C253&lt;='TABLA TOPES'!$D$14),'TABLA TOPES'!$E$14,IF(AND(C253&gt;='TABLA TOPES'!$C$15,C253&lt;='TABLA TOPES'!$D$15),'TABLA TOPES'!$E$15,IF(AND(C253&gt;='TABLA TOPES'!$C$16,C253&lt;='TABLA TOPES'!$D$16),'TABLA TOPES'!$E$16,IF(AND(C253&lt;='TABLA TOPES'!$C$17,C253&lt;='TABLA TOPES'!$D$17),'TABLA TOPES'!$E$17,0))))))</f>
        <v>560701878</v>
      </c>
      <c r="E253" s="14">
        <v>7</v>
      </c>
      <c r="F253" s="14">
        <f>+E253</f>
        <v>7</v>
      </c>
      <c r="G253" s="17">
        <f t="shared" si="13"/>
        <v>80100268.285714284</v>
      </c>
      <c r="H253" s="14" t="str">
        <f t="shared" si="14"/>
        <v>NO</v>
      </c>
    </row>
    <row r="254" spans="1:8" x14ac:dyDescent="0.25">
      <c r="A254" s="15" t="s">
        <v>214</v>
      </c>
      <c r="B254" s="16" t="s">
        <v>251</v>
      </c>
      <c r="C254" s="12">
        <v>9213</v>
      </c>
      <c r="D254" s="17">
        <f>+IF(AND(C254&gt;='TABLA TOPES'!$C$12,C254&lt;='TABLA TOPES'!$D$12),'TABLA TOPES'!$E$12,IF(AND(C254&gt;='TABLA TOPES'!$C$13,C254&lt;='TABLA TOPES'!$D$13),'TABLA TOPES'!$E$13,IF(AND(C254&gt;='TABLA TOPES'!$C$14,C254&lt;='TABLA TOPES'!$D$14),'TABLA TOPES'!$E$14,IF(AND(C254&gt;='TABLA TOPES'!$C$15,C254&lt;='TABLA TOPES'!$D$15),'TABLA TOPES'!$E$15,IF(AND(C254&gt;='TABLA TOPES'!$C$16,C254&lt;='TABLA TOPES'!$D$16),'TABLA TOPES'!$E$16,IF(AND(C254&lt;='TABLA TOPES'!$C$17,C254&lt;='TABLA TOPES'!$D$17),'TABLA TOPES'!$E$17,0))))))</f>
        <v>560701878</v>
      </c>
      <c r="E254" s="14">
        <v>11</v>
      </c>
      <c r="F254" s="14">
        <v>10</v>
      </c>
      <c r="G254" s="17">
        <f t="shared" si="13"/>
        <v>56070187.799999997</v>
      </c>
      <c r="H254" s="14" t="str">
        <f t="shared" si="14"/>
        <v>NO</v>
      </c>
    </row>
    <row r="255" spans="1:8" x14ac:dyDescent="0.25">
      <c r="A255" s="15" t="s">
        <v>214</v>
      </c>
      <c r="B255" s="16" t="s">
        <v>252</v>
      </c>
      <c r="C255" s="12">
        <v>3928</v>
      </c>
      <c r="D255" s="17">
        <f>+IF(AND(C255&gt;='TABLA TOPES'!$C$12,C255&lt;='TABLA TOPES'!$D$12),'TABLA TOPES'!$E$12,IF(AND(C255&gt;='TABLA TOPES'!$C$13,C255&lt;='TABLA TOPES'!$D$13),'TABLA TOPES'!$E$13,IF(AND(C255&gt;='TABLA TOPES'!$C$14,C255&lt;='TABLA TOPES'!$D$14),'TABLA TOPES'!$E$14,IF(AND(C255&gt;='TABLA TOPES'!$C$15,C255&lt;='TABLA TOPES'!$D$15),'TABLA TOPES'!$E$15,IF(AND(C255&gt;='TABLA TOPES'!$C$16,C255&lt;='TABLA TOPES'!$D$16),'TABLA TOPES'!$E$16,IF(AND(C255&lt;='TABLA TOPES'!$C$17,C255&lt;='TABLA TOPES'!$D$17),'TABLA TOPES'!$E$17,0))))))</f>
        <v>560701878</v>
      </c>
      <c r="E255" s="14">
        <v>9</v>
      </c>
      <c r="F255" s="14">
        <f t="shared" ref="F255:F256" si="23">+E255</f>
        <v>9</v>
      </c>
      <c r="G255" s="17">
        <f t="shared" si="13"/>
        <v>62300208.666666664</v>
      </c>
      <c r="H255" s="14" t="str">
        <f t="shared" si="14"/>
        <v>NO</v>
      </c>
    </row>
    <row r="256" spans="1:8" x14ac:dyDescent="0.25">
      <c r="A256" s="15" t="s">
        <v>214</v>
      </c>
      <c r="B256" s="16" t="s">
        <v>253</v>
      </c>
      <c r="C256" s="12">
        <v>3141</v>
      </c>
      <c r="D256" s="17">
        <f>+IF(AND(C256&gt;='TABLA TOPES'!$C$12,C256&lt;='TABLA TOPES'!$D$12),'TABLA TOPES'!$E$12,IF(AND(C256&gt;='TABLA TOPES'!$C$13,C256&lt;='TABLA TOPES'!$D$13),'TABLA TOPES'!$E$13,IF(AND(C256&gt;='TABLA TOPES'!$C$14,C256&lt;='TABLA TOPES'!$D$14),'TABLA TOPES'!$E$14,IF(AND(C256&gt;='TABLA TOPES'!$C$15,C256&lt;='TABLA TOPES'!$D$15),'TABLA TOPES'!$E$15,IF(AND(C256&gt;='TABLA TOPES'!$C$16,C256&lt;='TABLA TOPES'!$D$16),'TABLA TOPES'!$E$16,IF(AND(C256&lt;='TABLA TOPES'!$C$17,C256&lt;='TABLA TOPES'!$D$17),'TABLA TOPES'!$E$17,0))))))</f>
        <v>560701878</v>
      </c>
      <c r="E256" s="14">
        <v>9</v>
      </c>
      <c r="F256" s="14">
        <f t="shared" si="23"/>
        <v>9</v>
      </c>
      <c r="G256" s="17">
        <f t="shared" si="13"/>
        <v>62300208.666666664</v>
      </c>
      <c r="H256" s="14" t="str">
        <f t="shared" si="14"/>
        <v>NO</v>
      </c>
    </row>
    <row r="257" spans="1:8" x14ac:dyDescent="0.25">
      <c r="A257" s="15" t="s">
        <v>214</v>
      </c>
      <c r="B257" s="16" t="s">
        <v>254</v>
      </c>
      <c r="C257" s="12">
        <v>2285</v>
      </c>
      <c r="D257" s="17">
        <f>+IF(AND(C257&gt;='TABLA TOPES'!$C$12,C257&lt;='TABLA TOPES'!$D$12),'TABLA TOPES'!$E$12,IF(AND(C257&gt;='TABLA TOPES'!$C$13,C257&lt;='TABLA TOPES'!$D$13),'TABLA TOPES'!$E$13,IF(AND(C257&gt;='TABLA TOPES'!$C$14,C257&lt;='TABLA TOPES'!$D$14),'TABLA TOPES'!$E$14,IF(AND(C257&gt;='TABLA TOPES'!$C$15,C257&lt;='TABLA TOPES'!$D$15),'TABLA TOPES'!$E$15,IF(AND(C257&gt;='TABLA TOPES'!$C$16,C257&lt;='TABLA TOPES'!$D$16),'TABLA TOPES'!$E$16,IF(AND(C257&lt;='TABLA TOPES'!$C$17,C257&lt;='TABLA TOPES'!$D$17),'TABLA TOPES'!$E$17,0))))))</f>
        <v>560701878</v>
      </c>
      <c r="E257" s="14">
        <v>7</v>
      </c>
      <c r="F257" s="14">
        <f>+E257</f>
        <v>7</v>
      </c>
      <c r="G257" s="17">
        <f t="shared" si="13"/>
        <v>80100268.285714284</v>
      </c>
      <c r="H257" s="14" t="str">
        <f t="shared" si="14"/>
        <v>NO</v>
      </c>
    </row>
    <row r="258" spans="1:8" x14ac:dyDescent="0.25">
      <c r="A258" s="15" t="s">
        <v>214</v>
      </c>
      <c r="B258" s="16" t="s">
        <v>255</v>
      </c>
      <c r="C258" s="12">
        <v>6138</v>
      </c>
      <c r="D258" s="17">
        <f>+IF(AND(C258&gt;='TABLA TOPES'!$C$12,C258&lt;='TABLA TOPES'!$D$12),'TABLA TOPES'!$E$12,IF(AND(C258&gt;='TABLA TOPES'!$C$13,C258&lt;='TABLA TOPES'!$D$13),'TABLA TOPES'!$E$13,IF(AND(C258&gt;='TABLA TOPES'!$C$14,C258&lt;='TABLA TOPES'!$D$14),'TABLA TOPES'!$E$14,IF(AND(C258&gt;='TABLA TOPES'!$C$15,C258&lt;='TABLA TOPES'!$D$15),'TABLA TOPES'!$E$15,IF(AND(C258&gt;='TABLA TOPES'!$C$16,C258&lt;='TABLA TOPES'!$D$16),'TABLA TOPES'!$E$16,IF(AND(C258&lt;='TABLA TOPES'!$C$17,C258&lt;='TABLA TOPES'!$D$17),'TABLA TOPES'!$E$17,0))))))</f>
        <v>560701878</v>
      </c>
      <c r="E258" s="14">
        <v>9</v>
      </c>
      <c r="F258" s="14">
        <f>+E258</f>
        <v>9</v>
      </c>
      <c r="G258" s="17">
        <f t="shared" si="13"/>
        <v>62300208.666666664</v>
      </c>
      <c r="H258" s="14" t="str">
        <f t="shared" si="14"/>
        <v>NO</v>
      </c>
    </row>
    <row r="259" spans="1:8" x14ac:dyDescent="0.25">
      <c r="A259" s="15" t="s">
        <v>214</v>
      </c>
      <c r="B259" s="16" t="s">
        <v>72</v>
      </c>
      <c r="C259" s="12">
        <v>3369</v>
      </c>
      <c r="D259" s="17">
        <f>+IF(AND(C259&gt;='TABLA TOPES'!$C$12,C259&lt;='TABLA TOPES'!$D$12),'TABLA TOPES'!$E$12,IF(AND(C259&gt;='TABLA TOPES'!$C$13,C259&lt;='TABLA TOPES'!$D$13),'TABLA TOPES'!$E$13,IF(AND(C259&gt;='TABLA TOPES'!$C$14,C259&lt;='TABLA TOPES'!$D$14),'TABLA TOPES'!$E$14,IF(AND(C259&gt;='TABLA TOPES'!$C$15,C259&lt;='TABLA TOPES'!$D$15),'TABLA TOPES'!$E$15,IF(AND(C259&gt;='TABLA TOPES'!$C$16,C259&lt;='TABLA TOPES'!$D$16),'TABLA TOPES'!$E$16,IF(AND(C259&lt;='TABLA TOPES'!$C$17,C259&lt;='TABLA TOPES'!$D$17),'TABLA TOPES'!$E$17,0))))))</f>
        <v>560701878</v>
      </c>
      <c r="E259" s="14">
        <v>7</v>
      </c>
      <c r="F259" s="14">
        <f t="shared" ref="F259:F262" si="24">+E259</f>
        <v>7</v>
      </c>
      <c r="G259" s="17">
        <f t="shared" ref="G259:G322" si="25">+D259/F259</f>
        <v>80100268.285714284</v>
      </c>
      <c r="H259" s="14" t="str">
        <f t="shared" ref="H259:H322" si="26">+IF(G259&gt;=232000000,"SI","NO")</f>
        <v>NO</v>
      </c>
    </row>
    <row r="260" spans="1:8" x14ac:dyDescent="0.25">
      <c r="A260" s="15" t="s">
        <v>214</v>
      </c>
      <c r="B260" s="16" t="s">
        <v>256</v>
      </c>
      <c r="C260" s="12">
        <v>2541</v>
      </c>
      <c r="D260" s="17">
        <f>+IF(AND(C260&gt;='TABLA TOPES'!$C$12,C260&lt;='TABLA TOPES'!$D$12),'TABLA TOPES'!$E$12,IF(AND(C260&gt;='TABLA TOPES'!$C$13,C260&lt;='TABLA TOPES'!$D$13),'TABLA TOPES'!$E$13,IF(AND(C260&gt;='TABLA TOPES'!$C$14,C260&lt;='TABLA TOPES'!$D$14),'TABLA TOPES'!$E$14,IF(AND(C260&gt;='TABLA TOPES'!$C$15,C260&lt;='TABLA TOPES'!$D$15),'TABLA TOPES'!$E$15,IF(AND(C260&gt;='TABLA TOPES'!$C$16,C260&lt;='TABLA TOPES'!$D$16),'TABLA TOPES'!$E$16,IF(AND(C260&lt;='TABLA TOPES'!$C$17,C260&lt;='TABLA TOPES'!$D$17),'TABLA TOPES'!$E$17,0))))))</f>
        <v>560701878</v>
      </c>
      <c r="E260" s="14">
        <v>7</v>
      </c>
      <c r="F260" s="14">
        <f t="shared" si="24"/>
        <v>7</v>
      </c>
      <c r="G260" s="17">
        <f t="shared" si="25"/>
        <v>80100268.285714284</v>
      </c>
      <c r="H260" s="14" t="str">
        <f t="shared" si="26"/>
        <v>NO</v>
      </c>
    </row>
    <row r="261" spans="1:8" x14ac:dyDescent="0.25">
      <c r="A261" s="15" t="s">
        <v>214</v>
      </c>
      <c r="B261" s="16" t="s">
        <v>257</v>
      </c>
      <c r="C261" s="12">
        <v>2491</v>
      </c>
      <c r="D261" s="17">
        <f>+IF(AND(C261&gt;='TABLA TOPES'!$C$12,C261&lt;='TABLA TOPES'!$D$12),'TABLA TOPES'!$E$12,IF(AND(C261&gt;='TABLA TOPES'!$C$13,C261&lt;='TABLA TOPES'!$D$13),'TABLA TOPES'!$E$13,IF(AND(C261&gt;='TABLA TOPES'!$C$14,C261&lt;='TABLA TOPES'!$D$14),'TABLA TOPES'!$E$14,IF(AND(C261&gt;='TABLA TOPES'!$C$15,C261&lt;='TABLA TOPES'!$D$15),'TABLA TOPES'!$E$15,IF(AND(C261&gt;='TABLA TOPES'!$C$16,C261&lt;='TABLA TOPES'!$D$16),'TABLA TOPES'!$E$16,IF(AND(C261&lt;='TABLA TOPES'!$C$17,C261&lt;='TABLA TOPES'!$D$17),'TABLA TOPES'!$E$17,0))))))</f>
        <v>560701878</v>
      </c>
      <c r="E261" s="14">
        <v>7</v>
      </c>
      <c r="F261" s="14">
        <f t="shared" si="24"/>
        <v>7</v>
      </c>
      <c r="G261" s="17">
        <f t="shared" si="25"/>
        <v>80100268.285714284</v>
      </c>
      <c r="H261" s="14" t="str">
        <f t="shared" si="26"/>
        <v>NO</v>
      </c>
    </row>
    <row r="262" spans="1:8" x14ac:dyDescent="0.25">
      <c r="A262" s="15" t="s">
        <v>214</v>
      </c>
      <c r="B262" s="16" t="s">
        <v>4</v>
      </c>
      <c r="C262" s="12">
        <v>1558</v>
      </c>
      <c r="D262" s="17">
        <f>+IF(AND(C262&gt;='TABLA TOPES'!$C$12,C262&lt;='TABLA TOPES'!$D$12),'TABLA TOPES'!$E$12,IF(AND(C262&gt;='TABLA TOPES'!$C$13,C262&lt;='TABLA TOPES'!$D$13),'TABLA TOPES'!$E$13,IF(AND(C262&gt;='TABLA TOPES'!$C$14,C262&lt;='TABLA TOPES'!$D$14),'TABLA TOPES'!$E$14,IF(AND(C262&gt;='TABLA TOPES'!$C$15,C262&lt;='TABLA TOPES'!$D$15),'TABLA TOPES'!$E$15,IF(AND(C262&gt;='TABLA TOPES'!$C$16,C262&lt;='TABLA TOPES'!$D$16),'TABLA TOPES'!$E$16,IF(AND(C262&lt;='TABLA TOPES'!$C$17,C262&lt;='TABLA TOPES'!$D$17),'TABLA TOPES'!$E$17,0))))))</f>
        <v>560701878</v>
      </c>
      <c r="E262" s="14">
        <v>7</v>
      </c>
      <c r="F262" s="14">
        <f t="shared" si="24"/>
        <v>7</v>
      </c>
      <c r="G262" s="17">
        <f t="shared" si="25"/>
        <v>80100268.285714284</v>
      </c>
      <c r="H262" s="14" t="str">
        <f t="shared" si="26"/>
        <v>NO</v>
      </c>
    </row>
    <row r="263" spans="1:8" x14ac:dyDescent="0.25">
      <c r="A263" s="15" t="s">
        <v>214</v>
      </c>
      <c r="B263" s="16" t="s">
        <v>258</v>
      </c>
      <c r="C263" s="12">
        <v>3122</v>
      </c>
      <c r="D263" s="17">
        <f>+IF(AND(C263&gt;='TABLA TOPES'!$C$12,C263&lt;='TABLA TOPES'!$D$12),'TABLA TOPES'!$E$12,IF(AND(C263&gt;='TABLA TOPES'!$C$13,C263&lt;='TABLA TOPES'!$D$13),'TABLA TOPES'!$E$13,IF(AND(C263&gt;='TABLA TOPES'!$C$14,C263&lt;='TABLA TOPES'!$D$14),'TABLA TOPES'!$E$14,IF(AND(C263&gt;='TABLA TOPES'!$C$15,C263&lt;='TABLA TOPES'!$D$15),'TABLA TOPES'!$E$15,IF(AND(C263&gt;='TABLA TOPES'!$C$16,C263&lt;='TABLA TOPES'!$D$16),'TABLA TOPES'!$E$16,IF(AND(C263&lt;='TABLA TOPES'!$C$17,C263&lt;='TABLA TOPES'!$D$17),'TABLA TOPES'!$E$17,0))))))</f>
        <v>560701878</v>
      </c>
      <c r="E263" s="14">
        <v>9</v>
      </c>
      <c r="F263" s="14">
        <f>+E263</f>
        <v>9</v>
      </c>
      <c r="G263" s="17">
        <f t="shared" si="25"/>
        <v>62300208.666666664</v>
      </c>
      <c r="H263" s="14" t="str">
        <f t="shared" si="26"/>
        <v>NO</v>
      </c>
    </row>
    <row r="264" spans="1:8" x14ac:dyDescent="0.25">
      <c r="A264" s="15" t="s">
        <v>214</v>
      </c>
      <c r="B264" s="16" t="s">
        <v>259</v>
      </c>
      <c r="C264" s="12">
        <v>3686</v>
      </c>
      <c r="D264" s="17">
        <f>+IF(AND(C264&gt;='TABLA TOPES'!$C$12,C264&lt;='TABLA TOPES'!$D$12),'TABLA TOPES'!$E$12,IF(AND(C264&gt;='TABLA TOPES'!$C$13,C264&lt;='TABLA TOPES'!$D$13),'TABLA TOPES'!$E$13,IF(AND(C264&gt;='TABLA TOPES'!$C$14,C264&lt;='TABLA TOPES'!$D$14),'TABLA TOPES'!$E$14,IF(AND(C264&gt;='TABLA TOPES'!$C$15,C264&lt;='TABLA TOPES'!$D$15),'TABLA TOPES'!$E$15,IF(AND(C264&gt;='TABLA TOPES'!$C$16,C264&lt;='TABLA TOPES'!$D$16),'TABLA TOPES'!$E$16,IF(AND(C264&lt;='TABLA TOPES'!$C$17,C264&lt;='TABLA TOPES'!$D$17),'TABLA TOPES'!$E$17,0))))))</f>
        <v>560701878</v>
      </c>
      <c r="E264" s="14">
        <v>7</v>
      </c>
      <c r="F264" s="14">
        <f>+E264</f>
        <v>7</v>
      </c>
      <c r="G264" s="17">
        <f t="shared" si="25"/>
        <v>80100268.285714284</v>
      </c>
      <c r="H264" s="14" t="str">
        <f t="shared" si="26"/>
        <v>NO</v>
      </c>
    </row>
    <row r="265" spans="1:8" x14ac:dyDescent="0.25">
      <c r="A265" s="15" t="s">
        <v>214</v>
      </c>
      <c r="B265" s="16" t="s">
        <v>260</v>
      </c>
      <c r="C265" s="12">
        <v>6265</v>
      </c>
      <c r="D265" s="17">
        <f>+IF(AND(C265&gt;='TABLA TOPES'!$C$12,C265&lt;='TABLA TOPES'!$D$12),'TABLA TOPES'!$E$12,IF(AND(C265&gt;='TABLA TOPES'!$C$13,C265&lt;='TABLA TOPES'!$D$13),'TABLA TOPES'!$E$13,IF(AND(C265&gt;='TABLA TOPES'!$C$14,C265&lt;='TABLA TOPES'!$D$14),'TABLA TOPES'!$E$14,IF(AND(C265&gt;='TABLA TOPES'!$C$15,C265&lt;='TABLA TOPES'!$D$15),'TABLA TOPES'!$E$15,IF(AND(C265&gt;='TABLA TOPES'!$C$16,C265&lt;='TABLA TOPES'!$D$16),'TABLA TOPES'!$E$16,IF(AND(C265&lt;='TABLA TOPES'!$C$17,C265&lt;='TABLA TOPES'!$D$17),'TABLA TOPES'!$E$17,0))))))</f>
        <v>560701878</v>
      </c>
      <c r="E265" s="14">
        <v>9</v>
      </c>
      <c r="F265" s="14">
        <f t="shared" ref="F265:F268" si="27">+E265</f>
        <v>9</v>
      </c>
      <c r="G265" s="17">
        <f t="shared" si="25"/>
        <v>62300208.666666664</v>
      </c>
      <c r="H265" s="14" t="str">
        <f t="shared" si="26"/>
        <v>NO</v>
      </c>
    </row>
    <row r="266" spans="1:8" x14ac:dyDescent="0.25">
      <c r="A266" s="15" t="s">
        <v>214</v>
      </c>
      <c r="B266" s="16" t="s">
        <v>261</v>
      </c>
      <c r="C266" s="12">
        <v>7683</v>
      </c>
      <c r="D266" s="17">
        <f>+IF(AND(C266&gt;='TABLA TOPES'!$C$12,C266&lt;='TABLA TOPES'!$D$12),'TABLA TOPES'!$E$12,IF(AND(C266&gt;='TABLA TOPES'!$C$13,C266&lt;='TABLA TOPES'!$D$13),'TABLA TOPES'!$E$13,IF(AND(C266&gt;='TABLA TOPES'!$C$14,C266&lt;='TABLA TOPES'!$D$14),'TABLA TOPES'!$E$14,IF(AND(C266&gt;='TABLA TOPES'!$C$15,C266&lt;='TABLA TOPES'!$D$15),'TABLA TOPES'!$E$15,IF(AND(C266&gt;='TABLA TOPES'!$C$16,C266&lt;='TABLA TOPES'!$D$16),'TABLA TOPES'!$E$16,IF(AND(C266&lt;='TABLA TOPES'!$C$17,C266&lt;='TABLA TOPES'!$D$17),'TABLA TOPES'!$E$17,0))))))</f>
        <v>560701878</v>
      </c>
      <c r="E266" s="14">
        <v>9</v>
      </c>
      <c r="F266" s="14">
        <f t="shared" si="27"/>
        <v>9</v>
      </c>
      <c r="G266" s="17">
        <f t="shared" si="25"/>
        <v>62300208.666666664</v>
      </c>
      <c r="H266" s="14" t="str">
        <f t="shared" si="26"/>
        <v>NO</v>
      </c>
    </row>
    <row r="267" spans="1:8" x14ac:dyDescent="0.25">
      <c r="A267" s="15" t="s">
        <v>214</v>
      </c>
      <c r="B267" s="16" t="s">
        <v>262</v>
      </c>
      <c r="C267" s="12">
        <v>4084</v>
      </c>
      <c r="D267" s="17">
        <f>+IF(AND(C267&gt;='TABLA TOPES'!$C$12,C267&lt;='TABLA TOPES'!$D$12),'TABLA TOPES'!$E$12,IF(AND(C267&gt;='TABLA TOPES'!$C$13,C267&lt;='TABLA TOPES'!$D$13),'TABLA TOPES'!$E$13,IF(AND(C267&gt;='TABLA TOPES'!$C$14,C267&lt;='TABLA TOPES'!$D$14),'TABLA TOPES'!$E$14,IF(AND(C267&gt;='TABLA TOPES'!$C$15,C267&lt;='TABLA TOPES'!$D$15),'TABLA TOPES'!$E$15,IF(AND(C267&gt;='TABLA TOPES'!$C$16,C267&lt;='TABLA TOPES'!$D$16),'TABLA TOPES'!$E$16,IF(AND(C267&lt;='TABLA TOPES'!$C$17,C267&lt;='TABLA TOPES'!$D$17),'TABLA TOPES'!$E$17,0))))))</f>
        <v>560701878</v>
      </c>
      <c r="E267" s="14">
        <v>9</v>
      </c>
      <c r="F267" s="14">
        <f t="shared" si="27"/>
        <v>9</v>
      </c>
      <c r="G267" s="17">
        <f t="shared" si="25"/>
        <v>62300208.666666664</v>
      </c>
      <c r="H267" s="14" t="str">
        <f t="shared" si="26"/>
        <v>NO</v>
      </c>
    </row>
    <row r="268" spans="1:8" x14ac:dyDescent="0.25">
      <c r="A268" s="15" t="s">
        <v>214</v>
      </c>
      <c r="B268" s="16" t="s">
        <v>263</v>
      </c>
      <c r="C268" s="12">
        <v>3941</v>
      </c>
      <c r="D268" s="17">
        <f>+IF(AND(C268&gt;='TABLA TOPES'!$C$12,C268&lt;='TABLA TOPES'!$D$12),'TABLA TOPES'!$E$12,IF(AND(C268&gt;='TABLA TOPES'!$C$13,C268&lt;='TABLA TOPES'!$D$13),'TABLA TOPES'!$E$13,IF(AND(C268&gt;='TABLA TOPES'!$C$14,C268&lt;='TABLA TOPES'!$D$14),'TABLA TOPES'!$E$14,IF(AND(C268&gt;='TABLA TOPES'!$C$15,C268&lt;='TABLA TOPES'!$D$15),'TABLA TOPES'!$E$15,IF(AND(C268&gt;='TABLA TOPES'!$C$16,C268&lt;='TABLA TOPES'!$D$16),'TABLA TOPES'!$E$16,IF(AND(C268&lt;='TABLA TOPES'!$C$17,C268&lt;='TABLA TOPES'!$D$17),'TABLA TOPES'!$E$17,0))))))</f>
        <v>560701878</v>
      </c>
      <c r="E268" s="14">
        <v>9</v>
      </c>
      <c r="F268" s="14">
        <f t="shared" si="27"/>
        <v>9</v>
      </c>
      <c r="G268" s="17">
        <f t="shared" si="25"/>
        <v>62300208.666666664</v>
      </c>
      <c r="H268" s="14" t="str">
        <f t="shared" si="26"/>
        <v>NO</v>
      </c>
    </row>
    <row r="269" spans="1:8" x14ac:dyDescent="0.25">
      <c r="A269" s="15" t="s">
        <v>214</v>
      </c>
      <c r="B269" s="16" t="s">
        <v>264</v>
      </c>
      <c r="C269" s="12">
        <v>19127</v>
      </c>
      <c r="D269" s="17">
        <f>+IF(AND(C269&gt;='TABLA TOPES'!$C$12,C269&lt;='TABLA TOPES'!$D$12),'TABLA TOPES'!$E$12,IF(AND(C269&gt;='TABLA TOPES'!$C$13,C269&lt;='TABLA TOPES'!$D$13),'TABLA TOPES'!$E$13,IF(AND(C269&gt;='TABLA TOPES'!$C$14,C269&lt;='TABLA TOPES'!$D$14),'TABLA TOPES'!$E$14,IF(AND(C269&gt;='TABLA TOPES'!$C$15,C269&lt;='TABLA TOPES'!$D$15),'TABLA TOPES'!$E$15,IF(AND(C269&gt;='TABLA TOPES'!$C$16,C269&lt;='TABLA TOPES'!$D$16),'TABLA TOPES'!$E$16,IF(AND(C269&lt;='TABLA TOPES'!$C$17,C269&lt;='TABLA TOPES'!$D$17),'TABLA TOPES'!$E$17,0))))))</f>
        <v>560701878</v>
      </c>
      <c r="E269" s="14">
        <v>13</v>
      </c>
      <c r="F269" s="14">
        <v>10</v>
      </c>
      <c r="G269" s="17">
        <f t="shared" si="25"/>
        <v>56070187.799999997</v>
      </c>
      <c r="H269" s="14" t="str">
        <f t="shared" si="26"/>
        <v>NO</v>
      </c>
    </row>
    <row r="270" spans="1:8" x14ac:dyDescent="0.25">
      <c r="A270" s="15" t="s">
        <v>214</v>
      </c>
      <c r="B270" s="16" t="s">
        <v>265</v>
      </c>
      <c r="C270" s="12">
        <v>5747</v>
      </c>
      <c r="D270" s="17">
        <f>+IF(AND(C270&gt;='TABLA TOPES'!$C$12,C270&lt;='TABLA TOPES'!$D$12),'TABLA TOPES'!$E$12,IF(AND(C270&gt;='TABLA TOPES'!$C$13,C270&lt;='TABLA TOPES'!$D$13),'TABLA TOPES'!$E$13,IF(AND(C270&gt;='TABLA TOPES'!$C$14,C270&lt;='TABLA TOPES'!$D$14),'TABLA TOPES'!$E$14,IF(AND(C270&gt;='TABLA TOPES'!$C$15,C270&lt;='TABLA TOPES'!$D$15),'TABLA TOPES'!$E$15,IF(AND(C270&gt;='TABLA TOPES'!$C$16,C270&lt;='TABLA TOPES'!$D$16),'TABLA TOPES'!$E$16,IF(AND(C270&lt;='TABLA TOPES'!$C$17,C270&lt;='TABLA TOPES'!$D$17),'TABLA TOPES'!$E$17,0))))))</f>
        <v>560701878</v>
      </c>
      <c r="E270" s="14">
        <v>9</v>
      </c>
      <c r="F270" s="14">
        <f>+E270</f>
        <v>9</v>
      </c>
      <c r="G270" s="17">
        <f t="shared" si="25"/>
        <v>62300208.666666664</v>
      </c>
      <c r="H270" s="14" t="str">
        <f t="shared" si="26"/>
        <v>NO</v>
      </c>
    </row>
    <row r="271" spans="1:8" x14ac:dyDescent="0.25">
      <c r="A271" s="15" t="s">
        <v>214</v>
      </c>
      <c r="B271" s="16" t="s">
        <v>266</v>
      </c>
      <c r="C271" s="12">
        <v>7717</v>
      </c>
      <c r="D271" s="17">
        <f>+IF(AND(C271&gt;='TABLA TOPES'!$C$12,C271&lt;='TABLA TOPES'!$D$12),'TABLA TOPES'!$E$12,IF(AND(C271&gt;='TABLA TOPES'!$C$13,C271&lt;='TABLA TOPES'!$D$13),'TABLA TOPES'!$E$13,IF(AND(C271&gt;='TABLA TOPES'!$C$14,C271&lt;='TABLA TOPES'!$D$14),'TABLA TOPES'!$E$14,IF(AND(C271&gt;='TABLA TOPES'!$C$15,C271&lt;='TABLA TOPES'!$D$15),'TABLA TOPES'!$E$15,IF(AND(C271&gt;='TABLA TOPES'!$C$16,C271&lt;='TABLA TOPES'!$D$16),'TABLA TOPES'!$E$16,IF(AND(C271&lt;='TABLA TOPES'!$C$17,C271&lt;='TABLA TOPES'!$D$17),'TABLA TOPES'!$E$17,0))))))</f>
        <v>560701878</v>
      </c>
      <c r="E271" s="14">
        <v>11</v>
      </c>
      <c r="F271" s="14">
        <v>10</v>
      </c>
      <c r="G271" s="17">
        <f t="shared" si="25"/>
        <v>56070187.799999997</v>
      </c>
      <c r="H271" s="14" t="str">
        <f t="shared" si="26"/>
        <v>NO</v>
      </c>
    </row>
    <row r="272" spans="1:8" x14ac:dyDescent="0.25">
      <c r="A272" s="15" t="s">
        <v>214</v>
      </c>
      <c r="B272" s="16" t="s">
        <v>267</v>
      </c>
      <c r="C272" s="12">
        <v>13082</v>
      </c>
      <c r="D272" s="17">
        <f>+IF(AND(C272&gt;='TABLA TOPES'!$C$12,C272&lt;='TABLA TOPES'!$D$12),'TABLA TOPES'!$E$12,IF(AND(C272&gt;='TABLA TOPES'!$C$13,C272&lt;='TABLA TOPES'!$D$13),'TABLA TOPES'!$E$13,IF(AND(C272&gt;='TABLA TOPES'!$C$14,C272&lt;='TABLA TOPES'!$D$14),'TABLA TOPES'!$E$14,IF(AND(C272&gt;='TABLA TOPES'!$C$15,C272&lt;='TABLA TOPES'!$D$15),'TABLA TOPES'!$E$15,IF(AND(C272&gt;='TABLA TOPES'!$C$16,C272&lt;='TABLA TOPES'!$D$16),'TABLA TOPES'!$E$16,IF(AND(C272&lt;='TABLA TOPES'!$C$17,C272&lt;='TABLA TOPES'!$D$17),'TABLA TOPES'!$E$17,0))))))</f>
        <v>560701878</v>
      </c>
      <c r="E272" s="14">
        <v>11</v>
      </c>
      <c r="F272" s="14">
        <v>10</v>
      </c>
      <c r="G272" s="17">
        <f t="shared" si="25"/>
        <v>56070187.799999997</v>
      </c>
      <c r="H272" s="14" t="str">
        <f t="shared" si="26"/>
        <v>NO</v>
      </c>
    </row>
    <row r="273" spans="1:8" x14ac:dyDescent="0.25">
      <c r="A273" s="15" t="s">
        <v>214</v>
      </c>
      <c r="B273" s="16" t="s">
        <v>268</v>
      </c>
      <c r="C273" s="12">
        <v>4801</v>
      </c>
      <c r="D273" s="17">
        <f>+IF(AND(C273&gt;='TABLA TOPES'!$C$12,C273&lt;='TABLA TOPES'!$D$12),'TABLA TOPES'!$E$12,IF(AND(C273&gt;='TABLA TOPES'!$C$13,C273&lt;='TABLA TOPES'!$D$13),'TABLA TOPES'!$E$13,IF(AND(C273&gt;='TABLA TOPES'!$C$14,C273&lt;='TABLA TOPES'!$D$14),'TABLA TOPES'!$E$14,IF(AND(C273&gt;='TABLA TOPES'!$C$15,C273&lt;='TABLA TOPES'!$D$15),'TABLA TOPES'!$E$15,IF(AND(C273&gt;='TABLA TOPES'!$C$16,C273&lt;='TABLA TOPES'!$D$16),'TABLA TOPES'!$E$16,IF(AND(C273&lt;='TABLA TOPES'!$C$17,C273&lt;='TABLA TOPES'!$D$17),'TABLA TOPES'!$E$17,0))))))</f>
        <v>560701878</v>
      </c>
      <c r="E273" s="14">
        <v>9</v>
      </c>
      <c r="F273" s="14">
        <f>+E273</f>
        <v>9</v>
      </c>
      <c r="G273" s="17">
        <f t="shared" si="25"/>
        <v>62300208.666666664</v>
      </c>
      <c r="H273" s="14" t="str">
        <f t="shared" si="26"/>
        <v>NO</v>
      </c>
    </row>
    <row r="274" spans="1:8" x14ac:dyDescent="0.25">
      <c r="A274" s="15" t="s">
        <v>214</v>
      </c>
      <c r="B274" s="16" t="s">
        <v>269</v>
      </c>
      <c r="C274" s="12">
        <v>2853</v>
      </c>
      <c r="D274" s="17">
        <f>+IF(AND(C274&gt;='TABLA TOPES'!$C$12,C274&lt;='TABLA TOPES'!$D$12),'TABLA TOPES'!$E$12,IF(AND(C274&gt;='TABLA TOPES'!$C$13,C274&lt;='TABLA TOPES'!$D$13),'TABLA TOPES'!$E$13,IF(AND(C274&gt;='TABLA TOPES'!$C$14,C274&lt;='TABLA TOPES'!$D$14),'TABLA TOPES'!$E$14,IF(AND(C274&gt;='TABLA TOPES'!$C$15,C274&lt;='TABLA TOPES'!$D$15),'TABLA TOPES'!$E$15,IF(AND(C274&gt;='TABLA TOPES'!$C$16,C274&lt;='TABLA TOPES'!$D$16),'TABLA TOPES'!$E$16,IF(AND(C274&lt;='TABLA TOPES'!$C$17,C274&lt;='TABLA TOPES'!$D$17),'TABLA TOPES'!$E$17,0))))))</f>
        <v>560701878</v>
      </c>
      <c r="E274" s="14">
        <v>7</v>
      </c>
      <c r="F274" s="14">
        <f>+E274</f>
        <v>7</v>
      </c>
      <c r="G274" s="17">
        <f t="shared" si="25"/>
        <v>80100268.285714284</v>
      </c>
      <c r="H274" s="14" t="str">
        <f t="shared" si="26"/>
        <v>NO</v>
      </c>
    </row>
    <row r="275" spans="1:8" x14ac:dyDescent="0.25">
      <c r="A275" s="15" t="s">
        <v>214</v>
      </c>
      <c r="B275" s="16" t="s">
        <v>270</v>
      </c>
      <c r="C275" s="12">
        <v>7012</v>
      </c>
      <c r="D275" s="17">
        <f>+IF(AND(C275&gt;='TABLA TOPES'!$C$12,C275&lt;='TABLA TOPES'!$D$12),'TABLA TOPES'!$E$12,IF(AND(C275&gt;='TABLA TOPES'!$C$13,C275&lt;='TABLA TOPES'!$D$13),'TABLA TOPES'!$E$13,IF(AND(C275&gt;='TABLA TOPES'!$C$14,C275&lt;='TABLA TOPES'!$D$14),'TABLA TOPES'!$E$14,IF(AND(C275&gt;='TABLA TOPES'!$C$15,C275&lt;='TABLA TOPES'!$D$15),'TABLA TOPES'!$E$15,IF(AND(C275&gt;='TABLA TOPES'!$C$16,C275&lt;='TABLA TOPES'!$D$16),'TABLA TOPES'!$E$16,IF(AND(C275&lt;='TABLA TOPES'!$C$17,C275&lt;='TABLA TOPES'!$D$17),'TABLA TOPES'!$E$17,0))))))</f>
        <v>560701878</v>
      </c>
      <c r="E275" s="14">
        <v>11</v>
      </c>
      <c r="F275" s="14">
        <v>10</v>
      </c>
      <c r="G275" s="17">
        <f t="shared" si="25"/>
        <v>56070187.799999997</v>
      </c>
      <c r="H275" s="14" t="str">
        <f t="shared" si="26"/>
        <v>NO</v>
      </c>
    </row>
    <row r="276" spans="1:8" x14ac:dyDescent="0.25">
      <c r="A276" s="15" t="s">
        <v>214</v>
      </c>
      <c r="B276" s="16" t="s">
        <v>271</v>
      </c>
      <c r="C276" s="12">
        <v>2007</v>
      </c>
      <c r="D276" s="17">
        <f>+IF(AND(C276&gt;='TABLA TOPES'!$C$12,C276&lt;='TABLA TOPES'!$D$12),'TABLA TOPES'!$E$12,IF(AND(C276&gt;='TABLA TOPES'!$C$13,C276&lt;='TABLA TOPES'!$D$13),'TABLA TOPES'!$E$13,IF(AND(C276&gt;='TABLA TOPES'!$C$14,C276&lt;='TABLA TOPES'!$D$14),'TABLA TOPES'!$E$14,IF(AND(C276&gt;='TABLA TOPES'!$C$15,C276&lt;='TABLA TOPES'!$D$15),'TABLA TOPES'!$E$15,IF(AND(C276&gt;='TABLA TOPES'!$C$16,C276&lt;='TABLA TOPES'!$D$16),'TABLA TOPES'!$E$16,IF(AND(C276&lt;='TABLA TOPES'!$C$17,C276&lt;='TABLA TOPES'!$D$17),'TABLA TOPES'!$E$17,0))))))</f>
        <v>560701878</v>
      </c>
      <c r="E276" s="14">
        <v>7</v>
      </c>
      <c r="F276" s="14">
        <f t="shared" ref="F276:F277" si="28">+E276</f>
        <v>7</v>
      </c>
      <c r="G276" s="17">
        <f t="shared" si="25"/>
        <v>80100268.285714284</v>
      </c>
      <c r="H276" s="14" t="str">
        <f t="shared" si="26"/>
        <v>NO</v>
      </c>
    </row>
    <row r="277" spans="1:8" x14ac:dyDescent="0.25">
      <c r="A277" s="15" t="s">
        <v>214</v>
      </c>
      <c r="B277" s="16" t="s">
        <v>272</v>
      </c>
      <c r="C277" s="12">
        <v>2487</v>
      </c>
      <c r="D277" s="17">
        <f>+IF(AND(C277&gt;='TABLA TOPES'!$C$12,C277&lt;='TABLA TOPES'!$D$12),'TABLA TOPES'!$E$12,IF(AND(C277&gt;='TABLA TOPES'!$C$13,C277&lt;='TABLA TOPES'!$D$13),'TABLA TOPES'!$E$13,IF(AND(C277&gt;='TABLA TOPES'!$C$14,C277&lt;='TABLA TOPES'!$D$14),'TABLA TOPES'!$E$14,IF(AND(C277&gt;='TABLA TOPES'!$C$15,C277&lt;='TABLA TOPES'!$D$15),'TABLA TOPES'!$E$15,IF(AND(C277&gt;='TABLA TOPES'!$C$16,C277&lt;='TABLA TOPES'!$D$16),'TABLA TOPES'!$E$16,IF(AND(C277&lt;='TABLA TOPES'!$C$17,C277&lt;='TABLA TOPES'!$D$17),'TABLA TOPES'!$E$17,0))))))</f>
        <v>560701878</v>
      </c>
      <c r="E277" s="14">
        <v>7</v>
      </c>
      <c r="F277" s="14">
        <f t="shared" si="28"/>
        <v>7</v>
      </c>
      <c r="G277" s="17">
        <f t="shared" si="25"/>
        <v>80100268.285714284</v>
      </c>
      <c r="H277" s="14" t="str">
        <f t="shared" si="26"/>
        <v>NO</v>
      </c>
    </row>
    <row r="278" spans="1:8" x14ac:dyDescent="0.25">
      <c r="A278" s="15" t="s">
        <v>214</v>
      </c>
      <c r="B278" s="16" t="s">
        <v>273</v>
      </c>
      <c r="C278" s="12">
        <v>29325</v>
      </c>
      <c r="D278" s="17">
        <f>+IF(AND(C278&gt;='TABLA TOPES'!$C$12,C278&lt;='TABLA TOPES'!$D$12),'TABLA TOPES'!$E$12,IF(AND(C278&gt;='TABLA TOPES'!$C$13,C278&lt;='TABLA TOPES'!$D$13),'TABLA TOPES'!$E$13,IF(AND(C278&gt;='TABLA TOPES'!$C$14,C278&lt;='TABLA TOPES'!$D$14),'TABLA TOPES'!$E$14,IF(AND(C278&gt;='TABLA TOPES'!$C$15,C278&lt;='TABLA TOPES'!$D$15),'TABLA TOPES'!$E$15,IF(AND(C278&gt;='TABLA TOPES'!$C$16,C278&lt;='TABLA TOPES'!$D$16),'TABLA TOPES'!$E$16,IF(AND(C278&lt;='TABLA TOPES'!$C$17,C278&lt;='TABLA TOPES'!$D$17),'TABLA TOPES'!$E$17,0))))))</f>
        <v>711260716</v>
      </c>
      <c r="E278" s="14">
        <v>13</v>
      </c>
      <c r="F278" s="14">
        <v>10</v>
      </c>
      <c r="G278" s="17">
        <f t="shared" si="25"/>
        <v>71126071.599999994</v>
      </c>
      <c r="H278" s="14" t="str">
        <f t="shared" si="26"/>
        <v>NO</v>
      </c>
    </row>
    <row r="279" spans="1:8" x14ac:dyDescent="0.25">
      <c r="A279" s="15" t="s">
        <v>214</v>
      </c>
      <c r="B279" s="16" t="s">
        <v>274</v>
      </c>
      <c r="C279" s="12">
        <v>1759</v>
      </c>
      <c r="D279" s="17">
        <f>+IF(AND(C279&gt;='TABLA TOPES'!$C$12,C279&lt;='TABLA TOPES'!$D$12),'TABLA TOPES'!$E$12,IF(AND(C279&gt;='TABLA TOPES'!$C$13,C279&lt;='TABLA TOPES'!$D$13),'TABLA TOPES'!$E$13,IF(AND(C279&gt;='TABLA TOPES'!$C$14,C279&lt;='TABLA TOPES'!$D$14),'TABLA TOPES'!$E$14,IF(AND(C279&gt;='TABLA TOPES'!$C$15,C279&lt;='TABLA TOPES'!$D$15),'TABLA TOPES'!$E$15,IF(AND(C279&gt;='TABLA TOPES'!$C$16,C279&lt;='TABLA TOPES'!$D$16),'TABLA TOPES'!$E$16,IF(AND(C279&lt;='TABLA TOPES'!$C$17,C279&lt;='TABLA TOPES'!$D$17),'TABLA TOPES'!$E$17,0))))))</f>
        <v>560701878</v>
      </c>
      <c r="E279" s="14">
        <v>7</v>
      </c>
      <c r="F279" s="14">
        <f t="shared" ref="F279:F280" si="29">+E279</f>
        <v>7</v>
      </c>
      <c r="G279" s="17">
        <f t="shared" si="25"/>
        <v>80100268.285714284</v>
      </c>
      <c r="H279" s="14" t="str">
        <f t="shared" si="26"/>
        <v>NO</v>
      </c>
    </row>
    <row r="280" spans="1:8" x14ac:dyDescent="0.25">
      <c r="A280" s="15" t="s">
        <v>214</v>
      </c>
      <c r="B280" s="16" t="s">
        <v>275</v>
      </c>
      <c r="C280" s="12">
        <v>1589</v>
      </c>
      <c r="D280" s="17">
        <f>+IF(AND(C280&gt;='TABLA TOPES'!$C$12,C280&lt;='TABLA TOPES'!$D$12),'TABLA TOPES'!$E$12,IF(AND(C280&gt;='TABLA TOPES'!$C$13,C280&lt;='TABLA TOPES'!$D$13),'TABLA TOPES'!$E$13,IF(AND(C280&gt;='TABLA TOPES'!$C$14,C280&lt;='TABLA TOPES'!$D$14),'TABLA TOPES'!$E$14,IF(AND(C280&gt;='TABLA TOPES'!$C$15,C280&lt;='TABLA TOPES'!$D$15),'TABLA TOPES'!$E$15,IF(AND(C280&gt;='TABLA TOPES'!$C$16,C280&lt;='TABLA TOPES'!$D$16),'TABLA TOPES'!$E$16,IF(AND(C280&lt;='TABLA TOPES'!$C$17,C280&lt;='TABLA TOPES'!$D$17),'TABLA TOPES'!$E$17,0))))))</f>
        <v>560701878</v>
      </c>
      <c r="E280" s="14">
        <v>7</v>
      </c>
      <c r="F280" s="14">
        <f t="shared" si="29"/>
        <v>7</v>
      </c>
      <c r="G280" s="17">
        <f t="shared" si="25"/>
        <v>80100268.285714284</v>
      </c>
      <c r="H280" s="14" t="str">
        <f t="shared" si="26"/>
        <v>NO</v>
      </c>
    </row>
    <row r="281" spans="1:8" x14ac:dyDescent="0.25">
      <c r="A281" s="15" t="s">
        <v>214</v>
      </c>
      <c r="B281" s="16" t="s">
        <v>276</v>
      </c>
      <c r="C281" s="12">
        <v>6999</v>
      </c>
      <c r="D281" s="17">
        <f>+IF(AND(C281&gt;='TABLA TOPES'!$C$12,C281&lt;='TABLA TOPES'!$D$12),'TABLA TOPES'!$E$12,IF(AND(C281&gt;='TABLA TOPES'!$C$13,C281&lt;='TABLA TOPES'!$D$13),'TABLA TOPES'!$E$13,IF(AND(C281&gt;='TABLA TOPES'!$C$14,C281&lt;='TABLA TOPES'!$D$14),'TABLA TOPES'!$E$14,IF(AND(C281&gt;='TABLA TOPES'!$C$15,C281&lt;='TABLA TOPES'!$D$15),'TABLA TOPES'!$E$15,IF(AND(C281&gt;='TABLA TOPES'!$C$16,C281&lt;='TABLA TOPES'!$D$16),'TABLA TOPES'!$E$16,IF(AND(C281&lt;='TABLA TOPES'!$C$17,C281&lt;='TABLA TOPES'!$D$17),'TABLA TOPES'!$E$17,0))))))</f>
        <v>560701878</v>
      </c>
      <c r="E281" s="14">
        <v>11</v>
      </c>
      <c r="F281" s="14">
        <v>10</v>
      </c>
      <c r="G281" s="17">
        <f t="shared" si="25"/>
        <v>56070187.799999997</v>
      </c>
      <c r="H281" s="14" t="str">
        <f t="shared" si="26"/>
        <v>NO</v>
      </c>
    </row>
    <row r="282" spans="1:8" x14ac:dyDescent="0.25">
      <c r="A282" s="15" t="s">
        <v>214</v>
      </c>
      <c r="B282" s="16" t="s">
        <v>277</v>
      </c>
      <c r="C282" s="12">
        <v>1734</v>
      </c>
      <c r="D282" s="17">
        <f>+IF(AND(C282&gt;='TABLA TOPES'!$C$12,C282&lt;='TABLA TOPES'!$D$12),'TABLA TOPES'!$E$12,IF(AND(C282&gt;='TABLA TOPES'!$C$13,C282&lt;='TABLA TOPES'!$D$13),'TABLA TOPES'!$E$13,IF(AND(C282&gt;='TABLA TOPES'!$C$14,C282&lt;='TABLA TOPES'!$D$14),'TABLA TOPES'!$E$14,IF(AND(C282&gt;='TABLA TOPES'!$C$15,C282&lt;='TABLA TOPES'!$D$15),'TABLA TOPES'!$E$15,IF(AND(C282&gt;='TABLA TOPES'!$C$16,C282&lt;='TABLA TOPES'!$D$16),'TABLA TOPES'!$E$16,IF(AND(C282&lt;='TABLA TOPES'!$C$17,C282&lt;='TABLA TOPES'!$D$17),'TABLA TOPES'!$E$17,0))))))</f>
        <v>560701878</v>
      </c>
      <c r="E282" s="14">
        <v>7</v>
      </c>
      <c r="F282" s="14">
        <f>+E282</f>
        <v>7</v>
      </c>
      <c r="G282" s="17">
        <f t="shared" si="25"/>
        <v>80100268.285714284</v>
      </c>
      <c r="H282" s="14" t="str">
        <f t="shared" si="26"/>
        <v>NO</v>
      </c>
    </row>
    <row r="283" spans="1:8" x14ac:dyDescent="0.25">
      <c r="A283" s="15" t="s">
        <v>214</v>
      </c>
      <c r="B283" s="16" t="s">
        <v>278</v>
      </c>
      <c r="C283" s="12">
        <v>4151</v>
      </c>
      <c r="D283" s="17">
        <f>+IF(AND(C283&gt;='TABLA TOPES'!$C$12,C283&lt;='TABLA TOPES'!$D$12),'TABLA TOPES'!$E$12,IF(AND(C283&gt;='TABLA TOPES'!$C$13,C283&lt;='TABLA TOPES'!$D$13),'TABLA TOPES'!$E$13,IF(AND(C283&gt;='TABLA TOPES'!$C$14,C283&lt;='TABLA TOPES'!$D$14),'TABLA TOPES'!$E$14,IF(AND(C283&gt;='TABLA TOPES'!$C$15,C283&lt;='TABLA TOPES'!$D$15),'TABLA TOPES'!$E$15,IF(AND(C283&gt;='TABLA TOPES'!$C$16,C283&lt;='TABLA TOPES'!$D$16),'TABLA TOPES'!$E$16,IF(AND(C283&lt;='TABLA TOPES'!$C$17,C283&lt;='TABLA TOPES'!$D$17),'TABLA TOPES'!$E$17,0))))))</f>
        <v>560701878</v>
      </c>
      <c r="E283" s="14">
        <v>9</v>
      </c>
      <c r="F283" s="14">
        <f t="shared" ref="F283:F284" si="30">+E283</f>
        <v>9</v>
      </c>
      <c r="G283" s="17">
        <f t="shared" si="25"/>
        <v>62300208.666666664</v>
      </c>
      <c r="H283" s="14" t="str">
        <f t="shared" si="26"/>
        <v>NO</v>
      </c>
    </row>
    <row r="284" spans="1:8" x14ac:dyDescent="0.25">
      <c r="A284" s="15" t="s">
        <v>214</v>
      </c>
      <c r="B284" s="16" t="s">
        <v>279</v>
      </c>
      <c r="C284" s="12">
        <v>6515</v>
      </c>
      <c r="D284" s="17">
        <f>+IF(AND(C284&gt;='TABLA TOPES'!$C$12,C284&lt;='TABLA TOPES'!$D$12),'TABLA TOPES'!$E$12,IF(AND(C284&gt;='TABLA TOPES'!$C$13,C284&lt;='TABLA TOPES'!$D$13),'TABLA TOPES'!$E$13,IF(AND(C284&gt;='TABLA TOPES'!$C$14,C284&lt;='TABLA TOPES'!$D$14),'TABLA TOPES'!$E$14,IF(AND(C284&gt;='TABLA TOPES'!$C$15,C284&lt;='TABLA TOPES'!$D$15),'TABLA TOPES'!$E$15,IF(AND(C284&gt;='TABLA TOPES'!$C$16,C284&lt;='TABLA TOPES'!$D$16),'TABLA TOPES'!$E$16,IF(AND(C284&lt;='TABLA TOPES'!$C$17,C284&lt;='TABLA TOPES'!$D$17),'TABLA TOPES'!$E$17,0))))))</f>
        <v>560701878</v>
      </c>
      <c r="E284" s="14">
        <v>9</v>
      </c>
      <c r="F284" s="14">
        <f t="shared" si="30"/>
        <v>9</v>
      </c>
      <c r="G284" s="17">
        <f t="shared" si="25"/>
        <v>62300208.666666664</v>
      </c>
      <c r="H284" s="14" t="str">
        <f t="shared" si="26"/>
        <v>NO</v>
      </c>
    </row>
    <row r="285" spans="1:8" x14ac:dyDescent="0.25">
      <c r="A285" s="15" t="s">
        <v>214</v>
      </c>
      <c r="B285" s="16" t="s">
        <v>280</v>
      </c>
      <c r="C285" s="12">
        <v>1189</v>
      </c>
      <c r="D285" s="17">
        <f>+IF(AND(C285&gt;='TABLA TOPES'!$C$12,C285&lt;='TABLA TOPES'!$D$12),'TABLA TOPES'!$E$12,IF(AND(C285&gt;='TABLA TOPES'!$C$13,C285&lt;='TABLA TOPES'!$D$13),'TABLA TOPES'!$E$13,IF(AND(C285&gt;='TABLA TOPES'!$C$14,C285&lt;='TABLA TOPES'!$D$14),'TABLA TOPES'!$E$14,IF(AND(C285&gt;='TABLA TOPES'!$C$15,C285&lt;='TABLA TOPES'!$D$15),'TABLA TOPES'!$E$15,IF(AND(C285&gt;='TABLA TOPES'!$C$16,C285&lt;='TABLA TOPES'!$D$16),'TABLA TOPES'!$E$16,IF(AND(C285&lt;='TABLA TOPES'!$C$17,C285&lt;='TABLA TOPES'!$D$17),'TABLA TOPES'!$E$17,0))))))</f>
        <v>560701878</v>
      </c>
      <c r="E285" s="14">
        <v>7</v>
      </c>
      <c r="F285" s="14">
        <f>+E285</f>
        <v>7</v>
      </c>
      <c r="G285" s="17">
        <f t="shared" si="25"/>
        <v>80100268.285714284</v>
      </c>
      <c r="H285" s="14" t="str">
        <f t="shared" si="26"/>
        <v>NO</v>
      </c>
    </row>
    <row r="286" spans="1:8" x14ac:dyDescent="0.25">
      <c r="A286" s="15" t="s">
        <v>214</v>
      </c>
      <c r="B286" s="16" t="s">
        <v>281</v>
      </c>
      <c r="C286" s="12">
        <v>38741</v>
      </c>
      <c r="D286" s="17">
        <f>+IF(AND(C286&gt;='TABLA TOPES'!$C$12,C286&lt;='TABLA TOPES'!$D$12),'TABLA TOPES'!$E$12,IF(AND(C286&gt;='TABLA TOPES'!$C$13,C286&lt;='TABLA TOPES'!$D$13),'TABLA TOPES'!$E$13,IF(AND(C286&gt;='TABLA TOPES'!$C$14,C286&lt;='TABLA TOPES'!$D$14),'TABLA TOPES'!$E$14,IF(AND(C286&gt;='TABLA TOPES'!$C$15,C286&lt;='TABLA TOPES'!$D$15),'TABLA TOPES'!$E$15,IF(AND(C286&gt;='TABLA TOPES'!$C$16,C286&lt;='TABLA TOPES'!$D$16),'TABLA TOPES'!$E$16,IF(AND(C286&lt;='TABLA TOPES'!$C$17,C286&lt;='TABLA TOPES'!$D$17),'TABLA TOPES'!$E$17,0))))))</f>
        <v>711260716</v>
      </c>
      <c r="E286" s="14">
        <v>15</v>
      </c>
      <c r="F286" s="14">
        <v>10</v>
      </c>
      <c r="G286" s="17">
        <f t="shared" si="25"/>
        <v>71126071.599999994</v>
      </c>
      <c r="H286" s="14" t="str">
        <f t="shared" si="26"/>
        <v>NO</v>
      </c>
    </row>
    <row r="287" spans="1:8" x14ac:dyDescent="0.25">
      <c r="A287" s="15" t="s">
        <v>214</v>
      </c>
      <c r="B287" s="16" t="s">
        <v>282</v>
      </c>
      <c r="C287" s="12">
        <v>5074</v>
      </c>
      <c r="D287" s="17">
        <f>+IF(AND(C287&gt;='TABLA TOPES'!$C$12,C287&lt;='TABLA TOPES'!$D$12),'TABLA TOPES'!$E$12,IF(AND(C287&gt;='TABLA TOPES'!$C$13,C287&lt;='TABLA TOPES'!$D$13),'TABLA TOPES'!$E$13,IF(AND(C287&gt;='TABLA TOPES'!$C$14,C287&lt;='TABLA TOPES'!$D$14),'TABLA TOPES'!$E$14,IF(AND(C287&gt;='TABLA TOPES'!$C$15,C287&lt;='TABLA TOPES'!$D$15),'TABLA TOPES'!$E$15,IF(AND(C287&gt;='TABLA TOPES'!$C$16,C287&lt;='TABLA TOPES'!$D$16),'TABLA TOPES'!$E$16,IF(AND(C287&lt;='TABLA TOPES'!$C$17,C287&lt;='TABLA TOPES'!$D$17),'TABLA TOPES'!$E$17,0))))))</f>
        <v>560701878</v>
      </c>
      <c r="E287" s="14">
        <v>9</v>
      </c>
      <c r="F287" s="14">
        <f>+E287</f>
        <v>9</v>
      </c>
      <c r="G287" s="17">
        <f t="shared" si="25"/>
        <v>62300208.666666664</v>
      </c>
      <c r="H287" s="14" t="str">
        <f t="shared" si="26"/>
        <v>NO</v>
      </c>
    </row>
    <row r="288" spans="1:8" x14ac:dyDescent="0.25">
      <c r="A288" s="15" t="s">
        <v>214</v>
      </c>
      <c r="B288" s="16" t="s">
        <v>283</v>
      </c>
      <c r="C288" s="12">
        <v>9203</v>
      </c>
      <c r="D288" s="17">
        <f>+IF(AND(C288&gt;='TABLA TOPES'!$C$12,C288&lt;='TABLA TOPES'!$D$12),'TABLA TOPES'!$E$12,IF(AND(C288&gt;='TABLA TOPES'!$C$13,C288&lt;='TABLA TOPES'!$D$13),'TABLA TOPES'!$E$13,IF(AND(C288&gt;='TABLA TOPES'!$C$14,C288&lt;='TABLA TOPES'!$D$14),'TABLA TOPES'!$E$14,IF(AND(C288&gt;='TABLA TOPES'!$C$15,C288&lt;='TABLA TOPES'!$D$15),'TABLA TOPES'!$E$15,IF(AND(C288&gt;='TABLA TOPES'!$C$16,C288&lt;='TABLA TOPES'!$D$16),'TABLA TOPES'!$E$16,IF(AND(C288&lt;='TABLA TOPES'!$C$17,C288&lt;='TABLA TOPES'!$D$17),'TABLA TOPES'!$E$17,0))))))</f>
        <v>560701878</v>
      </c>
      <c r="E288" s="14">
        <v>11</v>
      </c>
      <c r="F288" s="14">
        <v>10</v>
      </c>
      <c r="G288" s="17">
        <f t="shared" si="25"/>
        <v>56070187.799999997</v>
      </c>
      <c r="H288" s="14" t="str">
        <f t="shared" si="26"/>
        <v>NO</v>
      </c>
    </row>
    <row r="289" spans="1:8" x14ac:dyDescent="0.25">
      <c r="A289" s="15" t="s">
        <v>214</v>
      </c>
      <c r="B289" s="16" t="s">
        <v>284</v>
      </c>
      <c r="C289" s="12">
        <v>5171</v>
      </c>
      <c r="D289" s="17">
        <f>+IF(AND(C289&gt;='TABLA TOPES'!$C$12,C289&lt;='TABLA TOPES'!$D$12),'TABLA TOPES'!$E$12,IF(AND(C289&gt;='TABLA TOPES'!$C$13,C289&lt;='TABLA TOPES'!$D$13),'TABLA TOPES'!$E$13,IF(AND(C289&gt;='TABLA TOPES'!$C$14,C289&lt;='TABLA TOPES'!$D$14),'TABLA TOPES'!$E$14,IF(AND(C289&gt;='TABLA TOPES'!$C$15,C289&lt;='TABLA TOPES'!$D$15),'TABLA TOPES'!$E$15,IF(AND(C289&gt;='TABLA TOPES'!$C$16,C289&lt;='TABLA TOPES'!$D$16),'TABLA TOPES'!$E$16,IF(AND(C289&lt;='TABLA TOPES'!$C$17,C289&lt;='TABLA TOPES'!$D$17),'TABLA TOPES'!$E$17,0))))))</f>
        <v>560701878</v>
      </c>
      <c r="E289" s="14">
        <v>11</v>
      </c>
      <c r="F289" s="14">
        <v>10</v>
      </c>
      <c r="G289" s="17">
        <f t="shared" si="25"/>
        <v>56070187.799999997</v>
      </c>
      <c r="H289" s="14" t="str">
        <f t="shared" si="26"/>
        <v>NO</v>
      </c>
    </row>
    <row r="290" spans="1:8" x14ac:dyDescent="0.25">
      <c r="A290" s="15" t="s">
        <v>214</v>
      </c>
      <c r="B290" s="16" t="s">
        <v>285</v>
      </c>
      <c r="C290" s="12">
        <v>2339</v>
      </c>
      <c r="D290" s="17">
        <f>+IF(AND(C290&gt;='TABLA TOPES'!$C$12,C290&lt;='TABLA TOPES'!$D$12),'TABLA TOPES'!$E$12,IF(AND(C290&gt;='TABLA TOPES'!$C$13,C290&lt;='TABLA TOPES'!$D$13),'TABLA TOPES'!$E$13,IF(AND(C290&gt;='TABLA TOPES'!$C$14,C290&lt;='TABLA TOPES'!$D$14),'TABLA TOPES'!$E$14,IF(AND(C290&gt;='TABLA TOPES'!$C$15,C290&lt;='TABLA TOPES'!$D$15),'TABLA TOPES'!$E$15,IF(AND(C290&gt;='TABLA TOPES'!$C$16,C290&lt;='TABLA TOPES'!$D$16),'TABLA TOPES'!$E$16,IF(AND(C290&lt;='TABLA TOPES'!$C$17,C290&lt;='TABLA TOPES'!$D$17),'TABLA TOPES'!$E$17,0))))))</f>
        <v>560701878</v>
      </c>
      <c r="E290" s="14">
        <v>7</v>
      </c>
      <c r="F290" s="14">
        <f>+E290</f>
        <v>7</v>
      </c>
      <c r="G290" s="17">
        <f t="shared" si="25"/>
        <v>80100268.285714284</v>
      </c>
      <c r="H290" s="14" t="str">
        <f t="shared" si="26"/>
        <v>NO</v>
      </c>
    </row>
    <row r="291" spans="1:8" x14ac:dyDescent="0.25">
      <c r="A291" s="15" t="s">
        <v>214</v>
      </c>
      <c r="B291" s="16" t="s">
        <v>286</v>
      </c>
      <c r="C291" s="12">
        <v>10456</v>
      </c>
      <c r="D291" s="17">
        <f>+IF(AND(C291&gt;='TABLA TOPES'!$C$12,C291&lt;='TABLA TOPES'!$D$12),'TABLA TOPES'!$E$12,IF(AND(C291&gt;='TABLA TOPES'!$C$13,C291&lt;='TABLA TOPES'!$D$13),'TABLA TOPES'!$E$13,IF(AND(C291&gt;='TABLA TOPES'!$C$14,C291&lt;='TABLA TOPES'!$D$14),'TABLA TOPES'!$E$14,IF(AND(C291&gt;='TABLA TOPES'!$C$15,C291&lt;='TABLA TOPES'!$D$15),'TABLA TOPES'!$E$15,IF(AND(C291&gt;='TABLA TOPES'!$C$16,C291&lt;='TABLA TOPES'!$D$16),'TABLA TOPES'!$E$16,IF(AND(C291&lt;='TABLA TOPES'!$C$17,C291&lt;='TABLA TOPES'!$D$17),'TABLA TOPES'!$E$17,0))))))</f>
        <v>560701878</v>
      </c>
      <c r="E291" s="14">
        <v>11</v>
      </c>
      <c r="F291" s="14">
        <v>10</v>
      </c>
      <c r="G291" s="17">
        <f t="shared" si="25"/>
        <v>56070187.799999997</v>
      </c>
      <c r="H291" s="14" t="str">
        <f t="shared" si="26"/>
        <v>NO</v>
      </c>
    </row>
    <row r="292" spans="1:8" x14ac:dyDescent="0.25">
      <c r="A292" s="15" t="s">
        <v>214</v>
      </c>
      <c r="B292" s="16" t="s">
        <v>287</v>
      </c>
      <c r="C292" s="12">
        <v>3969</v>
      </c>
      <c r="D292" s="17">
        <f>+IF(AND(C292&gt;='TABLA TOPES'!$C$12,C292&lt;='TABLA TOPES'!$D$12),'TABLA TOPES'!$E$12,IF(AND(C292&gt;='TABLA TOPES'!$C$13,C292&lt;='TABLA TOPES'!$D$13),'TABLA TOPES'!$E$13,IF(AND(C292&gt;='TABLA TOPES'!$C$14,C292&lt;='TABLA TOPES'!$D$14),'TABLA TOPES'!$E$14,IF(AND(C292&gt;='TABLA TOPES'!$C$15,C292&lt;='TABLA TOPES'!$D$15),'TABLA TOPES'!$E$15,IF(AND(C292&gt;='TABLA TOPES'!$C$16,C292&lt;='TABLA TOPES'!$D$16),'TABLA TOPES'!$E$16,IF(AND(C292&lt;='TABLA TOPES'!$C$17,C292&lt;='TABLA TOPES'!$D$17),'TABLA TOPES'!$E$17,0))))))</f>
        <v>560701878</v>
      </c>
      <c r="E292" s="14">
        <v>7</v>
      </c>
      <c r="F292" s="14">
        <f>+E292</f>
        <v>7</v>
      </c>
      <c r="G292" s="17">
        <f t="shared" si="25"/>
        <v>80100268.285714284</v>
      </c>
      <c r="H292" s="14" t="str">
        <f t="shared" si="26"/>
        <v>NO</v>
      </c>
    </row>
    <row r="293" spans="1:8" x14ac:dyDescent="0.25">
      <c r="A293" s="15" t="s">
        <v>214</v>
      </c>
      <c r="B293" s="16" t="s">
        <v>288</v>
      </c>
      <c r="C293" s="12">
        <v>15738</v>
      </c>
      <c r="D293" s="17">
        <f>+IF(AND(C293&gt;='TABLA TOPES'!$C$12,C293&lt;='TABLA TOPES'!$D$12),'TABLA TOPES'!$E$12,IF(AND(C293&gt;='TABLA TOPES'!$C$13,C293&lt;='TABLA TOPES'!$D$13),'TABLA TOPES'!$E$13,IF(AND(C293&gt;='TABLA TOPES'!$C$14,C293&lt;='TABLA TOPES'!$D$14),'TABLA TOPES'!$E$14,IF(AND(C293&gt;='TABLA TOPES'!$C$15,C293&lt;='TABLA TOPES'!$D$15),'TABLA TOPES'!$E$15,IF(AND(C293&gt;='TABLA TOPES'!$C$16,C293&lt;='TABLA TOPES'!$D$16),'TABLA TOPES'!$E$16,IF(AND(C293&lt;='TABLA TOPES'!$C$17,C293&lt;='TABLA TOPES'!$D$17),'TABLA TOPES'!$E$17,0))))))</f>
        <v>560701878</v>
      </c>
      <c r="E293" s="14">
        <v>11</v>
      </c>
      <c r="F293" s="14">
        <v>10</v>
      </c>
      <c r="G293" s="17">
        <f t="shared" si="25"/>
        <v>56070187.799999997</v>
      </c>
      <c r="H293" s="14" t="str">
        <f t="shared" si="26"/>
        <v>NO</v>
      </c>
    </row>
    <row r="294" spans="1:8" x14ac:dyDescent="0.25">
      <c r="A294" s="15" t="s">
        <v>214</v>
      </c>
      <c r="B294" s="16" t="s">
        <v>289</v>
      </c>
      <c r="C294" s="12">
        <v>1487</v>
      </c>
      <c r="D294" s="17">
        <f>+IF(AND(C294&gt;='TABLA TOPES'!$C$12,C294&lt;='TABLA TOPES'!$D$12),'TABLA TOPES'!$E$12,IF(AND(C294&gt;='TABLA TOPES'!$C$13,C294&lt;='TABLA TOPES'!$D$13),'TABLA TOPES'!$E$13,IF(AND(C294&gt;='TABLA TOPES'!$C$14,C294&lt;='TABLA TOPES'!$D$14),'TABLA TOPES'!$E$14,IF(AND(C294&gt;='TABLA TOPES'!$C$15,C294&lt;='TABLA TOPES'!$D$15),'TABLA TOPES'!$E$15,IF(AND(C294&gt;='TABLA TOPES'!$C$16,C294&lt;='TABLA TOPES'!$D$16),'TABLA TOPES'!$E$16,IF(AND(C294&lt;='TABLA TOPES'!$C$17,C294&lt;='TABLA TOPES'!$D$17),'TABLA TOPES'!$E$17,0))))))</f>
        <v>560701878</v>
      </c>
      <c r="E294" s="14">
        <v>7</v>
      </c>
      <c r="F294" s="14">
        <f>+E294</f>
        <v>7</v>
      </c>
      <c r="G294" s="17">
        <f t="shared" si="25"/>
        <v>80100268.285714284</v>
      </c>
      <c r="H294" s="14" t="str">
        <f t="shared" si="26"/>
        <v>NO</v>
      </c>
    </row>
    <row r="295" spans="1:8" x14ac:dyDescent="0.25">
      <c r="A295" s="15" t="s">
        <v>214</v>
      </c>
      <c r="B295" s="16" t="s">
        <v>290</v>
      </c>
      <c r="C295" s="12">
        <v>5683</v>
      </c>
      <c r="D295" s="17">
        <f>+IF(AND(C295&gt;='TABLA TOPES'!$C$12,C295&lt;='TABLA TOPES'!$D$12),'TABLA TOPES'!$E$12,IF(AND(C295&gt;='TABLA TOPES'!$C$13,C295&lt;='TABLA TOPES'!$D$13),'TABLA TOPES'!$E$13,IF(AND(C295&gt;='TABLA TOPES'!$C$14,C295&lt;='TABLA TOPES'!$D$14),'TABLA TOPES'!$E$14,IF(AND(C295&gt;='TABLA TOPES'!$C$15,C295&lt;='TABLA TOPES'!$D$15),'TABLA TOPES'!$E$15,IF(AND(C295&gt;='TABLA TOPES'!$C$16,C295&lt;='TABLA TOPES'!$D$16),'TABLA TOPES'!$E$16,IF(AND(C295&lt;='TABLA TOPES'!$C$17,C295&lt;='TABLA TOPES'!$D$17),'TABLA TOPES'!$E$17,0))))))</f>
        <v>560701878</v>
      </c>
      <c r="E295" s="14">
        <v>9</v>
      </c>
      <c r="F295" s="14">
        <f t="shared" ref="F295:F296" si="31">+E295</f>
        <v>9</v>
      </c>
      <c r="G295" s="17">
        <f t="shared" si="25"/>
        <v>62300208.666666664</v>
      </c>
      <c r="H295" s="14" t="str">
        <f t="shared" si="26"/>
        <v>NO</v>
      </c>
    </row>
    <row r="296" spans="1:8" x14ac:dyDescent="0.25">
      <c r="A296" s="15" t="s">
        <v>214</v>
      </c>
      <c r="B296" s="16" t="s">
        <v>291</v>
      </c>
      <c r="C296" s="12">
        <v>4211</v>
      </c>
      <c r="D296" s="17">
        <f>+IF(AND(C296&gt;='TABLA TOPES'!$C$12,C296&lt;='TABLA TOPES'!$D$12),'TABLA TOPES'!$E$12,IF(AND(C296&gt;='TABLA TOPES'!$C$13,C296&lt;='TABLA TOPES'!$D$13),'TABLA TOPES'!$E$13,IF(AND(C296&gt;='TABLA TOPES'!$C$14,C296&lt;='TABLA TOPES'!$D$14),'TABLA TOPES'!$E$14,IF(AND(C296&gt;='TABLA TOPES'!$C$15,C296&lt;='TABLA TOPES'!$D$15),'TABLA TOPES'!$E$15,IF(AND(C296&gt;='TABLA TOPES'!$C$16,C296&lt;='TABLA TOPES'!$D$16),'TABLA TOPES'!$E$16,IF(AND(C296&lt;='TABLA TOPES'!$C$17,C296&lt;='TABLA TOPES'!$D$17),'TABLA TOPES'!$E$17,0))))))</f>
        <v>560701878</v>
      </c>
      <c r="E296" s="14">
        <v>9</v>
      </c>
      <c r="F296" s="14">
        <f t="shared" si="31"/>
        <v>9</v>
      </c>
      <c r="G296" s="17">
        <f t="shared" si="25"/>
        <v>62300208.666666664</v>
      </c>
      <c r="H296" s="14" t="str">
        <f t="shared" si="26"/>
        <v>NO</v>
      </c>
    </row>
    <row r="297" spans="1:8" x14ac:dyDescent="0.25">
      <c r="A297" s="15" t="s">
        <v>214</v>
      </c>
      <c r="B297" s="16" t="s">
        <v>292</v>
      </c>
      <c r="C297" s="12">
        <v>3635</v>
      </c>
      <c r="D297" s="17">
        <f>+IF(AND(C297&gt;='TABLA TOPES'!$C$12,C297&lt;='TABLA TOPES'!$D$12),'TABLA TOPES'!$E$12,IF(AND(C297&gt;='TABLA TOPES'!$C$13,C297&lt;='TABLA TOPES'!$D$13),'TABLA TOPES'!$E$13,IF(AND(C297&gt;='TABLA TOPES'!$C$14,C297&lt;='TABLA TOPES'!$D$14),'TABLA TOPES'!$E$14,IF(AND(C297&gt;='TABLA TOPES'!$C$15,C297&lt;='TABLA TOPES'!$D$15),'TABLA TOPES'!$E$15,IF(AND(C297&gt;='TABLA TOPES'!$C$16,C297&lt;='TABLA TOPES'!$D$16),'TABLA TOPES'!$E$16,IF(AND(C297&lt;='TABLA TOPES'!$C$17,C297&lt;='TABLA TOPES'!$D$17),'TABLA TOPES'!$E$17,0))))))</f>
        <v>560701878</v>
      </c>
      <c r="E297" s="14">
        <v>7</v>
      </c>
      <c r="F297" s="14">
        <f t="shared" ref="F297:F298" si="32">+E297</f>
        <v>7</v>
      </c>
      <c r="G297" s="17">
        <f t="shared" si="25"/>
        <v>80100268.285714284</v>
      </c>
      <c r="H297" s="14" t="str">
        <f t="shared" si="26"/>
        <v>NO</v>
      </c>
    </row>
    <row r="298" spans="1:8" x14ac:dyDescent="0.25">
      <c r="A298" s="15" t="s">
        <v>214</v>
      </c>
      <c r="B298" s="16" t="s">
        <v>293</v>
      </c>
      <c r="C298" s="12">
        <v>2757</v>
      </c>
      <c r="D298" s="17">
        <f>+IF(AND(C298&gt;='TABLA TOPES'!$C$12,C298&lt;='TABLA TOPES'!$D$12),'TABLA TOPES'!$E$12,IF(AND(C298&gt;='TABLA TOPES'!$C$13,C298&lt;='TABLA TOPES'!$D$13),'TABLA TOPES'!$E$13,IF(AND(C298&gt;='TABLA TOPES'!$C$14,C298&lt;='TABLA TOPES'!$D$14),'TABLA TOPES'!$E$14,IF(AND(C298&gt;='TABLA TOPES'!$C$15,C298&lt;='TABLA TOPES'!$D$15),'TABLA TOPES'!$E$15,IF(AND(C298&gt;='TABLA TOPES'!$C$16,C298&lt;='TABLA TOPES'!$D$16),'TABLA TOPES'!$E$16,IF(AND(C298&lt;='TABLA TOPES'!$C$17,C298&lt;='TABLA TOPES'!$D$17),'TABLA TOPES'!$E$17,0))))))</f>
        <v>560701878</v>
      </c>
      <c r="E298" s="14">
        <v>7</v>
      </c>
      <c r="F298" s="14">
        <f t="shared" si="32"/>
        <v>7</v>
      </c>
      <c r="G298" s="17">
        <f t="shared" si="25"/>
        <v>80100268.285714284</v>
      </c>
      <c r="H298" s="14" t="str">
        <f t="shared" si="26"/>
        <v>NO</v>
      </c>
    </row>
    <row r="299" spans="1:8" x14ac:dyDescent="0.25">
      <c r="A299" s="15" t="s">
        <v>214</v>
      </c>
      <c r="B299" s="16" t="s">
        <v>294</v>
      </c>
      <c r="C299" s="12">
        <v>5854</v>
      </c>
      <c r="D299" s="17">
        <f>+IF(AND(C299&gt;='TABLA TOPES'!$C$12,C299&lt;='TABLA TOPES'!$D$12),'TABLA TOPES'!$E$12,IF(AND(C299&gt;='TABLA TOPES'!$C$13,C299&lt;='TABLA TOPES'!$D$13),'TABLA TOPES'!$E$13,IF(AND(C299&gt;='TABLA TOPES'!$C$14,C299&lt;='TABLA TOPES'!$D$14),'TABLA TOPES'!$E$14,IF(AND(C299&gt;='TABLA TOPES'!$C$15,C299&lt;='TABLA TOPES'!$D$15),'TABLA TOPES'!$E$15,IF(AND(C299&gt;='TABLA TOPES'!$C$16,C299&lt;='TABLA TOPES'!$D$16),'TABLA TOPES'!$E$16,IF(AND(C299&lt;='TABLA TOPES'!$C$17,C299&lt;='TABLA TOPES'!$D$17),'TABLA TOPES'!$E$17,0))))))</f>
        <v>560701878</v>
      </c>
      <c r="E299" s="14">
        <v>11</v>
      </c>
      <c r="F299" s="14">
        <v>10</v>
      </c>
      <c r="G299" s="17">
        <f t="shared" si="25"/>
        <v>56070187.799999997</v>
      </c>
      <c r="H299" s="14" t="str">
        <f t="shared" si="26"/>
        <v>NO</v>
      </c>
    </row>
    <row r="300" spans="1:8" x14ac:dyDescent="0.25">
      <c r="A300" s="15" t="s">
        <v>214</v>
      </c>
      <c r="B300" s="16" t="s">
        <v>295</v>
      </c>
      <c r="C300" s="12">
        <v>3270</v>
      </c>
      <c r="D300" s="17">
        <f>+IF(AND(C300&gt;='TABLA TOPES'!$C$12,C300&lt;='TABLA TOPES'!$D$12),'TABLA TOPES'!$E$12,IF(AND(C300&gt;='TABLA TOPES'!$C$13,C300&lt;='TABLA TOPES'!$D$13),'TABLA TOPES'!$E$13,IF(AND(C300&gt;='TABLA TOPES'!$C$14,C300&lt;='TABLA TOPES'!$D$14),'TABLA TOPES'!$E$14,IF(AND(C300&gt;='TABLA TOPES'!$C$15,C300&lt;='TABLA TOPES'!$D$15),'TABLA TOPES'!$E$15,IF(AND(C300&gt;='TABLA TOPES'!$C$16,C300&lt;='TABLA TOPES'!$D$16),'TABLA TOPES'!$E$16,IF(AND(C300&lt;='TABLA TOPES'!$C$17,C300&lt;='TABLA TOPES'!$D$17),'TABLA TOPES'!$E$17,0))))))</f>
        <v>560701878</v>
      </c>
      <c r="E300" s="14">
        <v>7</v>
      </c>
      <c r="F300" s="14">
        <f>+E300</f>
        <v>7</v>
      </c>
      <c r="G300" s="17">
        <f t="shared" si="25"/>
        <v>80100268.285714284</v>
      </c>
      <c r="H300" s="14" t="str">
        <f t="shared" si="26"/>
        <v>NO</v>
      </c>
    </row>
    <row r="301" spans="1:8" x14ac:dyDescent="0.25">
      <c r="A301" s="15" t="s">
        <v>214</v>
      </c>
      <c r="B301" s="16" t="s">
        <v>296</v>
      </c>
      <c r="C301" s="12">
        <v>8741</v>
      </c>
      <c r="D301" s="17">
        <f>+IF(AND(C301&gt;='TABLA TOPES'!$C$12,C301&lt;='TABLA TOPES'!$D$12),'TABLA TOPES'!$E$12,IF(AND(C301&gt;='TABLA TOPES'!$C$13,C301&lt;='TABLA TOPES'!$D$13),'TABLA TOPES'!$E$13,IF(AND(C301&gt;='TABLA TOPES'!$C$14,C301&lt;='TABLA TOPES'!$D$14),'TABLA TOPES'!$E$14,IF(AND(C301&gt;='TABLA TOPES'!$C$15,C301&lt;='TABLA TOPES'!$D$15),'TABLA TOPES'!$E$15,IF(AND(C301&gt;='TABLA TOPES'!$C$16,C301&lt;='TABLA TOPES'!$D$16),'TABLA TOPES'!$E$16,IF(AND(C301&lt;='TABLA TOPES'!$C$17,C301&lt;='TABLA TOPES'!$D$17),'TABLA TOPES'!$E$17,0))))))</f>
        <v>560701878</v>
      </c>
      <c r="E301" s="14">
        <v>11</v>
      </c>
      <c r="F301" s="14">
        <v>10</v>
      </c>
      <c r="G301" s="17">
        <f t="shared" si="25"/>
        <v>56070187.799999997</v>
      </c>
      <c r="H301" s="14" t="str">
        <f t="shared" si="26"/>
        <v>NO</v>
      </c>
    </row>
    <row r="302" spans="1:8" x14ac:dyDescent="0.25">
      <c r="A302" s="15" t="s">
        <v>214</v>
      </c>
      <c r="B302" s="16" t="s">
        <v>297</v>
      </c>
      <c r="C302" s="12">
        <v>3164</v>
      </c>
      <c r="D302" s="17">
        <f>+IF(AND(C302&gt;='TABLA TOPES'!$C$12,C302&lt;='TABLA TOPES'!$D$12),'TABLA TOPES'!$E$12,IF(AND(C302&gt;='TABLA TOPES'!$C$13,C302&lt;='TABLA TOPES'!$D$13),'TABLA TOPES'!$E$13,IF(AND(C302&gt;='TABLA TOPES'!$C$14,C302&lt;='TABLA TOPES'!$D$14),'TABLA TOPES'!$E$14,IF(AND(C302&gt;='TABLA TOPES'!$C$15,C302&lt;='TABLA TOPES'!$D$15),'TABLA TOPES'!$E$15,IF(AND(C302&gt;='TABLA TOPES'!$C$16,C302&lt;='TABLA TOPES'!$D$16),'TABLA TOPES'!$E$16,IF(AND(C302&lt;='TABLA TOPES'!$C$17,C302&lt;='TABLA TOPES'!$D$17),'TABLA TOPES'!$E$17,0))))))</f>
        <v>560701878</v>
      </c>
      <c r="E302" s="14">
        <v>7</v>
      </c>
      <c r="F302" s="14">
        <f>+E302</f>
        <v>7</v>
      </c>
      <c r="G302" s="17">
        <f t="shared" si="25"/>
        <v>80100268.285714284</v>
      </c>
      <c r="H302" s="14" t="str">
        <f t="shared" si="26"/>
        <v>NO</v>
      </c>
    </row>
    <row r="303" spans="1:8" x14ac:dyDescent="0.25">
      <c r="A303" s="15" t="s">
        <v>214</v>
      </c>
      <c r="B303" s="16" t="s">
        <v>298</v>
      </c>
      <c r="C303" s="12">
        <v>7217</v>
      </c>
      <c r="D303" s="17">
        <f>+IF(AND(C303&gt;='TABLA TOPES'!$C$12,C303&lt;='TABLA TOPES'!$D$12),'TABLA TOPES'!$E$12,IF(AND(C303&gt;='TABLA TOPES'!$C$13,C303&lt;='TABLA TOPES'!$D$13),'TABLA TOPES'!$E$13,IF(AND(C303&gt;='TABLA TOPES'!$C$14,C303&lt;='TABLA TOPES'!$D$14),'TABLA TOPES'!$E$14,IF(AND(C303&gt;='TABLA TOPES'!$C$15,C303&lt;='TABLA TOPES'!$D$15),'TABLA TOPES'!$E$15,IF(AND(C303&gt;='TABLA TOPES'!$C$16,C303&lt;='TABLA TOPES'!$D$16),'TABLA TOPES'!$E$16,IF(AND(C303&lt;='TABLA TOPES'!$C$17,C303&lt;='TABLA TOPES'!$D$17),'TABLA TOPES'!$E$17,0))))))</f>
        <v>560701878</v>
      </c>
      <c r="E303" s="14">
        <v>9</v>
      </c>
      <c r="F303" s="14">
        <f>+E303</f>
        <v>9</v>
      </c>
      <c r="G303" s="17">
        <f t="shared" si="25"/>
        <v>62300208.666666664</v>
      </c>
      <c r="H303" s="14" t="str">
        <f t="shared" si="26"/>
        <v>NO</v>
      </c>
    </row>
    <row r="304" spans="1:8" x14ac:dyDescent="0.25">
      <c r="A304" s="15" t="s">
        <v>214</v>
      </c>
      <c r="B304" s="16" t="s">
        <v>299</v>
      </c>
      <c r="C304" s="12">
        <v>2517</v>
      </c>
      <c r="D304" s="17">
        <f>+IF(AND(C304&gt;='TABLA TOPES'!$C$12,C304&lt;='TABLA TOPES'!$D$12),'TABLA TOPES'!$E$12,IF(AND(C304&gt;='TABLA TOPES'!$C$13,C304&lt;='TABLA TOPES'!$D$13),'TABLA TOPES'!$E$13,IF(AND(C304&gt;='TABLA TOPES'!$C$14,C304&lt;='TABLA TOPES'!$D$14),'TABLA TOPES'!$E$14,IF(AND(C304&gt;='TABLA TOPES'!$C$15,C304&lt;='TABLA TOPES'!$D$15),'TABLA TOPES'!$E$15,IF(AND(C304&gt;='TABLA TOPES'!$C$16,C304&lt;='TABLA TOPES'!$D$16),'TABLA TOPES'!$E$16,IF(AND(C304&lt;='TABLA TOPES'!$C$17,C304&lt;='TABLA TOPES'!$D$17),'TABLA TOPES'!$E$17,0))))))</f>
        <v>560701878</v>
      </c>
      <c r="E304" s="14">
        <v>7</v>
      </c>
      <c r="F304" s="14">
        <f t="shared" ref="F304:F308" si="33">+E304</f>
        <v>7</v>
      </c>
      <c r="G304" s="17">
        <f t="shared" si="25"/>
        <v>80100268.285714284</v>
      </c>
      <c r="H304" s="14" t="str">
        <f t="shared" si="26"/>
        <v>NO</v>
      </c>
    </row>
    <row r="305" spans="1:8" x14ac:dyDescent="0.25">
      <c r="A305" s="15" t="s">
        <v>214</v>
      </c>
      <c r="B305" s="16" t="s">
        <v>300</v>
      </c>
      <c r="C305" s="12">
        <v>1254</v>
      </c>
      <c r="D305" s="17">
        <f>+IF(AND(C305&gt;='TABLA TOPES'!$C$12,C305&lt;='TABLA TOPES'!$D$12),'TABLA TOPES'!$E$12,IF(AND(C305&gt;='TABLA TOPES'!$C$13,C305&lt;='TABLA TOPES'!$D$13),'TABLA TOPES'!$E$13,IF(AND(C305&gt;='TABLA TOPES'!$C$14,C305&lt;='TABLA TOPES'!$D$14),'TABLA TOPES'!$E$14,IF(AND(C305&gt;='TABLA TOPES'!$C$15,C305&lt;='TABLA TOPES'!$D$15),'TABLA TOPES'!$E$15,IF(AND(C305&gt;='TABLA TOPES'!$C$16,C305&lt;='TABLA TOPES'!$D$16),'TABLA TOPES'!$E$16,IF(AND(C305&lt;='TABLA TOPES'!$C$17,C305&lt;='TABLA TOPES'!$D$17),'TABLA TOPES'!$E$17,0))))))</f>
        <v>560701878</v>
      </c>
      <c r="E305" s="14">
        <v>7</v>
      </c>
      <c r="F305" s="14">
        <f t="shared" si="33"/>
        <v>7</v>
      </c>
      <c r="G305" s="17">
        <f t="shared" si="25"/>
        <v>80100268.285714284</v>
      </c>
      <c r="H305" s="14" t="str">
        <f t="shared" si="26"/>
        <v>NO</v>
      </c>
    </row>
    <row r="306" spans="1:8" x14ac:dyDescent="0.25">
      <c r="A306" s="15" t="s">
        <v>214</v>
      </c>
      <c r="B306" s="16" t="s">
        <v>301</v>
      </c>
      <c r="C306" s="12">
        <v>6366</v>
      </c>
      <c r="D306" s="17">
        <f>+IF(AND(C306&gt;='TABLA TOPES'!$C$12,C306&lt;='TABLA TOPES'!$D$12),'TABLA TOPES'!$E$12,IF(AND(C306&gt;='TABLA TOPES'!$C$13,C306&lt;='TABLA TOPES'!$D$13),'TABLA TOPES'!$E$13,IF(AND(C306&gt;='TABLA TOPES'!$C$14,C306&lt;='TABLA TOPES'!$D$14),'TABLA TOPES'!$E$14,IF(AND(C306&gt;='TABLA TOPES'!$C$15,C306&lt;='TABLA TOPES'!$D$15),'TABLA TOPES'!$E$15,IF(AND(C306&gt;='TABLA TOPES'!$C$16,C306&lt;='TABLA TOPES'!$D$16),'TABLA TOPES'!$E$16,IF(AND(C306&lt;='TABLA TOPES'!$C$17,C306&lt;='TABLA TOPES'!$D$17),'TABLA TOPES'!$E$17,0))))))</f>
        <v>560701878</v>
      </c>
      <c r="E306" s="14">
        <v>9</v>
      </c>
      <c r="F306" s="14">
        <f t="shared" si="33"/>
        <v>9</v>
      </c>
      <c r="G306" s="17">
        <f t="shared" si="25"/>
        <v>62300208.666666664</v>
      </c>
      <c r="H306" s="14" t="str">
        <f t="shared" si="26"/>
        <v>NO</v>
      </c>
    </row>
    <row r="307" spans="1:8" x14ac:dyDescent="0.25">
      <c r="A307" s="15" t="s">
        <v>214</v>
      </c>
      <c r="B307" s="16" t="s">
        <v>302</v>
      </c>
      <c r="C307" s="12">
        <v>7717</v>
      </c>
      <c r="D307" s="17">
        <f>+IF(AND(C307&gt;='TABLA TOPES'!$C$12,C307&lt;='TABLA TOPES'!$D$12),'TABLA TOPES'!$E$12,IF(AND(C307&gt;='TABLA TOPES'!$C$13,C307&lt;='TABLA TOPES'!$D$13),'TABLA TOPES'!$E$13,IF(AND(C307&gt;='TABLA TOPES'!$C$14,C307&lt;='TABLA TOPES'!$D$14),'TABLA TOPES'!$E$14,IF(AND(C307&gt;='TABLA TOPES'!$C$15,C307&lt;='TABLA TOPES'!$D$15),'TABLA TOPES'!$E$15,IF(AND(C307&gt;='TABLA TOPES'!$C$16,C307&lt;='TABLA TOPES'!$D$16),'TABLA TOPES'!$E$16,IF(AND(C307&lt;='TABLA TOPES'!$C$17,C307&lt;='TABLA TOPES'!$D$17),'TABLA TOPES'!$E$17,0))))))</f>
        <v>560701878</v>
      </c>
      <c r="E307" s="14">
        <v>9</v>
      </c>
      <c r="F307" s="14">
        <f t="shared" si="33"/>
        <v>9</v>
      </c>
      <c r="G307" s="17">
        <f t="shared" si="25"/>
        <v>62300208.666666664</v>
      </c>
      <c r="H307" s="14" t="str">
        <f t="shared" si="26"/>
        <v>NO</v>
      </c>
    </row>
    <row r="308" spans="1:8" x14ac:dyDescent="0.25">
      <c r="A308" s="15" t="s">
        <v>214</v>
      </c>
      <c r="B308" s="16" t="s">
        <v>303</v>
      </c>
      <c r="C308" s="12">
        <v>6667</v>
      </c>
      <c r="D308" s="17">
        <f>+IF(AND(C308&gt;='TABLA TOPES'!$C$12,C308&lt;='TABLA TOPES'!$D$12),'TABLA TOPES'!$E$12,IF(AND(C308&gt;='TABLA TOPES'!$C$13,C308&lt;='TABLA TOPES'!$D$13),'TABLA TOPES'!$E$13,IF(AND(C308&gt;='TABLA TOPES'!$C$14,C308&lt;='TABLA TOPES'!$D$14),'TABLA TOPES'!$E$14,IF(AND(C308&gt;='TABLA TOPES'!$C$15,C308&lt;='TABLA TOPES'!$D$15),'TABLA TOPES'!$E$15,IF(AND(C308&gt;='TABLA TOPES'!$C$16,C308&lt;='TABLA TOPES'!$D$16),'TABLA TOPES'!$E$16,IF(AND(C308&lt;='TABLA TOPES'!$C$17,C308&lt;='TABLA TOPES'!$D$17),'TABLA TOPES'!$E$17,0))))))</f>
        <v>560701878</v>
      </c>
      <c r="E308" s="14">
        <v>9</v>
      </c>
      <c r="F308" s="14">
        <f t="shared" si="33"/>
        <v>9</v>
      </c>
      <c r="G308" s="17">
        <f t="shared" si="25"/>
        <v>62300208.666666664</v>
      </c>
      <c r="H308" s="14" t="str">
        <f t="shared" si="26"/>
        <v>NO</v>
      </c>
    </row>
    <row r="309" spans="1:8" x14ac:dyDescent="0.25">
      <c r="A309" s="15" t="s">
        <v>214</v>
      </c>
      <c r="B309" s="16" t="s">
        <v>304</v>
      </c>
      <c r="C309" s="12">
        <v>5962</v>
      </c>
      <c r="D309" s="17">
        <f>+IF(AND(C309&gt;='TABLA TOPES'!$C$12,C309&lt;='TABLA TOPES'!$D$12),'TABLA TOPES'!$E$12,IF(AND(C309&gt;='TABLA TOPES'!$C$13,C309&lt;='TABLA TOPES'!$D$13),'TABLA TOPES'!$E$13,IF(AND(C309&gt;='TABLA TOPES'!$C$14,C309&lt;='TABLA TOPES'!$D$14),'TABLA TOPES'!$E$14,IF(AND(C309&gt;='TABLA TOPES'!$C$15,C309&lt;='TABLA TOPES'!$D$15),'TABLA TOPES'!$E$15,IF(AND(C309&gt;='TABLA TOPES'!$C$16,C309&lt;='TABLA TOPES'!$D$16),'TABLA TOPES'!$E$16,IF(AND(C309&lt;='TABLA TOPES'!$C$17,C309&lt;='TABLA TOPES'!$D$17),'TABLA TOPES'!$E$17,0))))))</f>
        <v>560701878</v>
      </c>
      <c r="E309" s="14">
        <v>11</v>
      </c>
      <c r="F309" s="14">
        <v>10</v>
      </c>
      <c r="G309" s="17">
        <f t="shared" si="25"/>
        <v>56070187.799999997</v>
      </c>
      <c r="H309" s="14" t="str">
        <f t="shared" si="26"/>
        <v>NO</v>
      </c>
    </row>
    <row r="310" spans="1:8" x14ac:dyDescent="0.25">
      <c r="A310" s="15" t="s">
        <v>214</v>
      </c>
      <c r="B310" s="16" t="s">
        <v>305</v>
      </c>
      <c r="C310" s="12">
        <v>99531</v>
      </c>
      <c r="D310" s="17">
        <f>+IF(AND(C310&gt;='TABLA TOPES'!$C$12,C310&lt;='TABLA TOPES'!$D$12),'TABLA TOPES'!$E$12,IF(AND(C310&gt;='TABLA TOPES'!$C$13,C310&lt;='TABLA TOPES'!$D$13),'TABLA TOPES'!$E$13,IF(AND(C310&gt;='TABLA TOPES'!$C$14,C310&lt;='TABLA TOPES'!$D$14),'TABLA TOPES'!$E$14,IF(AND(C310&gt;='TABLA TOPES'!$C$15,C310&lt;='TABLA TOPES'!$D$15),'TABLA TOPES'!$E$15,IF(AND(C310&gt;='TABLA TOPES'!$C$16,C310&lt;='TABLA TOPES'!$D$16),'TABLA TOPES'!$E$16,IF(AND(C310&lt;='TABLA TOPES'!$C$17,C310&lt;='TABLA TOPES'!$D$17),'TABLA TOPES'!$E$17,0))))))</f>
        <v>934503130</v>
      </c>
      <c r="E310" s="14">
        <v>17</v>
      </c>
      <c r="F310" s="14">
        <v>10</v>
      </c>
      <c r="G310" s="17">
        <f t="shared" si="25"/>
        <v>93450313</v>
      </c>
      <c r="H310" s="14" t="str">
        <f t="shared" si="26"/>
        <v>NO</v>
      </c>
    </row>
    <row r="311" spans="1:8" x14ac:dyDescent="0.25">
      <c r="A311" s="15" t="s">
        <v>214</v>
      </c>
      <c r="B311" s="16" t="s">
        <v>306</v>
      </c>
      <c r="C311" s="12">
        <v>2834</v>
      </c>
      <c r="D311" s="17">
        <f>+IF(AND(C311&gt;='TABLA TOPES'!$C$12,C311&lt;='TABLA TOPES'!$D$12),'TABLA TOPES'!$E$12,IF(AND(C311&gt;='TABLA TOPES'!$C$13,C311&lt;='TABLA TOPES'!$D$13),'TABLA TOPES'!$E$13,IF(AND(C311&gt;='TABLA TOPES'!$C$14,C311&lt;='TABLA TOPES'!$D$14),'TABLA TOPES'!$E$14,IF(AND(C311&gt;='TABLA TOPES'!$C$15,C311&lt;='TABLA TOPES'!$D$15),'TABLA TOPES'!$E$15,IF(AND(C311&gt;='TABLA TOPES'!$C$16,C311&lt;='TABLA TOPES'!$D$16),'TABLA TOPES'!$E$16,IF(AND(C311&lt;='TABLA TOPES'!$C$17,C311&lt;='TABLA TOPES'!$D$17),'TABLA TOPES'!$E$17,0))))))</f>
        <v>560701878</v>
      </c>
      <c r="E311" s="14">
        <v>7</v>
      </c>
      <c r="F311" s="14">
        <f t="shared" ref="F311:F314" si="34">+E311</f>
        <v>7</v>
      </c>
      <c r="G311" s="17">
        <f t="shared" si="25"/>
        <v>80100268.285714284</v>
      </c>
      <c r="H311" s="14" t="str">
        <f t="shared" si="26"/>
        <v>NO</v>
      </c>
    </row>
    <row r="312" spans="1:8" x14ac:dyDescent="0.25">
      <c r="A312" s="15" t="s">
        <v>214</v>
      </c>
      <c r="B312" s="16" t="s">
        <v>307</v>
      </c>
      <c r="C312" s="12">
        <v>2817</v>
      </c>
      <c r="D312" s="17">
        <f>+IF(AND(C312&gt;='TABLA TOPES'!$C$12,C312&lt;='TABLA TOPES'!$D$12),'TABLA TOPES'!$E$12,IF(AND(C312&gt;='TABLA TOPES'!$C$13,C312&lt;='TABLA TOPES'!$D$13),'TABLA TOPES'!$E$13,IF(AND(C312&gt;='TABLA TOPES'!$C$14,C312&lt;='TABLA TOPES'!$D$14),'TABLA TOPES'!$E$14,IF(AND(C312&gt;='TABLA TOPES'!$C$15,C312&lt;='TABLA TOPES'!$D$15),'TABLA TOPES'!$E$15,IF(AND(C312&gt;='TABLA TOPES'!$C$16,C312&lt;='TABLA TOPES'!$D$16),'TABLA TOPES'!$E$16,IF(AND(C312&lt;='TABLA TOPES'!$C$17,C312&lt;='TABLA TOPES'!$D$17),'TABLA TOPES'!$E$17,0))))))</f>
        <v>560701878</v>
      </c>
      <c r="E312" s="14">
        <v>7</v>
      </c>
      <c r="F312" s="14">
        <f t="shared" si="34"/>
        <v>7</v>
      </c>
      <c r="G312" s="17">
        <f t="shared" si="25"/>
        <v>80100268.285714284</v>
      </c>
      <c r="H312" s="14" t="str">
        <f t="shared" si="26"/>
        <v>NO</v>
      </c>
    </row>
    <row r="313" spans="1:8" x14ac:dyDescent="0.25">
      <c r="A313" s="15" t="s">
        <v>214</v>
      </c>
      <c r="B313" s="16" t="s">
        <v>308</v>
      </c>
      <c r="C313" s="12">
        <v>6302</v>
      </c>
      <c r="D313" s="17">
        <f>+IF(AND(C313&gt;='TABLA TOPES'!$C$12,C313&lt;='TABLA TOPES'!$D$12),'TABLA TOPES'!$E$12,IF(AND(C313&gt;='TABLA TOPES'!$C$13,C313&lt;='TABLA TOPES'!$D$13),'TABLA TOPES'!$E$13,IF(AND(C313&gt;='TABLA TOPES'!$C$14,C313&lt;='TABLA TOPES'!$D$14),'TABLA TOPES'!$E$14,IF(AND(C313&gt;='TABLA TOPES'!$C$15,C313&lt;='TABLA TOPES'!$D$15),'TABLA TOPES'!$E$15,IF(AND(C313&gt;='TABLA TOPES'!$C$16,C313&lt;='TABLA TOPES'!$D$16),'TABLA TOPES'!$E$16,IF(AND(C313&lt;='TABLA TOPES'!$C$17,C313&lt;='TABLA TOPES'!$D$17),'TABLA TOPES'!$E$17,0))))))</f>
        <v>560701878</v>
      </c>
      <c r="E313" s="14">
        <v>9</v>
      </c>
      <c r="F313" s="14">
        <f t="shared" si="34"/>
        <v>9</v>
      </c>
      <c r="G313" s="17">
        <f t="shared" si="25"/>
        <v>62300208.666666664</v>
      </c>
      <c r="H313" s="14" t="str">
        <f t="shared" si="26"/>
        <v>NO</v>
      </c>
    </row>
    <row r="314" spans="1:8" x14ac:dyDescent="0.25">
      <c r="A314" s="15" t="s">
        <v>214</v>
      </c>
      <c r="B314" s="16" t="s">
        <v>309</v>
      </c>
      <c r="C314" s="12">
        <v>6058</v>
      </c>
      <c r="D314" s="17">
        <f>+IF(AND(C314&gt;='TABLA TOPES'!$C$12,C314&lt;='TABLA TOPES'!$D$12),'TABLA TOPES'!$E$12,IF(AND(C314&gt;='TABLA TOPES'!$C$13,C314&lt;='TABLA TOPES'!$D$13),'TABLA TOPES'!$E$13,IF(AND(C314&gt;='TABLA TOPES'!$C$14,C314&lt;='TABLA TOPES'!$D$14),'TABLA TOPES'!$E$14,IF(AND(C314&gt;='TABLA TOPES'!$C$15,C314&lt;='TABLA TOPES'!$D$15),'TABLA TOPES'!$E$15,IF(AND(C314&gt;='TABLA TOPES'!$C$16,C314&lt;='TABLA TOPES'!$D$16),'TABLA TOPES'!$E$16,IF(AND(C314&lt;='TABLA TOPES'!$C$17,C314&lt;='TABLA TOPES'!$D$17),'TABLA TOPES'!$E$17,0))))))</f>
        <v>560701878</v>
      </c>
      <c r="E314" s="14">
        <v>9</v>
      </c>
      <c r="F314" s="14">
        <f t="shared" si="34"/>
        <v>9</v>
      </c>
      <c r="G314" s="17">
        <f t="shared" si="25"/>
        <v>62300208.666666664</v>
      </c>
      <c r="H314" s="14" t="str">
        <f t="shared" si="26"/>
        <v>NO</v>
      </c>
    </row>
    <row r="315" spans="1:8" x14ac:dyDescent="0.25">
      <c r="A315" s="15" t="s">
        <v>214</v>
      </c>
      <c r="B315" s="16" t="s">
        <v>310</v>
      </c>
      <c r="C315" s="12">
        <v>2565</v>
      </c>
      <c r="D315" s="17">
        <f>+IF(AND(C315&gt;='TABLA TOPES'!$C$12,C315&lt;='TABLA TOPES'!$D$12),'TABLA TOPES'!$E$12,IF(AND(C315&gt;='TABLA TOPES'!$C$13,C315&lt;='TABLA TOPES'!$D$13),'TABLA TOPES'!$E$13,IF(AND(C315&gt;='TABLA TOPES'!$C$14,C315&lt;='TABLA TOPES'!$D$14),'TABLA TOPES'!$E$14,IF(AND(C315&gt;='TABLA TOPES'!$C$15,C315&lt;='TABLA TOPES'!$D$15),'TABLA TOPES'!$E$15,IF(AND(C315&gt;='TABLA TOPES'!$C$16,C315&lt;='TABLA TOPES'!$D$16),'TABLA TOPES'!$E$16,IF(AND(C315&lt;='TABLA TOPES'!$C$17,C315&lt;='TABLA TOPES'!$D$17),'TABLA TOPES'!$E$17,0))))))</f>
        <v>560701878</v>
      </c>
      <c r="E315" s="14">
        <v>7</v>
      </c>
      <c r="F315" s="14">
        <f t="shared" ref="F315:F320" si="35">+E315</f>
        <v>7</v>
      </c>
      <c r="G315" s="17">
        <f t="shared" si="25"/>
        <v>80100268.285714284</v>
      </c>
      <c r="H315" s="14" t="str">
        <f t="shared" si="26"/>
        <v>NO</v>
      </c>
    </row>
    <row r="316" spans="1:8" x14ac:dyDescent="0.25">
      <c r="A316" s="15" t="s">
        <v>214</v>
      </c>
      <c r="B316" s="16" t="s">
        <v>311</v>
      </c>
      <c r="C316" s="12">
        <v>6023</v>
      </c>
      <c r="D316" s="17">
        <f>+IF(AND(C316&gt;='TABLA TOPES'!$C$12,C316&lt;='TABLA TOPES'!$D$12),'TABLA TOPES'!$E$12,IF(AND(C316&gt;='TABLA TOPES'!$C$13,C316&lt;='TABLA TOPES'!$D$13),'TABLA TOPES'!$E$13,IF(AND(C316&gt;='TABLA TOPES'!$C$14,C316&lt;='TABLA TOPES'!$D$14),'TABLA TOPES'!$E$14,IF(AND(C316&gt;='TABLA TOPES'!$C$15,C316&lt;='TABLA TOPES'!$D$15),'TABLA TOPES'!$E$15,IF(AND(C316&gt;='TABLA TOPES'!$C$16,C316&lt;='TABLA TOPES'!$D$16),'TABLA TOPES'!$E$16,IF(AND(C316&lt;='TABLA TOPES'!$C$17,C316&lt;='TABLA TOPES'!$D$17),'TABLA TOPES'!$E$17,0))))))</f>
        <v>560701878</v>
      </c>
      <c r="E316" s="14">
        <v>9</v>
      </c>
      <c r="F316" s="14">
        <f t="shared" si="35"/>
        <v>9</v>
      </c>
      <c r="G316" s="17">
        <f t="shared" si="25"/>
        <v>62300208.666666664</v>
      </c>
      <c r="H316" s="14" t="str">
        <f t="shared" si="26"/>
        <v>NO</v>
      </c>
    </row>
    <row r="317" spans="1:8" x14ac:dyDescent="0.25">
      <c r="A317" s="15" t="s">
        <v>214</v>
      </c>
      <c r="B317" s="16" t="s">
        <v>312</v>
      </c>
      <c r="C317" s="12">
        <v>3855</v>
      </c>
      <c r="D317" s="17">
        <f>+IF(AND(C317&gt;='TABLA TOPES'!$C$12,C317&lt;='TABLA TOPES'!$D$12),'TABLA TOPES'!$E$12,IF(AND(C317&gt;='TABLA TOPES'!$C$13,C317&lt;='TABLA TOPES'!$D$13),'TABLA TOPES'!$E$13,IF(AND(C317&gt;='TABLA TOPES'!$C$14,C317&lt;='TABLA TOPES'!$D$14),'TABLA TOPES'!$E$14,IF(AND(C317&gt;='TABLA TOPES'!$C$15,C317&lt;='TABLA TOPES'!$D$15),'TABLA TOPES'!$E$15,IF(AND(C317&gt;='TABLA TOPES'!$C$16,C317&lt;='TABLA TOPES'!$D$16),'TABLA TOPES'!$E$16,IF(AND(C317&lt;='TABLA TOPES'!$C$17,C317&lt;='TABLA TOPES'!$D$17),'TABLA TOPES'!$E$17,0))))))</f>
        <v>560701878</v>
      </c>
      <c r="E317" s="14">
        <v>7</v>
      </c>
      <c r="F317" s="14">
        <f t="shared" si="35"/>
        <v>7</v>
      </c>
      <c r="G317" s="17">
        <f t="shared" si="25"/>
        <v>80100268.285714284</v>
      </c>
      <c r="H317" s="14" t="str">
        <f t="shared" si="26"/>
        <v>NO</v>
      </c>
    </row>
    <row r="318" spans="1:8" x14ac:dyDescent="0.25">
      <c r="A318" s="15" t="s">
        <v>214</v>
      </c>
      <c r="B318" s="16" t="s">
        <v>313</v>
      </c>
      <c r="C318" s="12">
        <v>4936</v>
      </c>
      <c r="D318" s="17">
        <f>+IF(AND(C318&gt;='TABLA TOPES'!$C$12,C318&lt;='TABLA TOPES'!$D$12),'TABLA TOPES'!$E$12,IF(AND(C318&gt;='TABLA TOPES'!$C$13,C318&lt;='TABLA TOPES'!$D$13),'TABLA TOPES'!$E$13,IF(AND(C318&gt;='TABLA TOPES'!$C$14,C318&lt;='TABLA TOPES'!$D$14),'TABLA TOPES'!$E$14,IF(AND(C318&gt;='TABLA TOPES'!$C$15,C318&lt;='TABLA TOPES'!$D$15),'TABLA TOPES'!$E$15,IF(AND(C318&gt;='TABLA TOPES'!$C$16,C318&lt;='TABLA TOPES'!$D$16),'TABLA TOPES'!$E$16,IF(AND(C318&lt;='TABLA TOPES'!$C$17,C318&lt;='TABLA TOPES'!$D$17),'TABLA TOPES'!$E$17,0))))))</f>
        <v>560701878</v>
      </c>
      <c r="E318" s="14">
        <v>9</v>
      </c>
      <c r="F318" s="14">
        <f t="shared" si="35"/>
        <v>9</v>
      </c>
      <c r="G318" s="17">
        <f t="shared" si="25"/>
        <v>62300208.666666664</v>
      </c>
      <c r="H318" s="14" t="str">
        <f t="shared" si="26"/>
        <v>NO</v>
      </c>
    </row>
    <row r="319" spans="1:8" x14ac:dyDescent="0.25">
      <c r="A319" s="15" t="s">
        <v>214</v>
      </c>
      <c r="B319" s="16" t="s">
        <v>314</v>
      </c>
      <c r="C319" s="12">
        <v>3614</v>
      </c>
      <c r="D319" s="17">
        <f>+IF(AND(C319&gt;='TABLA TOPES'!$C$12,C319&lt;='TABLA TOPES'!$D$12),'TABLA TOPES'!$E$12,IF(AND(C319&gt;='TABLA TOPES'!$C$13,C319&lt;='TABLA TOPES'!$D$13),'TABLA TOPES'!$E$13,IF(AND(C319&gt;='TABLA TOPES'!$C$14,C319&lt;='TABLA TOPES'!$D$14),'TABLA TOPES'!$E$14,IF(AND(C319&gt;='TABLA TOPES'!$C$15,C319&lt;='TABLA TOPES'!$D$15),'TABLA TOPES'!$E$15,IF(AND(C319&gt;='TABLA TOPES'!$C$16,C319&lt;='TABLA TOPES'!$D$16),'TABLA TOPES'!$E$16,IF(AND(C319&lt;='TABLA TOPES'!$C$17,C319&lt;='TABLA TOPES'!$D$17),'TABLA TOPES'!$E$17,0))))))</f>
        <v>560701878</v>
      </c>
      <c r="E319" s="14">
        <v>7</v>
      </c>
      <c r="F319" s="14">
        <f t="shared" si="35"/>
        <v>7</v>
      </c>
      <c r="G319" s="17">
        <f t="shared" si="25"/>
        <v>80100268.285714284</v>
      </c>
      <c r="H319" s="14" t="str">
        <f t="shared" si="26"/>
        <v>NO</v>
      </c>
    </row>
    <row r="320" spans="1:8" x14ac:dyDescent="0.25">
      <c r="A320" s="15" t="s">
        <v>214</v>
      </c>
      <c r="B320" s="16" t="s">
        <v>315</v>
      </c>
      <c r="C320" s="12">
        <v>7612</v>
      </c>
      <c r="D320" s="17">
        <f>+IF(AND(C320&gt;='TABLA TOPES'!$C$12,C320&lt;='TABLA TOPES'!$D$12),'TABLA TOPES'!$E$12,IF(AND(C320&gt;='TABLA TOPES'!$C$13,C320&lt;='TABLA TOPES'!$D$13),'TABLA TOPES'!$E$13,IF(AND(C320&gt;='TABLA TOPES'!$C$14,C320&lt;='TABLA TOPES'!$D$14),'TABLA TOPES'!$E$14,IF(AND(C320&gt;='TABLA TOPES'!$C$15,C320&lt;='TABLA TOPES'!$D$15),'TABLA TOPES'!$E$15,IF(AND(C320&gt;='TABLA TOPES'!$C$16,C320&lt;='TABLA TOPES'!$D$16),'TABLA TOPES'!$E$16,IF(AND(C320&lt;='TABLA TOPES'!$C$17,C320&lt;='TABLA TOPES'!$D$17),'TABLA TOPES'!$E$17,0))))))</f>
        <v>560701878</v>
      </c>
      <c r="E320" s="14">
        <v>9</v>
      </c>
      <c r="F320" s="14">
        <f t="shared" si="35"/>
        <v>9</v>
      </c>
      <c r="G320" s="17">
        <f t="shared" si="25"/>
        <v>62300208.666666664</v>
      </c>
      <c r="H320" s="14" t="str">
        <f t="shared" si="26"/>
        <v>NO</v>
      </c>
    </row>
    <row r="321" spans="1:8" x14ac:dyDescent="0.25">
      <c r="A321" s="15" t="s">
        <v>214</v>
      </c>
      <c r="B321" s="16" t="s">
        <v>316</v>
      </c>
      <c r="C321" s="12">
        <v>9868</v>
      </c>
      <c r="D321" s="17">
        <f>+IF(AND(C321&gt;='TABLA TOPES'!$C$12,C321&lt;='TABLA TOPES'!$D$12),'TABLA TOPES'!$E$12,IF(AND(C321&gt;='TABLA TOPES'!$C$13,C321&lt;='TABLA TOPES'!$D$13),'TABLA TOPES'!$E$13,IF(AND(C321&gt;='TABLA TOPES'!$C$14,C321&lt;='TABLA TOPES'!$D$14),'TABLA TOPES'!$E$14,IF(AND(C321&gt;='TABLA TOPES'!$C$15,C321&lt;='TABLA TOPES'!$D$15),'TABLA TOPES'!$E$15,IF(AND(C321&gt;='TABLA TOPES'!$C$16,C321&lt;='TABLA TOPES'!$D$16),'TABLA TOPES'!$E$16,IF(AND(C321&lt;='TABLA TOPES'!$C$17,C321&lt;='TABLA TOPES'!$D$17),'TABLA TOPES'!$E$17,0))))))</f>
        <v>560701878</v>
      </c>
      <c r="E321" s="14">
        <v>11</v>
      </c>
      <c r="F321" s="14">
        <v>10</v>
      </c>
      <c r="G321" s="17">
        <f t="shared" si="25"/>
        <v>56070187.799999997</v>
      </c>
      <c r="H321" s="14" t="str">
        <f t="shared" si="26"/>
        <v>NO</v>
      </c>
    </row>
    <row r="322" spans="1:8" x14ac:dyDescent="0.25">
      <c r="A322" s="15" t="s">
        <v>214</v>
      </c>
      <c r="B322" s="16" t="s">
        <v>317</v>
      </c>
      <c r="C322" s="12">
        <v>2934</v>
      </c>
      <c r="D322" s="17">
        <f>+IF(AND(C322&gt;='TABLA TOPES'!$C$12,C322&lt;='TABLA TOPES'!$D$12),'TABLA TOPES'!$E$12,IF(AND(C322&gt;='TABLA TOPES'!$C$13,C322&lt;='TABLA TOPES'!$D$13),'TABLA TOPES'!$E$13,IF(AND(C322&gt;='TABLA TOPES'!$C$14,C322&lt;='TABLA TOPES'!$D$14),'TABLA TOPES'!$E$14,IF(AND(C322&gt;='TABLA TOPES'!$C$15,C322&lt;='TABLA TOPES'!$D$15),'TABLA TOPES'!$E$15,IF(AND(C322&gt;='TABLA TOPES'!$C$16,C322&lt;='TABLA TOPES'!$D$16),'TABLA TOPES'!$E$16,IF(AND(C322&lt;='TABLA TOPES'!$C$17,C322&lt;='TABLA TOPES'!$D$17),'TABLA TOPES'!$E$17,0))))))</f>
        <v>560701878</v>
      </c>
      <c r="E322" s="14">
        <v>7</v>
      </c>
      <c r="F322" s="14">
        <f t="shared" ref="F322:F323" si="36">+E322</f>
        <v>7</v>
      </c>
      <c r="G322" s="17">
        <f t="shared" si="25"/>
        <v>80100268.285714284</v>
      </c>
      <c r="H322" s="14" t="str">
        <f t="shared" si="26"/>
        <v>NO</v>
      </c>
    </row>
    <row r="323" spans="1:8" x14ac:dyDescent="0.25">
      <c r="A323" s="15" t="s">
        <v>214</v>
      </c>
      <c r="B323" s="16" t="s">
        <v>318</v>
      </c>
      <c r="C323" s="12">
        <v>3567</v>
      </c>
      <c r="D323" s="17">
        <f>+IF(AND(C323&gt;='TABLA TOPES'!$C$12,C323&lt;='TABLA TOPES'!$D$12),'TABLA TOPES'!$E$12,IF(AND(C323&gt;='TABLA TOPES'!$C$13,C323&lt;='TABLA TOPES'!$D$13),'TABLA TOPES'!$E$13,IF(AND(C323&gt;='TABLA TOPES'!$C$14,C323&lt;='TABLA TOPES'!$D$14),'TABLA TOPES'!$E$14,IF(AND(C323&gt;='TABLA TOPES'!$C$15,C323&lt;='TABLA TOPES'!$D$15),'TABLA TOPES'!$E$15,IF(AND(C323&gt;='TABLA TOPES'!$C$16,C323&lt;='TABLA TOPES'!$D$16),'TABLA TOPES'!$E$16,IF(AND(C323&lt;='TABLA TOPES'!$C$17,C323&lt;='TABLA TOPES'!$D$17),'TABLA TOPES'!$E$17,0))))))</f>
        <v>560701878</v>
      </c>
      <c r="E323" s="14">
        <v>7</v>
      </c>
      <c r="F323" s="14">
        <f t="shared" si="36"/>
        <v>7</v>
      </c>
      <c r="G323" s="17">
        <f t="shared" ref="G323:G386" si="37">+D323/F323</f>
        <v>80100268.285714284</v>
      </c>
      <c r="H323" s="14" t="str">
        <f t="shared" ref="H323:H386" si="38">+IF(G323&gt;=232000000,"SI","NO")</f>
        <v>NO</v>
      </c>
    </row>
    <row r="324" spans="1:8" x14ac:dyDescent="0.25">
      <c r="A324" s="15" t="s">
        <v>214</v>
      </c>
      <c r="B324" s="16" t="s">
        <v>319</v>
      </c>
      <c r="C324" s="12">
        <v>7786</v>
      </c>
      <c r="D324" s="17">
        <f>+IF(AND(C324&gt;='TABLA TOPES'!$C$12,C324&lt;='TABLA TOPES'!$D$12),'TABLA TOPES'!$E$12,IF(AND(C324&gt;='TABLA TOPES'!$C$13,C324&lt;='TABLA TOPES'!$D$13),'TABLA TOPES'!$E$13,IF(AND(C324&gt;='TABLA TOPES'!$C$14,C324&lt;='TABLA TOPES'!$D$14),'TABLA TOPES'!$E$14,IF(AND(C324&gt;='TABLA TOPES'!$C$15,C324&lt;='TABLA TOPES'!$D$15),'TABLA TOPES'!$E$15,IF(AND(C324&gt;='TABLA TOPES'!$C$16,C324&lt;='TABLA TOPES'!$D$16),'TABLA TOPES'!$E$16,IF(AND(C324&lt;='TABLA TOPES'!$C$17,C324&lt;='TABLA TOPES'!$D$17),'TABLA TOPES'!$E$17,0))))))</f>
        <v>560701878</v>
      </c>
      <c r="E324" s="14">
        <v>11</v>
      </c>
      <c r="F324" s="14">
        <v>10</v>
      </c>
      <c r="G324" s="17">
        <f t="shared" si="37"/>
        <v>56070187.799999997</v>
      </c>
      <c r="H324" s="14" t="str">
        <f t="shared" si="38"/>
        <v>NO</v>
      </c>
    </row>
    <row r="325" spans="1:8" x14ac:dyDescent="0.25">
      <c r="A325" s="15" t="s">
        <v>214</v>
      </c>
      <c r="B325" s="16" t="s">
        <v>320</v>
      </c>
      <c r="C325" s="12">
        <v>4451</v>
      </c>
      <c r="D325" s="17">
        <f>+IF(AND(C325&gt;='TABLA TOPES'!$C$12,C325&lt;='TABLA TOPES'!$D$12),'TABLA TOPES'!$E$12,IF(AND(C325&gt;='TABLA TOPES'!$C$13,C325&lt;='TABLA TOPES'!$D$13),'TABLA TOPES'!$E$13,IF(AND(C325&gt;='TABLA TOPES'!$C$14,C325&lt;='TABLA TOPES'!$D$14),'TABLA TOPES'!$E$14,IF(AND(C325&gt;='TABLA TOPES'!$C$15,C325&lt;='TABLA TOPES'!$D$15),'TABLA TOPES'!$E$15,IF(AND(C325&gt;='TABLA TOPES'!$C$16,C325&lt;='TABLA TOPES'!$D$16),'TABLA TOPES'!$E$16,IF(AND(C325&lt;='TABLA TOPES'!$C$17,C325&lt;='TABLA TOPES'!$D$17),'TABLA TOPES'!$E$17,0))))))</f>
        <v>560701878</v>
      </c>
      <c r="E325" s="14">
        <v>9</v>
      </c>
      <c r="F325" s="14">
        <f>+E325</f>
        <v>9</v>
      </c>
      <c r="G325" s="17">
        <f t="shared" si="37"/>
        <v>62300208.666666664</v>
      </c>
      <c r="H325" s="14" t="str">
        <f t="shared" si="38"/>
        <v>NO</v>
      </c>
    </row>
    <row r="326" spans="1:8" x14ac:dyDescent="0.25">
      <c r="A326" s="15" t="s">
        <v>214</v>
      </c>
      <c r="B326" s="16" t="s">
        <v>321</v>
      </c>
      <c r="C326" s="12">
        <v>3420</v>
      </c>
      <c r="D326" s="17">
        <f>+IF(AND(C326&gt;='TABLA TOPES'!$C$12,C326&lt;='TABLA TOPES'!$D$12),'TABLA TOPES'!$E$12,IF(AND(C326&gt;='TABLA TOPES'!$C$13,C326&lt;='TABLA TOPES'!$D$13),'TABLA TOPES'!$E$13,IF(AND(C326&gt;='TABLA TOPES'!$C$14,C326&lt;='TABLA TOPES'!$D$14),'TABLA TOPES'!$E$14,IF(AND(C326&gt;='TABLA TOPES'!$C$15,C326&lt;='TABLA TOPES'!$D$15),'TABLA TOPES'!$E$15,IF(AND(C326&gt;='TABLA TOPES'!$C$16,C326&lt;='TABLA TOPES'!$D$16),'TABLA TOPES'!$E$16,IF(AND(C326&lt;='TABLA TOPES'!$C$17,C326&lt;='TABLA TOPES'!$D$17),'TABLA TOPES'!$E$17,0))))))</f>
        <v>560701878</v>
      </c>
      <c r="E326" s="14">
        <v>7</v>
      </c>
      <c r="F326" s="14">
        <f>+E326</f>
        <v>7</v>
      </c>
      <c r="G326" s="17">
        <f t="shared" si="37"/>
        <v>80100268.285714284</v>
      </c>
      <c r="H326" s="14" t="str">
        <f t="shared" si="38"/>
        <v>NO</v>
      </c>
    </row>
    <row r="327" spans="1:8" x14ac:dyDescent="0.25">
      <c r="A327" s="15" t="s">
        <v>214</v>
      </c>
      <c r="B327" s="16" t="s">
        <v>322</v>
      </c>
      <c r="C327" s="12">
        <v>4354</v>
      </c>
      <c r="D327" s="17">
        <f>+IF(AND(C327&gt;='TABLA TOPES'!$C$12,C327&lt;='TABLA TOPES'!$D$12),'TABLA TOPES'!$E$12,IF(AND(C327&gt;='TABLA TOPES'!$C$13,C327&lt;='TABLA TOPES'!$D$13),'TABLA TOPES'!$E$13,IF(AND(C327&gt;='TABLA TOPES'!$C$14,C327&lt;='TABLA TOPES'!$D$14),'TABLA TOPES'!$E$14,IF(AND(C327&gt;='TABLA TOPES'!$C$15,C327&lt;='TABLA TOPES'!$D$15),'TABLA TOPES'!$E$15,IF(AND(C327&gt;='TABLA TOPES'!$C$16,C327&lt;='TABLA TOPES'!$D$16),'TABLA TOPES'!$E$16,IF(AND(C327&lt;='TABLA TOPES'!$C$17,C327&lt;='TABLA TOPES'!$D$17),'TABLA TOPES'!$E$17,0))))))</f>
        <v>560701878</v>
      </c>
      <c r="E327" s="14">
        <v>9</v>
      </c>
      <c r="F327" s="14">
        <f>+E327</f>
        <v>9</v>
      </c>
      <c r="G327" s="17">
        <f t="shared" si="37"/>
        <v>62300208.666666664</v>
      </c>
      <c r="H327" s="14" t="str">
        <f t="shared" si="38"/>
        <v>NO</v>
      </c>
    </row>
    <row r="328" spans="1:8" x14ac:dyDescent="0.25">
      <c r="A328" s="15" t="s">
        <v>214</v>
      </c>
      <c r="B328" s="16" t="s">
        <v>323</v>
      </c>
      <c r="C328" s="12">
        <v>135326</v>
      </c>
      <c r="D328" s="17">
        <f>+IF(AND(C328&gt;='TABLA TOPES'!$C$12,C328&lt;='TABLA TOPES'!$D$12),'TABLA TOPES'!$E$12,IF(AND(C328&gt;='TABLA TOPES'!$C$13,C328&lt;='TABLA TOPES'!$D$13),'TABLA TOPES'!$E$13,IF(AND(C328&gt;='TABLA TOPES'!$C$14,C328&lt;='TABLA TOPES'!$D$14),'TABLA TOPES'!$E$14,IF(AND(C328&gt;='TABLA TOPES'!$C$15,C328&lt;='TABLA TOPES'!$D$15),'TABLA TOPES'!$E$15,IF(AND(C328&gt;='TABLA TOPES'!$C$16,C328&lt;='TABLA TOPES'!$D$16),'TABLA TOPES'!$E$16,IF(AND(C328&lt;='TABLA TOPES'!$C$17,C328&lt;='TABLA TOPES'!$D$17),'TABLA TOPES'!$E$17,0))))))</f>
        <v>1304837244</v>
      </c>
      <c r="E328" s="14">
        <v>17</v>
      </c>
      <c r="F328" s="14">
        <v>10</v>
      </c>
      <c r="G328" s="17">
        <f t="shared" si="37"/>
        <v>130483724.40000001</v>
      </c>
      <c r="H328" s="14" t="str">
        <f t="shared" si="38"/>
        <v>NO</v>
      </c>
    </row>
    <row r="329" spans="1:8" x14ac:dyDescent="0.25">
      <c r="A329" s="15" t="s">
        <v>214</v>
      </c>
      <c r="B329" s="16" t="s">
        <v>324</v>
      </c>
      <c r="C329" s="12">
        <v>1502</v>
      </c>
      <c r="D329" s="17">
        <f>+IF(AND(C329&gt;='TABLA TOPES'!$C$12,C329&lt;='TABLA TOPES'!$D$12),'TABLA TOPES'!$E$12,IF(AND(C329&gt;='TABLA TOPES'!$C$13,C329&lt;='TABLA TOPES'!$D$13),'TABLA TOPES'!$E$13,IF(AND(C329&gt;='TABLA TOPES'!$C$14,C329&lt;='TABLA TOPES'!$D$14),'TABLA TOPES'!$E$14,IF(AND(C329&gt;='TABLA TOPES'!$C$15,C329&lt;='TABLA TOPES'!$D$15),'TABLA TOPES'!$E$15,IF(AND(C329&gt;='TABLA TOPES'!$C$16,C329&lt;='TABLA TOPES'!$D$16),'TABLA TOPES'!$E$16,IF(AND(C329&lt;='TABLA TOPES'!$C$17,C329&lt;='TABLA TOPES'!$D$17),'TABLA TOPES'!$E$17,0))))))</f>
        <v>560701878</v>
      </c>
      <c r="E329" s="14">
        <v>7</v>
      </c>
      <c r="F329" s="14">
        <f>+E329</f>
        <v>7</v>
      </c>
      <c r="G329" s="17">
        <f t="shared" si="37"/>
        <v>80100268.285714284</v>
      </c>
      <c r="H329" s="14" t="str">
        <f t="shared" si="38"/>
        <v>NO</v>
      </c>
    </row>
    <row r="330" spans="1:8" x14ac:dyDescent="0.25">
      <c r="A330" s="15" t="s">
        <v>214</v>
      </c>
      <c r="B330" s="16" t="s">
        <v>325</v>
      </c>
      <c r="C330" s="12">
        <v>5761</v>
      </c>
      <c r="D330" s="17">
        <f>+IF(AND(C330&gt;='TABLA TOPES'!$C$12,C330&lt;='TABLA TOPES'!$D$12),'TABLA TOPES'!$E$12,IF(AND(C330&gt;='TABLA TOPES'!$C$13,C330&lt;='TABLA TOPES'!$D$13),'TABLA TOPES'!$E$13,IF(AND(C330&gt;='TABLA TOPES'!$C$14,C330&lt;='TABLA TOPES'!$D$14),'TABLA TOPES'!$E$14,IF(AND(C330&gt;='TABLA TOPES'!$C$15,C330&lt;='TABLA TOPES'!$D$15),'TABLA TOPES'!$E$15,IF(AND(C330&gt;='TABLA TOPES'!$C$16,C330&lt;='TABLA TOPES'!$D$16),'TABLA TOPES'!$E$16,IF(AND(C330&lt;='TABLA TOPES'!$C$17,C330&lt;='TABLA TOPES'!$D$17),'TABLA TOPES'!$E$17,0))))))</f>
        <v>560701878</v>
      </c>
      <c r="E330" s="14">
        <v>9</v>
      </c>
      <c r="F330" s="14">
        <f t="shared" ref="F330:F331" si="39">+E330</f>
        <v>9</v>
      </c>
      <c r="G330" s="17">
        <f t="shared" si="37"/>
        <v>62300208.666666664</v>
      </c>
      <c r="H330" s="14" t="str">
        <f t="shared" si="38"/>
        <v>NO</v>
      </c>
    </row>
    <row r="331" spans="1:8" x14ac:dyDescent="0.25">
      <c r="A331" s="15" t="s">
        <v>214</v>
      </c>
      <c r="B331" s="16" t="s">
        <v>326</v>
      </c>
      <c r="C331" s="12">
        <v>8350</v>
      </c>
      <c r="D331" s="17">
        <f>+IF(AND(C331&gt;='TABLA TOPES'!$C$12,C331&lt;='TABLA TOPES'!$D$12),'TABLA TOPES'!$E$12,IF(AND(C331&gt;='TABLA TOPES'!$C$13,C331&lt;='TABLA TOPES'!$D$13),'TABLA TOPES'!$E$13,IF(AND(C331&gt;='TABLA TOPES'!$C$14,C331&lt;='TABLA TOPES'!$D$14),'TABLA TOPES'!$E$14,IF(AND(C331&gt;='TABLA TOPES'!$C$15,C331&lt;='TABLA TOPES'!$D$15),'TABLA TOPES'!$E$15,IF(AND(C331&gt;='TABLA TOPES'!$C$16,C331&lt;='TABLA TOPES'!$D$16),'TABLA TOPES'!$E$16,IF(AND(C331&lt;='TABLA TOPES'!$C$17,C331&lt;='TABLA TOPES'!$D$17),'TABLA TOPES'!$E$17,0))))))</f>
        <v>560701878</v>
      </c>
      <c r="E331" s="14">
        <v>9</v>
      </c>
      <c r="F331" s="14">
        <f t="shared" si="39"/>
        <v>9</v>
      </c>
      <c r="G331" s="17">
        <f t="shared" si="37"/>
        <v>62300208.666666664</v>
      </c>
      <c r="H331" s="14" t="str">
        <f t="shared" si="38"/>
        <v>NO</v>
      </c>
    </row>
    <row r="332" spans="1:8" x14ac:dyDescent="0.25">
      <c r="A332" s="15" t="s">
        <v>214</v>
      </c>
      <c r="B332" s="16" t="s">
        <v>327</v>
      </c>
      <c r="C332" s="12">
        <v>2035</v>
      </c>
      <c r="D332" s="17">
        <f>+IF(AND(C332&gt;='TABLA TOPES'!$C$12,C332&lt;='TABLA TOPES'!$D$12),'TABLA TOPES'!$E$12,IF(AND(C332&gt;='TABLA TOPES'!$C$13,C332&lt;='TABLA TOPES'!$D$13),'TABLA TOPES'!$E$13,IF(AND(C332&gt;='TABLA TOPES'!$C$14,C332&lt;='TABLA TOPES'!$D$14),'TABLA TOPES'!$E$14,IF(AND(C332&gt;='TABLA TOPES'!$C$15,C332&lt;='TABLA TOPES'!$D$15),'TABLA TOPES'!$E$15,IF(AND(C332&gt;='TABLA TOPES'!$C$16,C332&lt;='TABLA TOPES'!$D$16),'TABLA TOPES'!$E$16,IF(AND(C332&lt;='TABLA TOPES'!$C$17,C332&lt;='TABLA TOPES'!$D$17),'TABLA TOPES'!$E$17,0))))))</f>
        <v>560701878</v>
      </c>
      <c r="E332" s="14">
        <v>7</v>
      </c>
      <c r="F332" s="14">
        <f>+E332</f>
        <v>7</v>
      </c>
      <c r="G332" s="17">
        <f t="shared" si="37"/>
        <v>80100268.285714284</v>
      </c>
      <c r="H332" s="14" t="str">
        <f t="shared" si="38"/>
        <v>NO</v>
      </c>
    </row>
    <row r="333" spans="1:8" x14ac:dyDescent="0.25">
      <c r="A333" s="15" t="s">
        <v>214</v>
      </c>
      <c r="B333" s="16" t="s">
        <v>328</v>
      </c>
      <c r="C333" s="12">
        <v>5843</v>
      </c>
      <c r="D333" s="17">
        <f>+IF(AND(C333&gt;='TABLA TOPES'!$C$12,C333&lt;='TABLA TOPES'!$D$12),'TABLA TOPES'!$E$12,IF(AND(C333&gt;='TABLA TOPES'!$C$13,C333&lt;='TABLA TOPES'!$D$13),'TABLA TOPES'!$E$13,IF(AND(C333&gt;='TABLA TOPES'!$C$14,C333&lt;='TABLA TOPES'!$D$14),'TABLA TOPES'!$E$14,IF(AND(C333&gt;='TABLA TOPES'!$C$15,C333&lt;='TABLA TOPES'!$D$15),'TABLA TOPES'!$E$15,IF(AND(C333&gt;='TABLA TOPES'!$C$16,C333&lt;='TABLA TOPES'!$D$16),'TABLA TOPES'!$E$16,IF(AND(C333&lt;='TABLA TOPES'!$C$17,C333&lt;='TABLA TOPES'!$D$17),'TABLA TOPES'!$E$17,0))))))</f>
        <v>560701878</v>
      </c>
      <c r="E333" s="14">
        <v>11</v>
      </c>
      <c r="F333" s="14">
        <v>10</v>
      </c>
      <c r="G333" s="17">
        <f t="shared" si="37"/>
        <v>56070187.799999997</v>
      </c>
      <c r="H333" s="14" t="str">
        <f t="shared" si="38"/>
        <v>NO</v>
      </c>
    </row>
    <row r="334" spans="1:8" x14ac:dyDescent="0.25">
      <c r="A334" s="15" t="s">
        <v>214</v>
      </c>
      <c r="B334" s="16" t="s">
        <v>329</v>
      </c>
      <c r="C334" s="12">
        <v>11832</v>
      </c>
      <c r="D334" s="17">
        <f>+IF(AND(C334&gt;='TABLA TOPES'!$C$12,C334&lt;='TABLA TOPES'!$D$12),'TABLA TOPES'!$E$12,IF(AND(C334&gt;='TABLA TOPES'!$C$13,C334&lt;='TABLA TOPES'!$D$13),'TABLA TOPES'!$E$13,IF(AND(C334&gt;='TABLA TOPES'!$C$14,C334&lt;='TABLA TOPES'!$D$14),'TABLA TOPES'!$E$14,IF(AND(C334&gt;='TABLA TOPES'!$C$15,C334&lt;='TABLA TOPES'!$D$15),'TABLA TOPES'!$E$15,IF(AND(C334&gt;='TABLA TOPES'!$C$16,C334&lt;='TABLA TOPES'!$D$16),'TABLA TOPES'!$E$16,IF(AND(C334&lt;='TABLA TOPES'!$C$17,C334&lt;='TABLA TOPES'!$D$17),'TABLA TOPES'!$E$17,0))))))</f>
        <v>560701878</v>
      </c>
      <c r="E334" s="14">
        <v>11</v>
      </c>
      <c r="F334" s="14">
        <v>10</v>
      </c>
      <c r="G334" s="17">
        <f t="shared" si="37"/>
        <v>56070187.799999997</v>
      </c>
      <c r="H334" s="14" t="str">
        <f t="shared" si="38"/>
        <v>NO</v>
      </c>
    </row>
    <row r="335" spans="1:8" x14ac:dyDescent="0.25">
      <c r="A335" s="15" t="s">
        <v>214</v>
      </c>
      <c r="B335" s="16" t="s">
        <v>330</v>
      </c>
      <c r="C335" s="12">
        <v>13320</v>
      </c>
      <c r="D335" s="17">
        <f>+IF(AND(C335&gt;='TABLA TOPES'!$C$12,C335&lt;='TABLA TOPES'!$D$12),'TABLA TOPES'!$E$12,IF(AND(C335&gt;='TABLA TOPES'!$C$13,C335&lt;='TABLA TOPES'!$D$13),'TABLA TOPES'!$E$13,IF(AND(C335&gt;='TABLA TOPES'!$C$14,C335&lt;='TABLA TOPES'!$D$14),'TABLA TOPES'!$E$14,IF(AND(C335&gt;='TABLA TOPES'!$C$15,C335&lt;='TABLA TOPES'!$D$15),'TABLA TOPES'!$E$15,IF(AND(C335&gt;='TABLA TOPES'!$C$16,C335&lt;='TABLA TOPES'!$D$16),'TABLA TOPES'!$E$16,IF(AND(C335&lt;='TABLA TOPES'!$C$17,C335&lt;='TABLA TOPES'!$D$17),'TABLA TOPES'!$E$17,0))))))</f>
        <v>560701878</v>
      </c>
      <c r="E335" s="14">
        <v>11</v>
      </c>
      <c r="F335" s="14">
        <v>10</v>
      </c>
      <c r="G335" s="17">
        <f t="shared" si="37"/>
        <v>56070187.799999997</v>
      </c>
      <c r="H335" s="14" t="str">
        <f t="shared" si="38"/>
        <v>NO</v>
      </c>
    </row>
    <row r="336" spans="1:8" x14ac:dyDescent="0.25">
      <c r="A336" s="15" t="s">
        <v>214</v>
      </c>
      <c r="B336" s="16" t="s">
        <v>331</v>
      </c>
      <c r="C336" s="12">
        <v>2525</v>
      </c>
      <c r="D336" s="17">
        <f>+IF(AND(C336&gt;='TABLA TOPES'!$C$12,C336&lt;='TABLA TOPES'!$D$12),'TABLA TOPES'!$E$12,IF(AND(C336&gt;='TABLA TOPES'!$C$13,C336&lt;='TABLA TOPES'!$D$13),'TABLA TOPES'!$E$13,IF(AND(C336&gt;='TABLA TOPES'!$C$14,C336&lt;='TABLA TOPES'!$D$14),'TABLA TOPES'!$E$14,IF(AND(C336&gt;='TABLA TOPES'!$C$15,C336&lt;='TABLA TOPES'!$D$15),'TABLA TOPES'!$E$15,IF(AND(C336&gt;='TABLA TOPES'!$C$16,C336&lt;='TABLA TOPES'!$D$16),'TABLA TOPES'!$E$16,IF(AND(C336&lt;='TABLA TOPES'!$C$17,C336&lt;='TABLA TOPES'!$D$17),'TABLA TOPES'!$E$17,0))))))</f>
        <v>560701878</v>
      </c>
      <c r="E336" s="14">
        <v>7</v>
      </c>
      <c r="F336" s="14">
        <f>+E336</f>
        <v>7</v>
      </c>
      <c r="G336" s="17">
        <f t="shared" si="37"/>
        <v>80100268.285714284</v>
      </c>
      <c r="H336" s="14" t="str">
        <f t="shared" si="38"/>
        <v>NO</v>
      </c>
    </row>
    <row r="337" spans="1:8" x14ac:dyDescent="0.25">
      <c r="A337" s="18" t="s">
        <v>214</v>
      </c>
      <c r="B337" s="16" t="s">
        <v>332</v>
      </c>
      <c r="C337" s="12">
        <v>4533</v>
      </c>
      <c r="D337" s="17">
        <f>+IF(AND(C337&gt;='TABLA TOPES'!$C$12,C337&lt;='TABLA TOPES'!$D$12),'TABLA TOPES'!$E$12,IF(AND(C337&gt;='TABLA TOPES'!$C$13,C337&lt;='TABLA TOPES'!$D$13),'TABLA TOPES'!$E$13,IF(AND(C337&gt;='TABLA TOPES'!$C$14,C337&lt;='TABLA TOPES'!$D$14),'TABLA TOPES'!$E$14,IF(AND(C337&gt;='TABLA TOPES'!$C$15,C337&lt;='TABLA TOPES'!$D$15),'TABLA TOPES'!$E$15,IF(AND(C337&gt;='TABLA TOPES'!$C$16,C337&lt;='TABLA TOPES'!$D$16),'TABLA TOPES'!$E$16,IF(AND(C337&lt;='TABLA TOPES'!$C$17,C337&lt;='TABLA TOPES'!$D$17),'TABLA TOPES'!$E$17,0))))))</f>
        <v>560701878</v>
      </c>
      <c r="E337" s="14">
        <v>9</v>
      </c>
      <c r="F337" s="14">
        <f>+E337</f>
        <v>9</v>
      </c>
      <c r="G337" s="17">
        <f t="shared" si="37"/>
        <v>62300208.666666664</v>
      </c>
      <c r="H337" s="14" t="str">
        <f t="shared" si="38"/>
        <v>NO</v>
      </c>
    </row>
    <row r="338" spans="1:8" x14ac:dyDescent="0.25">
      <c r="A338" s="15" t="s">
        <v>37</v>
      </c>
      <c r="B338" s="16" t="s">
        <v>333</v>
      </c>
      <c r="C338" s="12">
        <v>19272</v>
      </c>
      <c r="D338" s="17">
        <f>+IF(AND(C338&gt;='TABLA TOPES'!$C$12,C338&lt;='TABLA TOPES'!$D$12),'TABLA TOPES'!$E$12,IF(AND(C338&gt;='TABLA TOPES'!$C$13,C338&lt;='TABLA TOPES'!$D$13),'TABLA TOPES'!$E$13,IF(AND(C338&gt;='TABLA TOPES'!$C$14,C338&lt;='TABLA TOPES'!$D$14),'TABLA TOPES'!$E$14,IF(AND(C338&gt;='TABLA TOPES'!$C$15,C338&lt;='TABLA TOPES'!$D$15),'TABLA TOPES'!$E$15,IF(AND(C338&gt;='TABLA TOPES'!$C$16,C338&lt;='TABLA TOPES'!$D$16),'TABLA TOPES'!$E$16,IF(AND(C338&lt;='TABLA TOPES'!$C$17,C338&lt;='TABLA TOPES'!$D$17),'TABLA TOPES'!$E$17,0))))))</f>
        <v>560701878</v>
      </c>
      <c r="E338" s="14">
        <v>13</v>
      </c>
      <c r="F338" s="14">
        <v>10</v>
      </c>
      <c r="G338" s="17">
        <f t="shared" si="37"/>
        <v>56070187.799999997</v>
      </c>
      <c r="H338" s="14" t="str">
        <f t="shared" si="38"/>
        <v>NO</v>
      </c>
    </row>
    <row r="339" spans="1:8" x14ac:dyDescent="0.25">
      <c r="A339" s="15" t="s">
        <v>37</v>
      </c>
      <c r="B339" s="16" t="s">
        <v>334</v>
      </c>
      <c r="C339" s="12">
        <v>29146</v>
      </c>
      <c r="D339" s="17">
        <f>+IF(AND(C339&gt;='TABLA TOPES'!$C$12,C339&lt;='TABLA TOPES'!$D$12),'TABLA TOPES'!$E$12,IF(AND(C339&gt;='TABLA TOPES'!$C$13,C339&lt;='TABLA TOPES'!$D$13),'TABLA TOPES'!$E$13,IF(AND(C339&gt;='TABLA TOPES'!$C$14,C339&lt;='TABLA TOPES'!$D$14),'TABLA TOPES'!$E$14,IF(AND(C339&gt;='TABLA TOPES'!$C$15,C339&lt;='TABLA TOPES'!$D$15),'TABLA TOPES'!$E$15,IF(AND(C339&gt;='TABLA TOPES'!$C$16,C339&lt;='TABLA TOPES'!$D$16),'TABLA TOPES'!$E$16,IF(AND(C339&lt;='TABLA TOPES'!$C$17,C339&lt;='TABLA TOPES'!$D$17),'TABLA TOPES'!$E$17,0))))))</f>
        <v>711260716</v>
      </c>
      <c r="E339" s="14">
        <v>13</v>
      </c>
      <c r="F339" s="14">
        <v>10</v>
      </c>
      <c r="G339" s="17">
        <f t="shared" si="37"/>
        <v>71126071.599999994</v>
      </c>
      <c r="H339" s="14" t="str">
        <f t="shared" si="38"/>
        <v>NO</v>
      </c>
    </row>
    <row r="340" spans="1:8" x14ac:dyDescent="0.25">
      <c r="A340" s="15" t="s">
        <v>37</v>
      </c>
      <c r="B340" s="16" t="s">
        <v>335</v>
      </c>
      <c r="C340" s="12">
        <v>11426</v>
      </c>
      <c r="D340" s="17">
        <f>+IF(AND(C340&gt;='TABLA TOPES'!$C$12,C340&lt;='TABLA TOPES'!$D$12),'TABLA TOPES'!$E$12,IF(AND(C340&gt;='TABLA TOPES'!$C$13,C340&lt;='TABLA TOPES'!$D$13),'TABLA TOPES'!$E$13,IF(AND(C340&gt;='TABLA TOPES'!$C$14,C340&lt;='TABLA TOPES'!$D$14),'TABLA TOPES'!$E$14,IF(AND(C340&gt;='TABLA TOPES'!$C$15,C340&lt;='TABLA TOPES'!$D$15),'TABLA TOPES'!$E$15,IF(AND(C340&gt;='TABLA TOPES'!$C$16,C340&lt;='TABLA TOPES'!$D$16),'TABLA TOPES'!$E$16,IF(AND(C340&lt;='TABLA TOPES'!$C$17,C340&lt;='TABLA TOPES'!$D$17),'TABLA TOPES'!$E$17,0))))))</f>
        <v>560701878</v>
      </c>
      <c r="E340" s="14">
        <v>11</v>
      </c>
      <c r="F340" s="14">
        <v>10</v>
      </c>
      <c r="G340" s="17">
        <f t="shared" si="37"/>
        <v>56070187.799999997</v>
      </c>
      <c r="H340" s="14" t="str">
        <f t="shared" si="38"/>
        <v>NO</v>
      </c>
    </row>
    <row r="341" spans="1:8" x14ac:dyDescent="0.25">
      <c r="A341" s="15" t="s">
        <v>37</v>
      </c>
      <c r="B341" s="16" t="s">
        <v>336</v>
      </c>
      <c r="C341" s="12">
        <v>10456</v>
      </c>
      <c r="D341" s="17">
        <f>+IF(AND(C341&gt;='TABLA TOPES'!$C$12,C341&lt;='TABLA TOPES'!$D$12),'TABLA TOPES'!$E$12,IF(AND(C341&gt;='TABLA TOPES'!$C$13,C341&lt;='TABLA TOPES'!$D$13),'TABLA TOPES'!$E$13,IF(AND(C341&gt;='TABLA TOPES'!$C$14,C341&lt;='TABLA TOPES'!$D$14),'TABLA TOPES'!$E$14,IF(AND(C341&gt;='TABLA TOPES'!$C$15,C341&lt;='TABLA TOPES'!$D$15),'TABLA TOPES'!$E$15,IF(AND(C341&gt;='TABLA TOPES'!$C$16,C341&lt;='TABLA TOPES'!$D$16),'TABLA TOPES'!$E$16,IF(AND(C341&lt;='TABLA TOPES'!$C$17,C341&lt;='TABLA TOPES'!$D$17),'TABLA TOPES'!$E$17,0))))))</f>
        <v>560701878</v>
      </c>
      <c r="E341" s="14">
        <v>11</v>
      </c>
      <c r="F341" s="14">
        <v>10</v>
      </c>
      <c r="G341" s="17">
        <f t="shared" si="37"/>
        <v>56070187.799999997</v>
      </c>
      <c r="H341" s="14" t="str">
        <f t="shared" si="38"/>
        <v>NO</v>
      </c>
    </row>
    <row r="342" spans="1:8" x14ac:dyDescent="0.25">
      <c r="A342" s="15" t="s">
        <v>37</v>
      </c>
      <c r="B342" s="16" t="s">
        <v>337</v>
      </c>
      <c r="C342" s="12">
        <v>47419</v>
      </c>
      <c r="D342" s="17">
        <f>+IF(AND(C342&gt;='TABLA TOPES'!$C$12,C342&lt;='TABLA TOPES'!$D$12),'TABLA TOPES'!$E$12,IF(AND(C342&gt;='TABLA TOPES'!$C$13,C342&lt;='TABLA TOPES'!$D$13),'TABLA TOPES'!$E$13,IF(AND(C342&gt;='TABLA TOPES'!$C$14,C342&lt;='TABLA TOPES'!$D$14),'TABLA TOPES'!$E$14,IF(AND(C342&gt;='TABLA TOPES'!$C$15,C342&lt;='TABLA TOPES'!$D$15),'TABLA TOPES'!$E$15,IF(AND(C342&gt;='TABLA TOPES'!$C$16,C342&lt;='TABLA TOPES'!$D$16),'TABLA TOPES'!$E$16,IF(AND(C342&lt;='TABLA TOPES'!$C$17,C342&lt;='TABLA TOPES'!$D$17),'TABLA TOPES'!$E$17,0))))))</f>
        <v>711260716</v>
      </c>
      <c r="E342" s="14">
        <v>15</v>
      </c>
      <c r="F342" s="14">
        <v>10</v>
      </c>
      <c r="G342" s="17">
        <f t="shared" si="37"/>
        <v>71126071.599999994</v>
      </c>
      <c r="H342" s="14" t="str">
        <f t="shared" si="38"/>
        <v>NO</v>
      </c>
    </row>
    <row r="343" spans="1:8" x14ac:dyDescent="0.25">
      <c r="A343" s="15" t="s">
        <v>37</v>
      </c>
      <c r="B343" s="16" t="s">
        <v>338</v>
      </c>
      <c r="C343" s="12">
        <v>9516</v>
      </c>
      <c r="D343" s="17">
        <f>+IF(AND(C343&gt;='TABLA TOPES'!$C$12,C343&lt;='TABLA TOPES'!$D$12),'TABLA TOPES'!$E$12,IF(AND(C343&gt;='TABLA TOPES'!$C$13,C343&lt;='TABLA TOPES'!$D$13),'TABLA TOPES'!$E$13,IF(AND(C343&gt;='TABLA TOPES'!$C$14,C343&lt;='TABLA TOPES'!$D$14),'TABLA TOPES'!$E$14,IF(AND(C343&gt;='TABLA TOPES'!$C$15,C343&lt;='TABLA TOPES'!$D$15),'TABLA TOPES'!$E$15,IF(AND(C343&gt;='TABLA TOPES'!$C$16,C343&lt;='TABLA TOPES'!$D$16),'TABLA TOPES'!$E$16,IF(AND(C343&lt;='TABLA TOPES'!$C$17,C343&lt;='TABLA TOPES'!$D$17),'TABLA TOPES'!$E$17,0))))))</f>
        <v>560701878</v>
      </c>
      <c r="E343" s="14">
        <v>11</v>
      </c>
      <c r="F343" s="14">
        <v>10</v>
      </c>
      <c r="G343" s="17">
        <f t="shared" si="37"/>
        <v>56070187.799999997</v>
      </c>
      <c r="H343" s="14" t="str">
        <f t="shared" si="38"/>
        <v>NO</v>
      </c>
    </row>
    <row r="344" spans="1:8" x14ac:dyDescent="0.25">
      <c r="A344" s="15" t="s">
        <v>37</v>
      </c>
      <c r="B344" s="16" t="s">
        <v>339</v>
      </c>
      <c r="C344" s="12">
        <v>58302</v>
      </c>
      <c r="D344" s="17">
        <f>+IF(AND(C344&gt;='TABLA TOPES'!$C$12,C344&lt;='TABLA TOPES'!$D$12),'TABLA TOPES'!$E$12,IF(AND(C344&gt;='TABLA TOPES'!$C$13,C344&lt;='TABLA TOPES'!$D$13),'TABLA TOPES'!$E$13,IF(AND(C344&gt;='TABLA TOPES'!$C$14,C344&lt;='TABLA TOPES'!$D$14),'TABLA TOPES'!$E$14,IF(AND(C344&gt;='TABLA TOPES'!$C$15,C344&lt;='TABLA TOPES'!$D$15),'TABLA TOPES'!$E$15,IF(AND(C344&gt;='TABLA TOPES'!$C$16,C344&lt;='TABLA TOPES'!$D$16),'TABLA TOPES'!$E$16,IF(AND(C344&lt;='TABLA TOPES'!$C$17,C344&lt;='TABLA TOPES'!$D$17),'TABLA TOPES'!$E$17,0))))))</f>
        <v>934503130</v>
      </c>
      <c r="E344" s="14">
        <v>15</v>
      </c>
      <c r="F344" s="14">
        <v>10</v>
      </c>
      <c r="G344" s="17">
        <f t="shared" si="37"/>
        <v>93450313</v>
      </c>
      <c r="H344" s="14" t="str">
        <f t="shared" si="38"/>
        <v>NO</v>
      </c>
    </row>
    <row r="345" spans="1:8" x14ac:dyDescent="0.25">
      <c r="A345" s="15" t="s">
        <v>37</v>
      </c>
      <c r="B345" s="16" t="s">
        <v>340</v>
      </c>
      <c r="C345" s="12">
        <v>5712</v>
      </c>
      <c r="D345" s="17">
        <f>+IF(AND(C345&gt;='TABLA TOPES'!$C$12,C345&lt;='TABLA TOPES'!$D$12),'TABLA TOPES'!$E$12,IF(AND(C345&gt;='TABLA TOPES'!$C$13,C345&lt;='TABLA TOPES'!$D$13),'TABLA TOPES'!$E$13,IF(AND(C345&gt;='TABLA TOPES'!$C$14,C345&lt;='TABLA TOPES'!$D$14),'TABLA TOPES'!$E$14,IF(AND(C345&gt;='TABLA TOPES'!$C$15,C345&lt;='TABLA TOPES'!$D$15),'TABLA TOPES'!$E$15,IF(AND(C345&gt;='TABLA TOPES'!$C$16,C345&lt;='TABLA TOPES'!$D$16),'TABLA TOPES'!$E$16,IF(AND(C345&lt;='TABLA TOPES'!$C$17,C345&lt;='TABLA TOPES'!$D$17),'TABLA TOPES'!$E$17,0))))))</f>
        <v>560701878</v>
      </c>
      <c r="E345" s="14">
        <v>9</v>
      </c>
      <c r="F345" s="14">
        <f>+E345</f>
        <v>9</v>
      </c>
      <c r="G345" s="17">
        <f t="shared" si="37"/>
        <v>62300208.666666664</v>
      </c>
      <c r="H345" s="14" t="str">
        <f t="shared" si="38"/>
        <v>NO</v>
      </c>
    </row>
    <row r="346" spans="1:8" x14ac:dyDescent="0.25">
      <c r="A346" s="15" t="s">
        <v>37</v>
      </c>
      <c r="B346" s="16" t="s">
        <v>341</v>
      </c>
      <c r="C346" s="12">
        <v>344549</v>
      </c>
      <c r="D346" s="17">
        <f>+IF(AND(C346&gt;='TABLA TOPES'!$C$12,C346&lt;='TABLA TOPES'!$D$12),'TABLA TOPES'!$E$12,IF(AND(C346&gt;='TABLA TOPES'!$C$13,C346&lt;='TABLA TOPES'!$D$13),'TABLA TOPES'!$E$13,IF(AND(C346&gt;='TABLA TOPES'!$C$14,C346&lt;='TABLA TOPES'!$D$14),'TABLA TOPES'!$E$14,IF(AND(C346&gt;='TABLA TOPES'!$C$15,C346&lt;='TABLA TOPES'!$D$15),'TABLA TOPES'!$E$15,IF(AND(C346&gt;='TABLA TOPES'!$C$16,C346&lt;='TABLA TOPES'!$D$16),'TABLA TOPES'!$E$16,IF(AND(C346&lt;='TABLA TOPES'!$C$17,C346&lt;='TABLA TOPES'!$D$17),'TABLA TOPES'!$E$17,0))))))</f>
        <v>3393558829</v>
      </c>
      <c r="E346" s="14">
        <v>19</v>
      </c>
      <c r="F346" s="14">
        <v>10</v>
      </c>
      <c r="G346" s="17">
        <f t="shared" si="37"/>
        <v>339355882.89999998</v>
      </c>
      <c r="H346" s="14" t="str">
        <f t="shared" si="38"/>
        <v>SI</v>
      </c>
    </row>
    <row r="347" spans="1:8" x14ac:dyDescent="0.25">
      <c r="A347" s="15" t="s">
        <v>37</v>
      </c>
      <c r="B347" s="16" t="s">
        <v>342</v>
      </c>
      <c r="C347" s="12">
        <v>15771</v>
      </c>
      <c r="D347" s="17">
        <f>+IF(AND(C347&gt;='TABLA TOPES'!$C$12,C347&lt;='TABLA TOPES'!$D$12),'TABLA TOPES'!$E$12,IF(AND(C347&gt;='TABLA TOPES'!$C$13,C347&lt;='TABLA TOPES'!$D$13),'TABLA TOPES'!$E$13,IF(AND(C347&gt;='TABLA TOPES'!$C$14,C347&lt;='TABLA TOPES'!$D$14),'TABLA TOPES'!$E$14,IF(AND(C347&gt;='TABLA TOPES'!$C$15,C347&lt;='TABLA TOPES'!$D$15),'TABLA TOPES'!$E$15,IF(AND(C347&gt;='TABLA TOPES'!$C$16,C347&lt;='TABLA TOPES'!$D$16),'TABLA TOPES'!$E$16,IF(AND(C347&lt;='TABLA TOPES'!$C$17,C347&lt;='TABLA TOPES'!$D$17),'TABLA TOPES'!$E$17,0))))))</f>
        <v>560701878</v>
      </c>
      <c r="E347" s="14">
        <v>13</v>
      </c>
      <c r="F347" s="14">
        <v>10</v>
      </c>
      <c r="G347" s="17">
        <f t="shared" si="37"/>
        <v>56070187.799999997</v>
      </c>
      <c r="H347" s="14" t="str">
        <f t="shared" si="38"/>
        <v>NO</v>
      </c>
    </row>
    <row r="348" spans="1:8" x14ac:dyDescent="0.25">
      <c r="A348" s="15" t="s">
        <v>37</v>
      </c>
      <c r="B348" s="16" t="s">
        <v>343</v>
      </c>
      <c r="C348" s="12">
        <v>7480</v>
      </c>
      <c r="D348" s="17">
        <f>+IF(AND(C348&gt;='TABLA TOPES'!$C$12,C348&lt;='TABLA TOPES'!$D$12),'TABLA TOPES'!$E$12,IF(AND(C348&gt;='TABLA TOPES'!$C$13,C348&lt;='TABLA TOPES'!$D$13),'TABLA TOPES'!$E$13,IF(AND(C348&gt;='TABLA TOPES'!$C$14,C348&lt;='TABLA TOPES'!$D$14),'TABLA TOPES'!$E$14,IF(AND(C348&gt;='TABLA TOPES'!$C$15,C348&lt;='TABLA TOPES'!$D$15),'TABLA TOPES'!$E$15,IF(AND(C348&gt;='TABLA TOPES'!$C$16,C348&lt;='TABLA TOPES'!$D$16),'TABLA TOPES'!$E$16,IF(AND(C348&lt;='TABLA TOPES'!$C$17,C348&lt;='TABLA TOPES'!$D$17),'TABLA TOPES'!$E$17,0))))))</f>
        <v>560701878</v>
      </c>
      <c r="E348" s="14">
        <v>9</v>
      </c>
      <c r="F348" s="14">
        <f>+E348</f>
        <v>9</v>
      </c>
      <c r="G348" s="17">
        <f t="shared" si="37"/>
        <v>62300208.666666664</v>
      </c>
      <c r="H348" s="14" t="str">
        <f t="shared" si="38"/>
        <v>NO</v>
      </c>
    </row>
    <row r="349" spans="1:8" x14ac:dyDescent="0.25">
      <c r="A349" s="15" t="s">
        <v>37</v>
      </c>
      <c r="B349" s="16" t="s">
        <v>344</v>
      </c>
      <c r="C349" s="12">
        <v>12152</v>
      </c>
      <c r="D349" s="17">
        <f>+IF(AND(C349&gt;='TABLA TOPES'!$C$12,C349&lt;='TABLA TOPES'!$D$12),'TABLA TOPES'!$E$12,IF(AND(C349&gt;='TABLA TOPES'!$C$13,C349&lt;='TABLA TOPES'!$D$13),'TABLA TOPES'!$E$13,IF(AND(C349&gt;='TABLA TOPES'!$C$14,C349&lt;='TABLA TOPES'!$D$14),'TABLA TOPES'!$E$14,IF(AND(C349&gt;='TABLA TOPES'!$C$15,C349&lt;='TABLA TOPES'!$D$15),'TABLA TOPES'!$E$15,IF(AND(C349&gt;='TABLA TOPES'!$C$16,C349&lt;='TABLA TOPES'!$D$16),'TABLA TOPES'!$E$16,IF(AND(C349&lt;='TABLA TOPES'!$C$17,C349&lt;='TABLA TOPES'!$D$17),'TABLA TOPES'!$E$17,0))))))</f>
        <v>560701878</v>
      </c>
      <c r="E349" s="14">
        <v>11</v>
      </c>
      <c r="F349" s="14">
        <v>10</v>
      </c>
      <c r="G349" s="17">
        <f t="shared" si="37"/>
        <v>56070187.799999997</v>
      </c>
      <c r="H349" s="14" t="str">
        <f t="shared" si="38"/>
        <v>NO</v>
      </c>
    </row>
    <row r="350" spans="1:8" x14ac:dyDescent="0.25">
      <c r="A350" s="15" t="s">
        <v>37</v>
      </c>
      <c r="B350" s="16" t="s">
        <v>345</v>
      </c>
      <c r="C350" s="12">
        <v>2423</v>
      </c>
      <c r="D350" s="17">
        <f>+IF(AND(C350&gt;='TABLA TOPES'!$C$12,C350&lt;='TABLA TOPES'!$D$12),'TABLA TOPES'!$E$12,IF(AND(C350&gt;='TABLA TOPES'!$C$13,C350&lt;='TABLA TOPES'!$D$13),'TABLA TOPES'!$E$13,IF(AND(C350&gt;='TABLA TOPES'!$C$14,C350&lt;='TABLA TOPES'!$D$14),'TABLA TOPES'!$E$14,IF(AND(C350&gt;='TABLA TOPES'!$C$15,C350&lt;='TABLA TOPES'!$D$15),'TABLA TOPES'!$E$15,IF(AND(C350&gt;='TABLA TOPES'!$C$16,C350&lt;='TABLA TOPES'!$D$16),'TABLA TOPES'!$E$16,IF(AND(C350&lt;='TABLA TOPES'!$C$17,C350&lt;='TABLA TOPES'!$D$17),'TABLA TOPES'!$E$17,0))))))</f>
        <v>560701878</v>
      </c>
      <c r="E350" s="14">
        <v>7</v>
      </c>
      <c r="F350" s="14">
        <f>+E350</f>
        <v>7</v>
      </c>
      <c r="G350" s="17">
        <f t="shared" si="37"/>
        <v>80100268.285714284</v>
      </c>
      <c r="H350" s="14" t="str">
        <f t="shared" si="38"/>
        <v>NO</v>
      </c>
    </row>
    <row r="351" spans="1:8" x14ac:dyDescent="0.25">
      <c r="A351" s="15" t="s">
        <v>37</v>
      </c>
      <c r="B351" s="16" t="s">
        <v>346</v>
      </c>
      <c r="C351" s="12">
        <v>20112</v>
      </c>
      <c r="D351" s="17">
        <f>+IF(AND(C351&gt;='TABLA TOPES'!$C$12,C351&lt;='TABLA TOPES'!$D$12),'TABLA TOPES'!$E$12,IF(AND(C351&gt;='TABLA TOPES'!$C$13,C351&lt;='TABLA TOPES'!$D$13),'TABLA TOPES'!$E$13,IF(AND(C351&gt;='TABLA TOPES'!$C$14,C351&lt;='TABLA TOPES'!$D$14),'TABLA TOPES'!$E$14,IF(AND(C351&gt;='TABLA TOPES'!$C$15,C351&lt;='TABLA TOPES'!$D$15),'TABLA TOPES'!$E$15,IF(AND(C351&gt;='TABLA TOPES'!$C$16,C351&lt;='TABLA TOPES'!$D$16),'TABLA TOPES'!$E$16,IF(AND(C351&lt;='TABLA TOPES'!$C$17,C351&lt;='TABLA TOPES'!$D$17),'TABLA TOPES'!$E$17,0))))))</f>
        <v>560701878</v>
      </c>
      <c r="E351" s="14">
        <v>13</v>
      </c>
      <c r="F351" s="14">
        <v>10</v>
      </c>
      <c r="G351" s="17">
        <f t="shared" si="37"/>
        <v>56070187.799999997</v>
      </c>
      <c r="H351" s="14" t="str">
        <f t="shared" si="38"/>
        <v>NO</v>
      </c>
    </row>
    <row r="352" spans="1:8" x14ac:dyDescent="0.25">
      <c r="A352" s="15" t="s">
        <v>37</v>
      </c>
      <c r="B352" s="16" t="s">
        <v>347</v>
      </c>
      <c r="C352" s="12">
        <v>6852</v>
      </c>
      <c r="D352" s="17">
        <f>+IF(AND(C352&gt;='TABLA TOPES'!$C$12,C352&lt;='TABLA TOPES'!$D$12),'TABLA TOPES'!$E$12,IF(AND(C352&gt;='TABLA TOPES'!$C$13,C352&lt;='TABLA TOPES'!$D$13),'TABLA TOPES'!$E$13,IF(AND(C352&gt;='TABLA TOPES'!$C$14,C352&lt;='TABLA TOPES'!$D$14),'TABLA TOPES'!$E$14,IF(AND(C352&gt;='TABLA TOPES'!$C$15,C352&lt;='TABLA TOPES'!$D$15),'TABLA TOPES'!$E$15,IF(AND(C352&gt;='TABLA TOPES'!$C$16,C352&lt;='TABLA TOPES'!$D$16),'TABLA TOPES'!$E$16,IF(AND(C352&lt;='TABLA TOPES'!$C$17,C352&lt;='TABLA TOPES'!$D$17),'TABLA TOPES'!$E$17,0))))))</f>
        <v>560701878</v>
      </c>
      <c r="E352" s="14">
        <v>9</v>
      </c>
      <c r="F352" s="14">
        <f>+E352</f>
        <v>9</v>
      </c>
      <c r="G352" s="17">
        <f t="shared" si="37"/>
        <v>62300208.666666664</v>
      </c>
      <c r="H352" s="14" t="str">
        <f t="shared" si="38"/>
        <v>NO</v>
      </c>
    </row>
    <row r="353" spans="1:8" x14ac:dyDescent="0.25">
      <c r="A353" s="15" t="s">
        <v>37</v>
      </c>
      <c r="B353" s="16" t="s">
        <v>348</v>
      </c>
      <c r="C353" s="12">
        <v>12164</v>
      </c>
      <c r="D353" s="17">
        <f>+IF(AND(C353&gt;='TABLA TOPES'!$C$12,C353&lt;='TABLA TOPES'!$D$12),'TABLA TOPES'!$E$12,IF(AND(C353&gt;='TABLA TOPES'!$C$13,C353&lt;='TABLA TOPES'!$D$13),'TABLA TOPES'!$E$13,IF(AND(C353&gt;='TABLA TOPES'!$C$14,C353&lt;='TABLA TOPES'!$D$14),'TABLA TOPES'!$E$14,IF(AND(C353&gt;='TABLA TOPES'!$C$15,C353&lt;='TABLA TOPES'!$D$15),'TABLA TOPES'!$E$15,IF(AND(C353&gt;='TABLA TOPES'!$C$16,C353&lt;='TABLA TOPES'!$D$16),'TABLA TOPES'!$E$16,IF(AND(C353&lt;='TABLA TOPES'!$C$17,C353&lt;='TABLA TOPES'!$D$17),'TABLA TOPES'!$E$17,0))))))</f>
        <v>560701878</v>
      </c>
      <c r="E353" s="14">
        <v>11</v>
      </c>
      <c r="F353" s="14">
        <v>10</v>
      </c>
      <c r="G353" s="17">
        <f t="shared" si="37"/>
        <v>56070187.799999997</v>
      </c>
      <c r="H353" s="14" t="str">
        <f t="shared" si="38"/>
        <v>NO</v>
      </c>
    </row>
    <row r="354" spans="1:8" x14ac:dyDescent="0.25">
      <c r="A354" s="15" t="s">
        <v>37</v>
      </c>
      <c r="B354" s="16" t="s">
        <v>349</v>
      </c>
      <c r="C354" s="12">
        <v>15362</v>
      </c>
      <c r="D354" s="17">
        <f>+IF(AND(C354&gt;='TABLA TOPES'!$C$12,C354&lt;='TABLA TOPES'!$D$12),'TABLA TOPES'!$E$12,IF(AND(C354&gt;='TABLA TOPES'!$C$13,C354&lt;='TABLA TOPES'!$D$13),'TABLA TOPES'!$E$13,IF(AND(C354&gt;='TABLA TOPES'!$C$14,C354&lt;='TABLA TOPES'!$D$14),'TABLA TOPES'!$E$14,IF(AND(C354&gt;='TABLA TOPES'!$C$15,C354&lt;='TABLA TOPES'!$D$15),'TABLA TOPES'!$E$15,IF(AND(C354&gt;='TABLA TOPES'!$C$16,C354&lt;='TABLA TOPES'!$D$16),'TABLA TOPES'!$E$16,IF(AND(C354&lt;='TABLA TOPES'!$C$17,C354&lt;='TABLA TOPES'!$D$17),'TABLA TOPES'!$E$17,0))))))</f>
        <v>560701878</v>
      </c>
      <c r="E354" s="14">
        <v>11</v>
      </c>
      <c r="F354" s="14">
        <v>10</v>
      </c>
      <c r="G354" s="17">
        <f t="shared" si="37"/>
        <v>56070187.799999997</v>
      </c>
      <c r="H354" s="14" t="str">
        <f t="shared" si="38"/>
        <v>NO</v>
      </c>
    </row>
    <row r="355" spans="1:8" x14ac:dyDescent="0.25">
      <c r="A355" s="15" t="s">
        <v>37</v>
      </c>
      <c r="B355" s="16" t="s">
        <v>350</v>
      </c>
      <c r="C355" s="12">
        <v>16700</v>
      </c>
      <c r="D355" s="17">
        <f>+IF(AND(C355&gt;='TABLA TOPES'!$C$12,C355&lt;='TABLA TOPES'!$D$12),'TABLA TOPES'!$E$12,IF(AND(C355&gt;='TABLA TOPES'!$C$13,C355&lt;='TABLA TOPES'!$D$13),'TABLA TOPES'!$E$13,IF(AND(C355&gt;='TABLA TOPES'!$C$14,C355&lt;='TABLA TOPES'!$D$14),'TABLA TOPES'!$E$14,IF(AND(C355&gt;='TABLA TOPES'!$C$15,C355&lt;='TABLA TOPES'!$D$15),'TABLA TOPES'!$E$15,IF(AND(C355&gt;='TABLA TOPES'!$C$16,C355&lt;='TABLA TOPES'!$D$16),'TABLA TOPES'!$E$16,IF(AND(C355&lt;='TABLA TOPES'!$C$17,C355&lt;='TABLA TOPES'!$D$17),'TABLA TOPES'!$E$17,0))))))</f>
        <v>560701878</v>
      </c>
      <c r="E355" s="14">
        <v>13</v>
      </c>
      <c r="F355" s="14">
        <v>10</v>
      </c>
      <c r="G355" s="17">
        <f t="shared" si="37"/>
        <v>56070187.799999997</v>
      </c>
      <c r="H355" s="14" t="str">
        <f t="shared" si="38"/>
        <v>NO</v>
      </c>
    </row>
    <row r="356" spans="1:8" x14ac:dyDescent="0.25">
      <c r="A356" s="15" t="s">
        <v>37</v>
      </c>
      <c r="B356" s="16" t="s">
        <v>351</v>
      </c>
      <c r="C356" s="12">
        <v>40817</v>
      </c>
      <c r="D356" s="17">
        <f>+IF(AND(C356&gt;='TABLA TOPES'!$C$12,C356&lt;='TABLA TOPES'!$D$12),'TABLA TOPES'!$E$12,IF(AND(C356&gt;='TABLA TOPES'!$C$13,C356&lt;='TABLA TOPES'!$D$13),'TABLA TOPES'!$E$13,IF(AND(C356&gt;='TABLA TOPES'!$C$14,C356&lt;='TABLA TOPES'!$D$14),'TABLA TOPES'!$E$14,IF(AND(C356&gt;='TABLA TOPES'!$C$15,C356&lt;='TABLA TOPES'!$D$15),'TABLA TOPES'!$E$15,IF(AND(C356&gt;='TABLA TOPES'!$C$16,C356&lt;='TABLA TOPES'!$D$16),'TABLA TOPES'!$E$16,IF(AND(C356&lt;='TABLA TOPES'!$C$17,C356&lt;='TABLA TOPES'!$D$17),'TABLA TOPES'!$E$17,0))))))</f>
        <v>711260716</v>
      </c>
      <c r="E356" s="14">
        <v>15</v>
      </c>
      <c r="F356" s="14">
        <v>10</v>
      </c>
      <c r="G356" s="17">
        <f t="shared" si="37"/>
        <v>71126071.599999994</v>
      </c>
      <c r="H356" s="14" t="str">
        <f t="shared" si="38"/>
        <v>NO</v>
      </c>
    </row>
    <row r="357" spans="1:8" x14ac:dyDescent="0.25">
      <c r="A357" s="15" t="s">
        <v>37</v>
      </c>
      <c r="B357" s="16" t="s">
        <v>352</v>
      </c>
      <c r="C357" s="12">
        <v>10761</v>
      </c>
      <c r="D357" s="17">
        <f>+IF(AND(C357&gt;='TABLA TOPES'!$C$12,C357&lt;='TABLA TOPES'!$D$12),'TABLA TOPES'!$E$12,IF(AND(C357&gt;='TABLA TOPES'!$C$13,C357&lt;='TABLA TOPES'!$D$13),'TABLA TOPES'!$E$13,IF(AND(C357&gt;='TABLA TOPES'!$C$14,C357&lt;='TABLA TOPES'!$D$14),'TABLA TOPES'!$E$14,IF(AND(C357&gt;='TABLA TOPES'!$C$15,C357&lt;='TABLA TOPES'!$D$15),'TABLA TOPES'!$E$15,IF(AND(C357&gt;='TABLA TOPES'!$C$16,C357&lt;='TABLA TOPES'!$D$16),'TABLA TOPES'!$E$16,IF(AND(C357&lt;='TABLA TOPES'!$C$17,C357&lt;='TABLA TOPES'!$D$17),'TABLA TOPES'!$E$17,0))))))</f>
        <v>560701878</v>
      </c>
      <c r="E357" s="14">
        <v>11</v>
      </c>
      <c r="F357" s="14">
        <v>10</v>
      </c>
      <c r="G357" s="17">
        <f t="shared" si="37"/>
        <v>56070187.799999997</v>
      </c>
      <c r="H357" s="14" t="str">
        <f t="shared" si="38"/>
        <v>NO</v>
      </c>
    </row>
    <row r="358" spans="1:8" x14ac:dyDescent="0.25">
      <c r="A358" s="15" t="s">
        <v>37</v>
      </c>
      <c r="B358" s="16" t="s">
        <v>353</v>
      </c>
      <c r="C358" s="12">
        <v>15083</v>
      </c>
      <c r="D358" s="17">
        <f>+IF(AND(C358&gt;='TABLA TOPES'!$C$12,C358&lt;='TABLA TOPES'!$D$12),'TABLA TOPES'!$E$12,IF(AND(C358&gt;='TABLA TOPES'!$C$13,C358&lt;='TABLA TOPES'!$D$13),'TABLA TOPES'!$E$13,IF(AND(C358&gt;='TABLA TOPES'!$C$14,C358&lt;='TABLA TOPES'!$D$14),'TABLA TOPES'!$E$14,IF(AND(C358&gt;='TABLA TOPES'!$C$15,C358&lt;='TABLA TOPES'!$D$15),'TABLA TOPES'!$E$15,IF(AND(C358&gt;='TABLA TOPES'!$C$16,C358&lt;='TABLA TOPES'!$D$16),'TABLA TOPES'!$E$16,IF(AND(C358&lt;='TABLA TOPES'!$C$17,C358&lt;='TABLA TOPES'!$D$17),'TABLA TOPES'!$E$17,0))))))</f>
        <v>560701878</v>
      </c>
      <c r="E358" s="14">
        <v>13</v>
      </c>
      <c r="F358" s="14">
        <v>10</v>
      </c>
      <c r="G358" s="17">
        <f t="shared" si="37"/>
        <v>56070187.799999997</v>
      </c>
      <c r="H358" s="14" t="str">
        <f t="shared" si="38"/>
        <v>NO</v>
      </c>
    </row>
    <row r="359" spans="1:8" x14ac:dyDescent="0.25">
      <c r="A359" s="15" t="s">
        <v>37</v>
      </c>
      <c r="B359" s="16" t="s">
        <v>354</v>
      </c>
      <c r="C359" s="12">
        <v>16285</v>
      </c>
      <c r="D359" s="17">
        <f>+IF(AND(C359&gt;='TABLA TOPES'!$C$12,C359&lt;='TABLA TOPES'!$D$12),'TABLA TOPES'!$E$12,IF(AND(C359&gt;='TABLA TOPES'!$C$13,C359&lt;='TABLA TOPES'!$D$13),'TABLA TOPES'!$E$13,IF(AND(C359&gt;='TABLA TOPES'!$C$14,C359&lt;='TABLA TOPES'!$D$14),'TABLA TOPES'!$E$14,IF(AND(C359&gt;='TABLA TOPES'!$C$15,C359&lt;='TABLA TOPES'!$D$15),'TABLA TOPES'!$E$15,IF(AND(C359&gt;='TABLA TOPES'!$C$16,C359&lt;='TABLA TOPES'!$D$16),'TABLA TOPES'!$E$16,IF(AND(C359&lt;='TABLA TOPES'!$C$17,C359&lt;='TABLA TOPES'!$D$17),'TABLA TOPES'!$E$17,0))))))</f>
        <v>560701878</v>
      </c>
      <c r="E359" s="14">
        <v>13</v>
      </c>
      <c r="F359" s="14">
        <v>10</v>
      </c>
      <c r="G359" s="17">
        <f t="shared" si="37"/>
        <v>56070187.799999997</v>
      </c>
      <c r="H359" s="14" t="str">
        <f t="shared" si="38"/>
        <v>NO</v>
      </c>
    </row>
    <row r="360" spans="1:8" x14ac:dyDescent="0.25">
      <c r="A360" s="15" t="s">
        <v>37</v>
      </c>
      <c r="B360" s="16" t="s">
        <v>355</v>
      </c>
      <c r="C360" s="12">
        <v>5000</v>
      </c>
      <c r="D360" s="17">
        <f>+IF(AND(C360&gt;='TABLA TOPES'!$C$12,C360&lt;='TABLA TOPES'!$D$12),'TABLA TOPES'!$E$12,IF(AND(C360&gt;='TABLA TOPES'!$C$13,C360&lt;='TABLA TOPES'!$D$13),'TABLA TOPES'!$E$13,IF(AND(C360&gt;='TABLA TOPES'!$C$14,C360&lt;='TABLA TOPES'!$D$14),'TABLA TOPES'!$E$14,IF(AND(C360&gt;='TABLA TOPES'!$C$15,C360&lt;='TABLA TOPES'!$D$15),'TABLA TOPES'!$E$15,IF(AND(C360&gt;='TABLA TOPES'!$C$16,C360&lt;='TABLA TOPES'!$D$16),'TABLA TOPES'!$E$16,IF(AND(C360&lt;='TABLA TOPES'!$C$17,C360&lt;='TABLA TOPES'!$D$17),'TABLA TOPES'!$E$17,0))))))</f>
        <v>560701878</v>
      </c>
      <c r="E360" s="14">
        <v>9</v>
      </c>
      <c r="F360" s="14">
        <f>+E360</f>
        <v>9</v>
      </c>
      <c r="G360" s="17">
        <f t="shared" si="37"/>
        <v>62300208.666666664</v>
      </c>
      <c r="H360" s="14" t="str">
        <f t="shared" si="38"/>
        <v>NO</v>
      </c>
    </row>
    <row r="361" spans="1:8" x14ac:dyDescent="0.25">
      <c r="A361" s="15" t="s">
        <v>37</v>
      </c>
      <c r="B361" s="16" t="s">
        <v>356</v>
      </c>
      <c r="C361" s="12">
        <v>23710</v>
      </c>
      <c r="D361" s="17">
        <f>+IF(AND(C361&gt;='TABLA TOPES'!$C$12,C361&lt;='TABLA TOPES'!$D$12),'TABLA TOPES'!$E$12,IF(AND(C361&gt;='TABLA TOPES'!$C$13,C361&lt;='TABLA TOPES'!$D$13),'TABLA TOPES'!$E$13,IF(AND(C361&gt;='TABLA TOPES'!$C$14,C361&lt;='TABLA TOPES'!$D$14),'TABLA TOPES'!$E$14,IF(AND(C361&gt;='TABLA TOPES'!$C$15,C361&lt;='TABLA TOPES'!$D$15),'TABLA TOPES'!$E$15,IF(AND(C361&gt;='TABLA TOPES'!$C$16,C361&lt;='TABLA TOPES'!$D$16),'TABLA TOPES'!$E$16,IF(AND(C361&lt;='TABLA TOPES'!$C$17,C361&lt;='TABLA TOPES'!$D$17),'TABLA TOPES'!$E$17,0))))))</f>
        <v>560701878</v>
      </c>
      <c r="E361" s="14">
        <v>13</v>
      </c>
      <c r="F361" s="14">
        <v>10</v>
      </c>
      <c r="G361" s="17">
        <f t="shared" si="37"/>
        <v>56070187.799999997</v>
      </c>
      <c r="H361" s="14" t="str">
        <f t="shared" si="38"/>
        <v>NO</v>
      </c>
    </row>
    <row r="362" spans="1:8" x14ac:dyDescent="0.25">
      <c r="A362" s="15" t="s">
        <v>37</v>
      </c>
      <c r="B362" s="16" t="s">
        <v>357</v>
      </c>
      <c r="C362" s="12">
        <v>8605</v>
      </c>
      <c r="D362" s="17">
        <f>+IF(AND(C362&gt;='TABLA TOPES'!$C$12,C362&lt;='TABLA TOPES'!$D$12),'TABLA TOPES'!$E$12,IF(AND(C362&gt;='TABLA TOPES'!$C$13,C362&lt;='TABLA TOPES'!$D$13),'TABLA TOPES'!$E$13,IF(AND(C362&gt;='TABLA TOPES'!$C$14,C362&lt;='TABLA TOPES'!$D$14),'TABLA TOPES'!$E$14,IF(AND(C362&gt;='TABLA TOPES'!$C$15,C362&lt;='TABLA TOPES'!$D$15),'TABLA TOPES'!$E$15,IF(AND(C362&gt;='TABLA TOPES'!$C$16,C362&lt;='TABLA TOPES'!$D$16),'TABLA TOPES'!$E$16,IF(AND(C362&lt;='TABLA TOPES'!$C$17,C362&lt;='TABLA TOPES'!$D$17),'TABLA TOPES'!$E$17,0))))))</f>
        <v>560701878</v>
      </c>
      <c r="E362" s="14">
        <v>9</v>
      </c>
      <c r="F362" s="14">
        <f>+E362</f>
        <v>9</v>
      </c>
      <c r="G362" s="17">
        <f t="shared" si="37"/>
        <v>62300208.666666664</v>
      </c>
      <c r="H362" s="14" t="str">
        <f t="shared" si="38"/>
        <v>NO</v>
      </c>
    </row>
    <row r="363" spans="1:8" x14ac:dyDescent="0.25">
      <c r="A363" s="15" t="s">
        <v>37</v>
      </c>
      <c r="B363" s="16" t="s">
        <v>358</v>
      </c>
      <c r="C363" s="12">
        <v>45600</v>
      </c>
      <c r="D363" s="17">
        <f>+IF(AND(C363&gt;='TABLA TOPES'!$C$12,C363&lt;='TABLA TOPES'!$D$12),'TABLA TOPES'!$E$12,IF(AND(C363&gt;='TABLA TOPES'!$C$13,C363&lt;='TABLA TOPES'!$D$13),'TABLA TOPES'!$E$13,IF(AND(C363&gt;='TABLA TOPES'!$C$14,C363&lt;='TABLA TOPES'!$D$14),'TABLA TOPES'!$E$14,IF(AND(C363&gt;='TABLA TOPES'!$C$15,C363&lt;='TABLA TOPES'!$D$15),'TABLA TOPES'!$E$15,IF(AND(C363&gt;='TABLA TOPES'!$C$16,C363&lt;='TABLA TOPES'!$D$16),'TABLA TOPES'!$E$16,IF(AND(C363&lt;='TABLA TOPES'!$C$17,C363&lt;='TABLA TOPES'!$D$17),'TABLA TOPES'!$E$17,0))))))</f>
        <v>711260716</v>
      </c>
      <c r="E363" s="14">
        <v>13</v>
      </c>
      <c r="F363" s="14">
        <v>10</v>
      </c>
      <c r="G363" s="17">
        <f t="shared" si="37"/>
        <v>71126071.599999994</v>
      </c>
      <c r="H363" s="14" t="str">
        <f t="shared" si="38"/>
        <v>NO</v>
      </c>
    </row>
    <row r="364" spans="1:8" x14ac:dyDescent="0.25">
      <c r="A364" s="18" t="s">
        <v>37</v>
      </c>
      <c r="B364" s="16" t="s">
        <v>359</v>
      </c>
      <c r="C364" s="12">
        <v>13503</v>
      </c>
      <c r="D364" s="17">
        <f>+IF(AND(C364&gt;='TABLA TOPES'!$C$12,C364&lt;='TABLA TOPES'!$D$12),'TABLA TOPES'!$E$12,IF(AND(C364&gt;='TABLA TOPES'!$C$13,C364&lt;='TABLA TOPES'!$D$13),'TABLA TOPES'!$E$13,IF(AND(C364&gt;='TABLA TOPES'!$C$14,C364&lt;='TABLA TOPES'!$D$14),'TABLA TOPES'!$E$14,IF(AND(C364&gt;='TABLA TOPES'!$C$15,C364&lt;='TABLA TOPES'!$D$15),'TABLA TOPES'!$E$15,IF(AND(C364&gt;='TABLA TOPES'!$C$16,C364&lt;='TABLA TOPES'!$D$16),'TABLA TOPES'!$E$16,IF(AND(C364&lt;='TABLA TOPES'!$C$17,C364&lt;='TABLA TOPES'!$D$17),'TABLA TOPES'!$E$17,0))))))</f>
        <v>560701878</v>
      </c>
      <c r="E364" s="14">
        <v>11</v>
      </c>
      <c r="F364" s="14">
        <v>10</v>
      </c>
      <c r="G364" s="17">
        <f t="shared" si="37"/>
        <v>56070187.799999997</v>
      </c>
      <c r="H364" s="14" t="str">
        <f t="shared" si="38"/>
        <v>NO</v>
      </c>
    </row>
    <row r="365" spans="1:8" x14ac:dyDescent="0.25">
      <c r="A365" s="15" t="s">
        <v>360</v>
      </c>
      <c r="B365" s="16" t="s">
        <v>361</v>
      </c>
      <c r="C365" s="12">
        <v>4409</v>
      </c>
      <c r="D365" s="17">
        <f>+IF(AND(C365&gt;='TABLA TOPES'!$C$12,C365&lt;='TABLA TOPES'!$D$12),'TABLA TOPES'!$E$12,IF(AND(C365&gt;='TABLA TOPES'!$C$13,C365&lt;='TABLA TOPES'!$D$13),'TABLA TOPES'!$E$13,IF(AND(C365&gt;='TABLA TOPES'!$C$14,C365&lt;='TABLA TOPES'!$D$14),'TABLA TOPES'!$E$14,IF(AND(C365&gt;='TABLA TOPES'!$C$15,C365&lt;='TABLA TOPES'!$D$15),'TABLA TOPES'!$E$15,IF(AND(C365&gt;='TABLA TOPES'!$C$16,C365&lt;='TABLA TOPES'!$D$16),'TABLA TOPES'!$E$16,IF(AND(C365&lt;='TABLA TOPES'!$C$17,C365&lt;='TABLA TOPES'!$D$17),'TABLA TOPES'!$E$17,0))))))</f>
        <v>560701878</v>
      </c>
      <c r="E365" s="14">
        <v>9</v>
      </c>
      <c r="F365" s="14">
        <f>+E365</f>
        <v>9</v>
      </c>
      <c r="G365" s="17">
        <f t="shared" si="37"/>
        <v>62300208.666666664</v>
      </c>
      <c r="H365" s="14" t="str">
        <f t="shared" si="38"/>
        <v>NO</v>
      </c>
    </row>
    <row r="366" spans="1:8" x14ac:dyDescent="0.25">
      <c r="A366" s="15" t="s">
        <v>360</v>
      </c>
      <c r="B366" s="16" t="s">
        <v>362</v>
      </c>
      <c r="C366" s="12">
        <v>8464</v>
      </c>
      <c r="D366" s="17">
        <f>+IF(AND(C366&gt;='TABLA TOPES'!$C$12,C366&lt;='TABLA TOPES'!$D$12),'TABLA TOPES'!$E$12,IF(AND(C366&gt;='TABLA TOPES'!$C$13,C366&lt;='TABLA TOPES'!$D$13),'TABLA TOPES'!$E$13,IF(AND(C366&gt;='TABLA TOPES'!$C$14,C366&lt;='TABLA TOPES'!$D$14),'TABLA TOPES'!$E$14,IF(AND(C366&gt;='TABLA TOPES'!$C$15,C366&lt;='TABLA TOPES'!$D$15),'TABLA TOPES'!$E$15,IF(AND(C366&gt;='TABLA TOPES'!$C$16,C366&lt;='TABLA TOPES'!$D$16),'TABLA TOPES'!$E$16,IF(AND(C366&lt;='TABLA TOPES'!$C$17,C366&lt;='TABLA TOPES'!$D$17),'TABLA TOPES'!$E$17,0))))))</f>
        <v>560701878</v>
      </c>
      <c r="E366" s="14">
        <v>11</v>
      </c>
      <c r="F366" s="14">
        <v>10</v>
      </c>
      <c r="G366" s="17">
        <f t="shared" si="37"/>
        <v>56070187.799999997</v>
      </c>
      <c r="H366" s="14" t="str">
        <f t="shared" si="38"/>
        <v>NO</v>
      </c>
    </row>
    <row r="367" spans="1:8" x14ac:dyDescent="0.25">
      <c r="A367" s="15" t="s">
        <v>360</v>
      </c>
      <c r="B367" s="16" t="s">
        <v>363</v>
      </c>
      <c r="C367" s="12">
        <v>22387</v>
      </c>
      <c r="D367" s="17">
        <f>+IF(AND(C367&gt;='TABLA TOPES'!$C$12,C367&lt;='TABLA TOPES'!$D$12),'TABLA TOPES'!$E$12,IF(AND(C367&gt;='TABLA TOPES'!$C$13,C367&lt;='TABLA TOPES'!$D$13),'TABLA TOPES'!$E$13,IF(AND(C367&gt;='TABLA TOPES'!$C$14,C367&lt;='TABLA TOPES'!$D$14),'TABLA TOPES'!$E$14,IF(AND(C367&gt;='TABLA TOPES'!$C$15,C367&lt;='TABLA TOPES'!$D$15),'TABLA TOPES'!$E$15,IF(AND(C367&gt;='TABLA TOPES'!$C$16,C367&lt;='TABLA TOPES'!$D$16),'TABLA TOPES'!$E$16,IF(AND(C367&lt;='TABLA TOPES'!$C$17,C367&lt;='TABLA TOPES'!$D$17),'TABLA TOPES'!$E$17,0))))))</f>
        <v>560701878</v>
      </c>
      <c r="E367" s="14">
        <v>13</v>
      </c>
      <c r="F367" s="14">
        <v>10</v>
      </c>
      <c r="G367" s="17">
        <f t="shared" si="37"/>
        <v>56070187.799999997</v>
      </c>
      <c r="H367" s="14" t="str">
        <f t="shared" si="38"/>
        <v>NO</v>
      </c>
    </row>
    <row r="368" spans="1:8" x14ac:dyDescent="0.25">
      <c r="A368" s="15" t="s">
        <v>360</v>
      </c>
      <c r="B368" s="16" t="s">
        <v>364</v>
      </c>
      <c r="C368" s="12">
        <v>7960</v>
      </c>
      <c r="D368" s="17">
        <f>+IF(AND(C368&gt;='TABLA TOPES'!$C$12,C368&lt;='TABLA TOPES'!$D$12),'TABLA TOPES'!$E$12,IF(AND(C368&gt;='TABLA TOPES'!$C$13,C368&lt;='TABLA TOPES'!$D$13),'TABLA TOPES'!$E$13,IF(AND(C368&gt;='TABLA TOPES'!$C$14,C368&lt;='TABLA TOPES'!$D$14),'TABLA TOPES'!$E$14,IF(AND(C368&gt;='TABLA TOPES'!$C$15,C368&lt;='TABLA TOPES'!$D$15),'TABLA TOPES'!$E$15,IF(AND(C368&gt;='TABLA TOPES'!$C$16,C368&lt;='TABLA TOPES'!$D$16),'TABLA TOPES'!$E$16,IF(AND(C368&lt;='TABLA TOPES'!$C$17,C368&lt;='TABLA TOPES'!$D$17),'TABLA TOPES'!$E$17,0))))))</f>
        <v>560701878</v>
      </c>
      <c r="E368" s="14">
        <v>11</v>
      </c>
      <c r="F368" s="14">
        <v>10</v>
      </c>
      <c r="G368" s="17">
        <f t="shared" si="37"/>
        <v>56070187.799999997</v>
      </c>
      <c r="H368" s="14" t="str">
        <f t="shared" si="38"/>
        <v>NO</v>
      </c>
    </row>
    <row r="369" spans="1:8" x14ac:dyDescent="0.25">
      <c r="A369" s="15" t="s">
        <v>360</v>
      </c>
      <c r="B369" s="16" t="s">
        <v>365</v>
      </c>
      <c r="C369" s="12">
        <v>16567</v>
      </c>
      <c r="D369" s="17">
        <f>+IF(AND(C369&gt;='TABLA TOPES'!$C$12,C369&lt;='TABLA TOPES'!$D$12),'TABLA TOPES'!$E$12,IF(AND(C369&gt;='TABLA TOPES'!$C$13,C369&lt;='TABLA TOPES'!$D$13),'TABLA TOPES'!$E$13,IF(AND(C369&gt;='TABLA TOPES'!$C$14,C369&lt;='TABLA TOPES'!$D$14),'TABLA TOPES'!$E$14,IF(AND(C369&gt;='TABLA TOPES'!$C$15,C369&lt;='TABLA TOPES'!$D$15),'TABLA TOPES'!$E$15,IF(AND(C369&gt;='TABLA TOPES'!$C$16,C369&lt;='TABLA TOPES'!$D$16),'TABLA TOPES'!$E$16,IF(AND(C369&lt;='TABLA TOPES'!$C$17,C369&lt;='TABLA TOPES'!$D$17),'TABLA TOPES'!$E$17,0))))))</f>
        <v>560701878</v>
      </c>
      <c r="E369" s="14">
        <v>13</v>
      </c>
      <c r="F369" s="14">
        <v>10</v>
      </c>
      <c r="G369" s="17">
        <f t="shared" si="37"/>
        <v>56070187.799999997</v>
      </c>
      <c r="H369" s="14" t="str">
        <f t="shared" si="38"/>
        <v>NO</v>
      </c>
    </row>
    <row r="370" spans="1:8" x14ac:dyDescent="0.25">
      <c r="A370" s="15" t="s">
        <v>360</v>
      </c>
      <c r="B370" s="16" t="s">
        <v>366</v>
      </c>
      <c r="C370" s="12">
        <v>12237</v>
      </c>
      <c r="D370" s="17">
        <f>+IF(AND(C370&gt;='TABLA TOPES'!$C$12,C370&lt;='TABLA TOPES'!$D$12),'TABLA TOPES'!$E$12,IF(AND(C370&gt;='TABLA TOPES'!$C$13,C370&lt;='TABLA TOPES'!$D$13),'TABLA TOPES'!$E$13,IF(AND(C370&gt;='TABLA TOPES'!$C$14,C370&lt;='TABLA TOPES'!$D$14),'TABLA TOPES'!$E$14,IF(AND(C370&gt;='TABLA TOPES'!$C$15,C370&lt;='TABLA TOPES'!$D$15),'TABLA TOPES'!$E$15,IF(AND(C370&gt;='TABLA TOPES'!$C$16,C370&lt;='TABLA TOPES'!$D$16),'TABLA TOPES'!$E$16,IF(AND(C370&lt;='TABLA TOPES'!$C$17,C370&lt;='TABLA TOPES'!$D$17),'TABLA TOPES'!$E$17,0))))))</f>
        <v>560701878</v>
      </c>
      <c r="E370" s="14">
        <v>11</v>
      </c>
      <c r="F370" s="14">
        <v>10</v>
      </c>
      <c r="G370" s="17">
        <f t="shared" si="37"/>
        <v>56070187.799999997</v>
      </c>
      <c r="H370" s="14" t="str">
        <f t="shared" si="38"/>
        <v>NO</v>
      </c>
    </row>
    <row r="371" spans="1:8" x14ac:dyDescent="0.25">
      <c r="A371" s="15" t="s">
        <v>360</v>
      </c>
      <c r="B371" s="16" t="s">
        <v>367</v>
      </c>
      <c r="C371" s="12">
        <v>132102</v>
      </c>
      <c r="D371" s="17">
        <f>+IF(AND(C371&gt;='TABLA TOPES'!$C$12,C371&lt;='TABLA TOPES'!$D$12),'TABLA TOPES'!$E$12,IF(AND(C371&gt;='TABLA TOPES'!$C$13,C371&lt;='TABLA TOPES'!$D$13),'TABLA TOPES'!$E$13,IF(AND(C371&gt;='TABLA TOPES'!$C$14,C371&lt;='TABLA TOPES'!$D$14),'TABLA TOPES'!$E$14,IF(AND(C371&gt;='TABLA TOPES'!$C$15,C371&lt;='TABLA TOPES'!$D$15),'TABLA TOPES'!$E$15,IF(AND(C371&gt;='TABLA TOPES'!$C$16,C371&lt;='TABLA TOPES'!$D$16),'TABLA TOPES'!$E$16,IF(AND(C371&lt;='TABLA TOPES'!$C$17,C371&lt;='TABLA TOPES'!$D$17),'TABLA TOPES'!$E$17,0))))))</f>
        <v>1304837244</v>
      </c>
      <c r="E371" s="14">
        <v>17</v>
      </c>
      <c r="F371" s="14">
        <v>10</v>
      </c>
      <c r="G371" s="17">
        <f t="shared" si="37"/>
        <v>130483724.40000001</v>
      </c>
      <c r="H371" s="14" t="str">
        <f t="shared" si="38"/>
        <v>NO</v>
      </c>
    </row>
    <row r="372" spans="1:8" x14ac:dyDescent="0.25">
      <c r="A372" s="15" t="s">
        <v>360</v>
      </c>
      <c r="B372" s="16" t="s">
        <v>368</v>
      </c>
      <c r="C372" s="12">
        <v>13001</v>
      </c>
      <c r="D372" s="17">
        <f>+IF(AND(C372&gt;='TABLA TOPES'!$C$12,C372&lt;='TABLA TOPES'!$D$12),'TABLA TOPES'!$E$12,IF(AND(C372&gt;='TABLA TOPES'!$C$13,C372&lt;='TABLA TOPES'!$D$13),'TABLA TOPES'!$E$13,IF(AND(C372&gt;='TABLA TOPES'!$C$14,C372&lt;='TABLA TOPES'!$D$14),'TABLA TOPES'!$E$14,IF(AND(C372&gt;='TABLA TOPES'!$C$15,C372&lt;='TABLA TOPES'!$D$15),'TABLA TOPES'!$E$15,IF(AND(C372&gt;='TABLA TOPES'!$C$16,C372&lt;='TABLA TOPES'!$D$16),'TABLA TOPES'!$E$16,IF(AND(C372&lt;='TABLA TOPES'!$C$17,C372&lt;='TABLA TOPES'!$D$17),'TABLA TOPES'!$E$17,0))))))</f>
        <v>560701878</v>
      </c>
      <c r="E372" s="14">
        <v>13</v>
      </c>
      <c r="F372" s="14">
        <v>10</v>
      </c>
      <c r="G372" s="17">
        <f t="shared" si="37"/>
        <v>56070187.799999997</v>
      </c>
      <c r="H372" s="14" t="str">
        <f t="shared" si="38"/>
        <v>NO</v>
      </c>
    </row>
    <row r="373" spans="1:8" x14ac:dyDescent="0.25">
      <c r="A373" s="15" t="s">
        <v>360</v>
      </c>
      <c r="B373" s="16" t="s">
        <v>369</v>
      </c>
      <c r="C373" s="12">
        <v>6757</v>
      </c>
      <c r="D373" s="17">
        <f>+IF(AND(C373&gt;='TABLA TOPES'!$C$12,C373&lt;='TABLA TOPES'!$D$12),'TABLA TOPES'!$E$12,IF(AND(C373&gt;='TABLA TOPES'!$C$13,C373&lt;='TABLA TOPES'!$D$13),'TABLA TOPES'!$E$13,IF(AND(C373&gt;='TABLA TOPES'!$C$14,C373&lt;='TABLA TOPES'!$D$14),'TABLA TOPES'!$E$14,IF(AND(C373&gt;='TABLA TOPES'!$C$15,C373&lt;='TABLA TOPES'!$D$15),'TABLA TOPES'!$E$15,IF(AND(C373&gt;='TABLA TOPES'!$C$16,C373&lt;='TABLA TOPES'!$D$16),'TABLA TOPES'!$E$16,IF(AND(C373&lt;='TABLA TOPES'!$C$17,C373&lt;='TABLA TOPES'!$D$17),'TABLA TOPES'!$E$17,0))))))</f>
        <v>560701878</v>
      </c>
      <c r="E373" s="14">
        <v>11</v>
      </c>
      <c r="F373" s="14">
        <v>10</v>
      </c>
      <c r="G373" s="17">
        <f t="shared" si="37"/>
        <v>56070187.799999997</v>
      </c>
      <c r="H373" s="14" t="str">
        <f t="shared" si="38"/>
        <v>NO</v>
      </c>
    </row>
    <row r="374" spans="1:8" x14ac:dyDescent="0.25">
      <c r="A374" s="15" t="s">
        <v>360</v>
      </c>
      <c r="B374" s="16" t="s">
        <v>370</v>
      </c>
      <c r="C374" s="12">
        <v>4249</v>
      </c>
      <c r="D374" s="17">
        <f>+IF(AND(C374&gt;='TABLA TOPES'!$C$12,C374&lt;='TABLA TOPES'!$D$12),'TABLA TOPES'!$E$12,IF(AND(C374&gt;='TABLA TOPES'!$C$13,C374&lt;='TABLA TOPES'!$D$13),'TABLA TOPES'!$E$13,IF(AND(C374&gt;='TABLA TOPES'!$C$14,C374&lt;='TABLA TOPES'!$D$14),'TABLA TOPES'!$E$14,IF(AND(C374&gt;='TABLA TOPES'!$C$15,C374&lt;='TABLA TOPES'!$D$15),'TABLA TOPES'!$E$15,IF(AND(C374&gt;='TABLA TOPES'!$C$16,C374&lt;='TABLA TOPES'!$D$16),'TABLA TOPES'!$E$16,IF(AND(C374&lt;='TABLA TOPES'!$C$17,C374&lt;='TABLA TOPES'!$D$17),'TABLA TOPES'!$E$17,0))))))</f>
        <v>560701878</v>
      </c>
      <c r="E374" s="14">
        <v>7</v>
      </c>
      <c r="F374" s="14">
        <f>+E374</f>
        <v>7</v>
      </c>
      <c r="G374" s="17">
        <f t="shared" si="37"/>
        <v>80100268.285714284</v>
      </c>
      <c r="H374" s="14" t="str">
        <f t="shared" si="38"/>
        <v>NO</v>
      </c>
    </row>
    <row r="375" spans="1:8" x14ac:dyDescent="0.25">
      <c r="A375" s="15" t="s">
        <v>360</v>
      </c>
      <c r="B375" s="16" t="s">
        <v>371</v>
      </c>
      <c r="C375" s="12">
        <v>20230</v>
      </c>
      <c r="D375" s="17">
        <f>+IF(AND(C375&gt;='TABLA TOPES'!$C$12,C375&lt;='TABLA TOPES'!$D$12),'TABLA TOPES'!$E$12,IF(AND(C375&gt;='TABLA TOPES'!$C$13,C375&lt;='TABLA TOPES'!$D$13),'TABLA TOPES'!$E$13,IF(AND(C375&gt;='TABLA TOPES'!$C$14,C375&lt;='TABLA TOPES'!$D$14),'TABLA TOPES'!$E$14,IF(AND(C375&gt;='TABLA TOPES'!$C$15,C375&lt;='TABLA TOPES'!$D$15),'TABLA TOPES'!$E$15,IF(AND(C375&gt;='TABLA TOPES'!$C$16,C375&lt;='TABLA TOPES'!$D$16),'TABLA TOPES'!$E$16,IF(AND(C375&lt;='TABLA TOPES'!$C$17,C375&lt;='TABLA TOPES'!$D$17),'TABLA TOPES'!$E$17,0))))))</f>
        <v>560701878</v>
      </c>
      <c r="E375" s="14">
        <v>13</v>
      </c>
      <c r="F375" s="14">
        <v>10</v>
      </c>
      <c r="G375" s="17">
        <f t="shared" si="37"/>
        <v>56070187.799999997</v>
      </c>
      <c r="H375" s="14" t="str">
        <f t="shared" si="38"/>
        <v>NO</v>
      </c>
    </row>
    <row r="376" spans="1:8" x14ac:dyDescent="0.25">
      <c r="A376" s="15" t="s">
        <v>360</v>
      </c>
      <c r="B376" s="16" t="s">
        <v>372</v>
      </c>
      <c r="C376" s="12">
        <v>10610</v>
      </c>
      <c r="D376" s="17">
        <f>+IF(AND(C376&gt;='TABLA TOPES'!$C$12,C376&lt;='TABLA TOPES'!$D$12),'TABLA TOPES'!$E$12,IF(AND(C376&gt;='TABLA TOPES'!$C$13,C376&lt;='TABLA TOPES'!$D$13),'TABLA TOPES'!$E$13,IF(AND(C376&gt;='TABLA TOPES'!$C$14,C376&lt;='TABLA TOPES'!$D$14),'TABLA TOPES'!$E$14,IF(AND(C376&gt;='TABLA TOPES'!$C$15,C376&lt;='TABLA TOPES'!$D$15),'TABLA TOPES'!$E$15,IF(AND(C376&gt;='TABLA TOPES'!$C$16,C376&lt;='TABLA TOPES'!$D$16),'TABLA TOPES'!$E$16,IF(AND(C376&lt;='TABLA TOPES'!$C$17,C376&lt;='TABLA TOPES'!$D$17),'TABLA TOPES'!$E$17,0))))))</f>
        <v>560701878</v>
      </c>
      <c r="E376" s="14">
        <v>11</v>
      </c>
      <c r="F376" s="14">
        <v>10</v>
      </c>
      <c r="G376" s="17">
        <f t="shared" si="37"/>
        <v>56070187.799999997</v>
      </c>
      <c r="H376" s="14" t="str">
        <f t="shared" si="38"/>
        <v>NO</v>
      </c>
    </row>
    <row r="377" spans="1:8" x14ac:dyDescent="0.25">
      <c r="A377" s="15" t="s">
        <v>360</v>
      </c>
      <c r="B377" s="16" t="s">
        <v>373</v>
      </c>
      <c r="C377" s="12">
        <v>39079</v>
      </c>
      <c r="D377" s="17">
        <f>+IF(AND(C377&gt;='TABLA TOPES'!$C$12,C377&lt;='TABLA TOPES'!$D$12),'TABLA TOPES'!$E$12,IF(AND(C377&gt;='TABLA TOPES'!$C$13,C377&lt;='TABLA TOPES'!$D$13),'TABLA TOPES'!$E$13,IF(AND(C377&gt;='TABLA TOPES'!$C$14,C377&lt;='TABLA TOPES'!$D$14),'TABLA TOPES'!$E$14,IF(AND(C377&gt;='TABLA TOPES'!$C$15,C377&lt;='TABLA TOPES'!$D$15),'TABLA TOPES'!$E$15,IF(AND(C377&gt;='TABLA TOPES'!$C$16,C377&lt;='TABLA TOPES'!$D$16),'TABLA TOPES'!$E$16,IF(AND(C377&lt;='TABLA TOPES'!$C$17,C377&lt;='TABLA TOPES'!$D$17),'TABLA TOPES'!$E$17,0))))))</f>
        <v>711260716</v>
      </c>
      <c r="E377" s="14">
        <v>15</v>
      </c>
      <c r="F377" s="14">
        <v>10</v>
      </c>
      <c r="G377" s="17">
        <f t="shared" si="37"/>
        <v>71126071.599999994</v>
      </c>
      <c r="H377" s="14" t="str">
        <f t="shared" si="38"/>
        <v>NO</v>
      </c>
    </row>
    <row r="378" spans="1:8" x14ac:dyDescent="0.25">
      <c r="A378" s="15" t="s">
        <v>360</v>
      </c>
      <c r="B378" s="16" t="s">
        <v>374</v>
      </c>
      <c r="C378" s="12">
        <v>8805</v>
      </c>
      <c r="D378" s="17">
        <f>+IF(AND(C378&gt;='TABLA TOPES'!$C$12,C378&lt;='TABLA TOPES'!$D$12),'TABLA TOPES'!$E$12,IF(AND(C378&gt;='TABLA TOPES'!$C$13,C378&lt;='TABLA TOPES'!$D$13),'TABLA TOPES'!$E$13,IF(AND(C378&gt;='TABLA TOPES'!$C$14,C378&lt;='TABLA TOPES'!$D$14),'TABLA TOPES'!$E$14,IF(AND(C378&gt;='TABLA TOPES'!$C$15,C378&lt;='TABLA TOPES'!$D$15),'TABLA TOPES'!$E$15,IF(AND(C378&gt;='TABLA TOPES'!$C$16,C378&lt;='TABLA TOPES'!$D$16),'TABLA TOPES'!$E$16,IF(AND(C378&lt;='TABLA TOPES'!$C$17,C378&lt;='TABLA TOPES'!$D$17),'TABLA TOPES'!$E$17,0))))))</f>
        <v>560701878</v>
      </c>
      <c r="E378" s="14">
        <v>11</v>
      </c>
      <c r="F378" s="14">
        <v>10</v>
      </c>
      <c r="G378" s="17">
        <f t="shared" si="37"/>
        <v>56070187.799999997</v>
      </c>
      <c r="H378" s="14" t="str">
        <f t="shared" si="38"/>
        <v>NO</v>
      </c>
    </row>
    <row r="379" spans="1:8" x14ac:dyDescent="0.25">
      <c r="A379" s="15" t="s">
        <v>360</v>
      </c>
      <c r="B379" s="16" t="s">
        <v>375</v>
      </c>
      <c r="C379" s="12">
        <v>6211</v>
      </c>
      <c r="D379" s="17">
        <f>+IF(AND(C379&gt;='TABLA TOPES'!$C$12,C379&lt;='TABLA TOPES'!$D$12),'TABLA TOPES'!$E$12,IF(AND(C379&gt;='TABLA TOPES'!$C$13,C379&lt;='TABLA TOPES'!$D$13),'TABLA TOPES'!$E$13,IF(AND(C379&gt;='TABLA TOPES'!$C$14,C379&lt;='TABLA TOPES'!$D$14),'TABLA TOPES'!$E$14,IF(AND(C379&gt;='TABLA TOPES'!$C$15,C379&lt;='TABLA TOPES'!$D$15),'TABLA TOPES'!$E$15,IF(AND(C379&gt;='TABLA TOPES'!$C$16,C379&lt;='TABLA TOPES'!$D$16),'TABLA TOPES'!$E$16,IF(AND(C379&lt;='TABLA TOPES'!$C$17,C379&lt;='TABLA TOPES'!$D$17),'TABLA TOPES'!$E$17,0))))))</f>
        <v>560701878</v>
      </c>
      <c r="E379" s="14">
        <v>9</v>
      </c>
      <c r="F379" s="14">
        <f>+E379</f>
        <v>9</v>
      </c>
      <c r="G379" s="17">
        <f t="shared" si="37"/>
        <v>62300208.666666664</v>
      </c>
      <c r="H379" s="14" t="str">
        <f t="shared" si="38"/>
        <v>NO</v>
      </c>
    </row>
    <row r="380" spans="1:8" x14ac:dyDescent="0.25">
      <c r="A380" s="18" t="s">
        <v>360</v>
      </c>
      <c r="B380" s="16" t="s">
        <v>128</v>
      </c>
      <c r="C380" s="12">
        <v>6109</v>
      </c>
      <c r="D380" s="17">
        <f>+IF(AND(C380&gt;='TABLA TOPES'!$C$12,C380&lt;='TABLA TOPES'!$D$12),'TABLA TOPES'!$E$12,IF(AND(C380&gt;='TABLA TOPES'!$C$13,C380&lt;='TABLA TOPES'!$D$13),'TABLA TOPES'!$E$13,IF(AND(C380&gt;='TABLA TOPES'!$C$14,C380&lt;='TABLA TOPES'!$D$14),'TABLA TOPES'!$E$14,IF(AND(C380&gt;='TABLA TOPES'!$C$15,C380&lt;='TABLA TOPES'!$D$15),'TABLA TOPES'!$E$15,IF(AND(C380&gt;='TABLA TOPES'!$C$16,C380&lt;='TABLA TOPES'!$D$16),'TABLA TOPES'!$E$16,IF(AND(C380&lt;='TABLA TOPES'!$C$17,C380&lt;='TABLA TOPES'!$D$17),'TABLA TOPES'!$E$17,0))))))</f>
        <v>560701878</v>
      </c>
      <c r="E380" s="14">
        <v>11</v>
      </c>
      <c r="F380" s="14">
        <v>10</v>
      </c>
      <c r="G380" s="17">
        <f t="shared" si="37"/>
        <v>56070187.799999997</v>
      </c>
      <c r="H380" s="14" t="str">
        <f t="shared" si="38"/>
        <v>NO</v>
      </c>
    </row>
    <row r="381" spans="1:8" x14ac:dyDescent="0.25">
      <c r="A381" s="15" t="s">
        <v>376</v>
      </c>
      <c r="B381" s="16" t="s">
        <v>377</v>
      </c>
      <c r="C381" s="12">
        <v>29652</v>
      </c>
      <c r="D381" s="17">
        <f>+IF(AND(C381&gt;='TABLA TOPES'!$C$12,C381&lt;='TABLA TOPES'!$D$12),'TABLA TOPES'!$E$12,IF(AND(C381&gt;='TABLA TOPES'!$C$13,C381&lt;='TABLA TOPES'!$D$13),'TABLA TOPES'!$E$13,IF(AND(C381&gt;='TABLA TOPES'!$C$14,C381&lt;='TABLA TOPES'!$D$14),'TABLA TOPES'!$E$14,IF(AND(C381&gt;='TABLA TOPES'!$C$15,C381&lt;='TABLA TOPES'!$D$15),'TABLA TOPES'!$E$15,IF(AND(C381&gt;='TABLA TOPES'!$C$16,C381&lt;='TABLA TOPES'!$D$16),'TABLA TOPES'!$E$16,IF(AND(C381&lt;='TABLA TOPES'!$C$17,C381&lt;='TABLA TOPES'!$D$17),'TABLA TOPES'!$E$17,0))))))</f>
        <v>711260716</v>
      </c>
      <c r="E381" s="14">
        <v>13</v>
      </c>
      <c r="F381" s="14">
        <v>10</v>
      </c>
      <c r="G381" s="17">
        <f t="shared" si="37"/>
        <v>71126071.599999994</v>
      </c>
      <c r="H381" s="14" t="str">
        <f t="shared" si="38"/>
        <v>NO</v>
      </c>
    </row>
    <row r="382" spans="1:8" x14ac:dyDescent="0.25">
      <c r="A382" s="15" t="s">
        <v>376</v>
      </c>
      <c r="B382" s="16" t="s">
        <v>378</v>
      </c>
      <c r="C382" s="12">
        <v>1898</v>
      </c>
      <c r="D382" s="17">
        <f>+IF(AND(C382&gt;='TABLA TOPES'!$C$12,C382&lt;='TABLA TOPES'!$D$12),'TABLA TOPES'!$E$12,IF(AND(C382&gt;='TABLA TOPES'!$C$13,C382&lt;='TABLA TOPES'!$D$13),'TABLA TOPES'!$E$13,IF(AND(C382&gt;='TABLA TOPES'!$C$14,C382&lt;='TABLA TOPES'!$D$14),'TABLA TOPES'!$E$14,IF(AND(C382&gt;='TABLA TOPES'!$C$15,C382&lt;='TABLA TOPES'!$D$15),'TABLA TOPES'!$E$15,IF(AND(C382&gt;='TABLA TOPES'!$C$16,C382&lt;='TABLA TOPES'!$D$16),'TABLA TOPES'!$E$16,IF(AND(C382&lt;='TABLA TOPES'!$C$17,C382&lt;='TABLA TOPES'!$D$17),'TABLA TOPES'!$E$17,0))))))</f>
        <v>560701878</v>
      </c>
      <c r="E382" s="14">
        <v>7</v>
      </c>
      <c r="F382" s="14">
        <f>+E382</f>
        <v>7</v>
      </c>
      <c r="G382" s="17">
        <f t="shared" si="37"/>
        <v>80100268.285714284</v>
      </c>
      <c r="H382" s="14" t="str">
        <f t="shared" si="38"/>
        <v>NO</v>
      </c>
    </row>
    <row r="383" spans="1:8" x14ac:dyDescent="0.25">
      <c r="A383" s="15" t="s">
        <v>376</v>
      </c>
      <c r="B383" s="16" t="s">
        <v>379</v>
      </c>
      <c r="C383" s="12">
        <v>7622</v>
      </c>
      <c r="D383" s="17">
        <f>+IF(AND(C383&gt;='TABLA TOPES'!$C$12,C383&lt;='TABLA TOPES'!$D$12),'TABLA TOPES'!$E$12,IF(AND(C383&gt;='TABLA TOPES'!$C$13,C383&lt;='TABLA TOPES'!$D$13),'TABLA TOPES'!$E$13,IF(AND(C383&gt;='TABLA TOPES'!$C$14,C383&lt;='TABLA TOPES'!$D$14),'TABLA TOPES'!$E$14,IF(AND(C383&gt;='TABLA TOPES'!$C$15,C383&lt;='TABLA TOPES'!$D$15),'TABLA TOPES'!$E$15,IF(AND(C383&gt;='TABLA TOPES'!$C$16,C383&lt;='TABLA TOPES'!$D$16),'TABLA TOPES'!$E$16,IF(AND(C383&lt;='TABLA TOPES'!$C$17,C383&lt;='TABLA TOPES'!$D$17),'TABLA TOPES'!$E$17,0))))))</f>
        <v>560701878</v>
      </c>
      <c r="E383" s="14">
        <v>11</v>
      </c>
      <c r="F383" s="14">
        <v>10</v>
      </c>
      <c r="G383" s="17">
        <f t="shared" si="37"/>
        <v>56070187.799999997</v>
      </c>
      <c r="H383" s="14" t="str">
        <f t="shared" si="38"/>
        <v>NO</v>
      </c>
    </row>
    <row r="384" spans="1:8" x14ac:dyDescent="0.25">
      <c r="A384" s="15" t="s">
        <v>376</v>
      </c>
      <c r="B384" s="16" t="s">
        <v>380</v>
      </c>
      <c r="C384" s="12">
        <v>936</v>
      </c>
      <c r="D384" s="17">
        <f>+IF(AND(C384&gt;='TABLA TOPES'!$C$12,C384&lt;='TABLA TOPES'!$D$12),'TABLA TOPES'!$E$12,IF(AND(C384&gt;='TABLA TOPES'!$C$13,C384&lt;='TABLA TOPES'!$D$13),'TABLA TOPES'!$E$13,IF(AND(C384&gt;='TABLA TOPES'!$C$14,C384&lt;='TABLA TOPES'!$D$14),'TABLA TOPES'!$E$14,IF(AND(C384&gt;='TABLA TOPES'!$C$15,C384&lt;='TABLA TOPES'!$D$15),'TABLA TOPES'!$E$15,IF(AND(C384&gt;='TABLA TOPES'!$C$16,C384&lt;='TABLA TOPES'!$D$16),'TABLA TOPES'!$E$16,IF(AND(C384&lt;='TABLA TOPES'!$C$17,C384&lt;='TABLA TOPES'!$D$17),'TABLA TOPES'!$E$17,0))))))</f>
        <v>560701878</v>
      </c>
      <c r="E384" s="14">
        <v>7</v>
      </c>
      <c r="F384" s="14">
        <f>+E384</f>
        <v>7</v>
      </c>
      <c r="G384" s="17">
        <f t="shared" si="37"/>
        <v>80100268.285714284</v>
      </c>
      <c r="H384" s="14" t="str">
        <f t="shared" si="38"/>
        <v>NO</v>
      </c>
    </row>
    <row r="385" spans="1:8" x14ac:dyDescent="0.25">
      <c r="A385" s="15" t="s">
        <v>376</v>
      </c>
      <c r="B385" s="16" t="s">
        <v>381</v>
      </c>
      <c r="C385" s="12">
        <v>11583</v>
      </c>
      <c r="D385" s="17">
        <f>+IF(AND(C385&gt;='TABLA TOPES'!$C$12,C385&lt;='TABLA TOPES'!$D$12),'TABLA TOPES'!$E$12,IF(AND(C385&gt;='TABLA TOPES'!$C$13,C385&lt;='TABLA TOPES'!$D$13),'TABLA TOPES'!$E$13,IF(AND(C385&gt;='TABLA TOPES'!$C$14,C385&lt;='TABLA TOPES'!$D$14),'TABLA TOPES'!$E$14,IF(AND(C385&gt;='TABLA TOPES'!$C$15,C385&lt;='TABLA TOPES'!$D$15),'TABLA TOPES'!$E$15,IF(AND(C385&gt;='TABLA TOPES'!$C$16,C385&lt;='TABLA TOPES'!$D$16),'TABLA TOPES'!$E$16,IF(AND(C385&lt;='TABLA TOPES'!$C$17,C385&lt;='TABLA TOPES'!$D$17),'TABLA TOPES'!$E$17,0))))))</f>
        <v>560701878</v>
      </c>
      <c r="E385" s="14">
        <v>11</v>
      </c>
      <c r="F385" s="14">
        <v>10</v>
      </c>
      <c r="G385" s="17">
        <f t="shared" si="37"/>
        <v>56070187.799999997</v>
      </c>
      <c r="H385" s="14" t="str">
        <f t="shared" si="38"/>
        <v>NO</v>
      </c>
    </row>
    <row r="386" spans="1:8" x14ac:dyDescent="0.25">
      <c r="A386" s="15" t="s">
        <v>376</v>
      </c>
      <c r="B386" s="16" t="s">
        <v>382</v>
      </c>
      <c r="C386" s="12">
        <v>12501</v>
      </c>
      <c r="D386" s="17">
        <f>+IF(AND(C386&gt;='TABLA TOPES'!$C$12,C386&lt;='TABLA TOPES'!$D$12),'TABLA TOPES'!$E$12,IF(AND(C386&gt;='TABLA TOPES'!$C$13,C386&lt;='TABLA TOPES'!$D$13),'TABLA TOPES'!$E$13,IF(AND(C386&gt;='TABLA TOPES'!$C$14,C386&lt;='TABLA TOPES'!$D$14),'TABLA TOPES'!$E$14,IF(AND(C386&gt;='TABLA TOPES'!$C$15,C386&lt;='TABLA TOPES'!$D$15),'TABLA TOPES'!$E$15,IF(AND(C386&gt;='TABLA TOPES'!$C$16,C386&lt;='TABLA TOPES'!$D$16),'TABLA TOPES'!$E$16,IF(AND(C386&lt;='TABLA TOPES'!$C$17,C386&lt;='TABLA TOPES'!$D$17),'TABLA TOPES'!$E$17,0))))))</f>
        <v>560701878</v>
      </c>
      <c r="E386" s="14">
        <v>11</v>
      </c>
      <c r="F386" s="14">
        <v>10</v>
      </c>
      <c r="G386" s="17">
        <f t="shared" si="37"/>
        <v>56070187.799999997</v>
      </c>
      <c r="H386" s="14" t="str">
        <f t="shared" si="38"/>
        <v>NO</v>
      </c>
    </row>
    <row r="387" spans="1:8" x14ac:dyDescent="0.25">
      <c r="A387" s="15" t="s">
        <v>376</v>
      </c>
      <c r="B387" s="16" t="s">
        <v>383</v>
      </c>
      <c r="C387" s="12">
        <v>6555</v>
      </c>
      <c r="D387" s="17">
        <f>+IF(AND(C387&gt;='TABLA TOPES'!$C$12,C387&lt;='TABLA TOPES'!$D$12),'TABLA TOPES'!$E$12,IF(AND(C387&gt;='TABLA TOPES'!$C$13,C387&lt;='TABLA TOPES'!$D$13),'TABLA TOPES'!$E$13,IF(AND(C387&gt;='TABLA TOPES'!$C$14,C387&lt;='TABLA TOPES'!$D$14),'TABLA TOPES'!$E$14,IF(AND(C387&gt;='TABLA TOPES'!$C$15,C387&lt;='TABLA TOPES'!$D$15),'TABLA TOPES'!$E$15,IF(AND(C387&gt;='TABLA TOPES'!$C$16,C387&lt;='TABLA TOPES'!$D$16),'TABLA TOPES'!$E$16,IF(AND(C387&lt;='TABLA TOPES'!$C$17,C387&lt;='TABLA TOPES'!$D$17),'TABLA TOPES'!$E$17,0))))))</f>
        <v>560701878</v>
      </c>
      <c r="E387" s="14">
        <v>9</v>
      </c>
      <c r="F387" s="14">
        <f t="shared" ref="F387:F388" si="40">+E387</f>
        <v>9</v>
      </c>
      <c r="G387" s="17">
        <f t="shared" ref="G387:G450" si="41">+D387/F387</f>
        <v>62300208.666666664</v>
      </c>
      <c r="H387" s="14" t="str">
        <f t="shared" ref="H387:H450" si="42">+IF(G387&gt;=232000000,"SI","NO")</f>
        <v>NO</v>
      </c>
    </row>
    <row r="388" spans="1:8" x14ac:dyDescent="0.25">
      <c r="A388" s="15" t="s">
        <v>376</v>
      </c>
      <c r="B388" s="16" t="s">
        <v>384</v>
      </c>
      <c r="C388" s="12">
        <v>8588</v>
      </c>
      <c r="D388" s="17">
        <f>+IF(AND(C388&gt;='TABLA TOPES'!$C$12,C388&lt;='TABLA TOPES'!$D$12),'TABLA TOPES'!$E$12,IF(AND(C388&gt;='TABLA TOPES'!$C$13,C388&lt;='TABLA TOPES'!$D$13),'TABLA TOPES'!$E$13,IF(AND(C388&gt;='TABLA TOPES'!$C$14,C388&lt;='TABLA TOPES'!$D$14),'TABLA TOPES'!$E$14,IF(AND(C388&gt;='TABLA TOPES'!$C$15,C388&lt;='TABLA TOPES'!$D$15),'TABLA TOPES'!$E$15,IF(AND(C388&gt;='TABLA TOPES'!$C$16,C388&lt;='TABLA TOPES'!$D$16),'TABLA TOPES'!$E$16,IF(AND(C388&lt;='TABLA TOPES'!$C$17,C388&lt;='TABLA TOPES'!$D$17),'TABLA TOPES'!$E$17,0))))))</f>
        <v>560701878</v>
      </c>
      <c r="E388" s="14">
        <v>9</v>
      </c>
      <c r="F388" s="14">
        <f t="shared" si="40"/>
        <v>9</v>
      </c>
      <c r="G388" s="17">
        <f t="shared" si="41"/>
        <v>62300208.666666664</v>
      </c>
      <c r="H388" s="14" t="str">
        <f t="shared" si="42"/>
        <v>NO</v>
      </c>
    </row>
    <row r="389" spans="1:8" x14ac:dyDescent="0.25">
      <c r="A389" s="15" t="s">
        <v>376</v>
      </c>
      <c r="B389" s="16" t="s">
        <v>385</v>
      </c>
      <c r="C389" s="12">
        <v>27182</v>
      </c>
      <c r="D389" s="17">
        <f>+IF(AND(C389&gt;='TABLA TOPES'!$C$12,C389&lt;='TABLA TOPES'!$D$12),'TABLA TOPES'!$E$12,IF(AND(C389&gt;='TABLA TOPES'!$C$13,C389&lt;='TABLA TOPES'!$D$13),'TABLA TOPES'!$E$13,IF(AND(C389&gt;='TABLA TOPES'!$C$14,C389&lt;='TABLA TOPES'!$D$14),'TABLA TOPES'!$E$14,IF(AND(C389&gt;='TABLA TOPES'!$C$15,C389&lt;='TABLA TOPES'!$D$15),'TABLA TOPES'!$E$15,IF(AND(C389&gt;='TABLA TOPES'!$C$16,C389&lt;='TABLA TOPES'!$D$16),'TABLA TOPES'!$E$16,IF(AND(C389&lt;='TABLA TOPES'!$C$17,C389&lt;='TABLA TOPES'!$D$17),'TABLA TOPES'!$E$17,0))))))</f>
        <v>711260716</v>
      </c>
      <c r="E389" s="14">
        <v>13</v>
      </c>
      <c r="F389" s="14">
        <v>10</v>
      </c>
      <c r="G389" s="17">
        <f t="shared" si="41"/>
        <v>71126071.599999994</v>
      </c>
      <c r="H389" s="14" t="str">
        <f t="shared" si="42"/>
        <v>NO</v>
      </c>
    </row>
    <row r="390" spans="1:8" x14ac:dyDescent="0.25">
      <c r="A390" s="15" t="s">
        <v>376</v>
      </c>
      <c r="B390" s="16" t="s">
        <v>386</v>
      </c>
      <c r="C390" s="12">
        <v>8294</v>
      </c>
      <c r="D390" s="17">
        <f>+IF(AND(C390&gt;='TABLA TOPES'!$C$12,C390&lt;='TABLA TOPES'!$D$12),'TABLA TOPES'!$E$12,IF(AND(C390&gt;='TABLA TOPES'!$C$13,C390&lt;='TABLA TOPES'!$D$13),'TABLA TOPES'!$E$13,IF(AND(C390&gt;='TABLA TOPES'!$C$14,C390&lt;='TABLA TOPES'!$D$14),'TABLA TOPES'!$E$14,IF(AND(C390&gt;='TABLA TOPES'!$C$15,C390&lt;='TABLA TOPES'!$D$15),'TABLA TOPES'!$E$15,IF(AND(C390&gt;='TABLA TOPES'!$C$16,C390&lt;='TABLA TOPES'!$D$16),'TABLA TOPES'!$E$16,IF(AND(C390&lt;='TABLA TOPES'!$C$17,C390&lt;='TABLA TOPES'!$D$17),'TABLA TOPES'!$E$17,0))))))</f>
        <v>560701878</v>
      </c>
      <c r="E390" s="14">
        <v>9</v>
      </c>
      <c r="F390" s="14">
        <f>+E390</f>
        <v>9</v>
      </c>
      <c r="G390" s="17">
        <f t="shared" si="41"/>
        <v>62300208.666666664</v>
      </c>
      <c r="H390" s="14" t="str">
        <f t="shared" si="42"/>
        <v>NO</v>
      </c>
    </row>
    <row r="391" spans="1:8" x14ac:dyDescent="0.25">
      <c r="A391" s="15" t="s">
        <v>376</v>
      </c>
      <c r="B391" s="16" t="s">
        <v>387</v>
      </c>
      <c r="C391" s="12">
        <v>1218</v>
      </c>
      <c r="D391" s="17">
        <f>+IF(AND(C391&gt;='TABLA TOPES'!$C$12,C391&lt;='TABLA TOPES'!$D$12),'TABLA TOPES'!$E$12,IF(AND(C391&gt;='TABLA TOPES'!$C$13,C391&lt;='TABLA TOPES'!$D$13),'TABLA TOPES'!$E$13,IF(AND(C391&gt;='TABLA TOPES'!$C$14,C391&lt;='TABLA TOPES'!$D$14),'TABLA TOPES'!$E$14,IF(AND(C391&gt;='TABLA TOPES'!$C$15,C391&lt;='TABLA TOPES'!$D$15),'TABLA TOPES'!$E$15,IF(AND(C391&gt;='TABLA TOPES'!$C$16,C391&lt;='TABLA TOPES'!$D$16),'TABLA TOPES'!$E$16,IF(AND(C391&lt;='TABLA TOPES'!$C$17,C391&lt;='TABLA TOPES'!$D$17),'TABLA TOPES'!$E$17,0))))))</f>
        <v>560701878</v>
      </c>
      <c r="E391" s="14">
        <v>7</v>
      </c>
      <c r="F391" s="14">
        <f t="shared" ref="F391:F395" si="43">+E391</f>
        <v>7</v>
      </c>
      <c r="G391" s="17">
        <f t="shared" si="41"/>
        <v>80100268.285714284</v>
      </c>
      <c r="H391" s="14" t="str">
        <f t="shared" si="42"/>
        <v>NO</v>
      </c>
    </row>
    <row r="392" spans="1:8" x14ac:dyDescent="0.25">
      <c r="A392" s="15" t="s">
        <v>376</v>
      </c>
      <c r="B392" s="16" t="s">
        <v>97</v>
      </c>
      <c r="C392" s="12">
        <v>2754</v>
      </c>
      <c r="D392" s="17">
        <f>+IF(AND(C392&gt;='TABLA TOPES'!$C$12,C392&lt;='TABLA TOPES'!$D$12),'TABLA TOPES'!$E$12,IF(AND(C392&gt;='TABLA TOPES'!$C$13,C392&lt;='TABLA TOPES'!$D$13),'TABLA TOPES'!$E$13,IF(AND(C392&gt;='TABLA TOPES'!$C$14,C392&lt;='TABLA TOPES'!$D$14),'TABLA TOPES'!$E$14,IF(AND(C392&gt;='TABLA TOPES'!$C$15,C392&lt;='TABLA TOPES'!$D$15),'TABLA TOPES'!$E$15,IF(AND(C392&gt;='TABLA TOPES'!$C$16,C392&lt;='TABLA TOPES'!$D$16),'TABLA TOPES'!$E$16,IF(AND(C392&lt;='TABLA TOPES'!$C$17,C392&lt;='TABLA TOPES'!$D$17),'TABLA TOPES'!$E$17,0))))))</f>
        <v>560701878</v>
      </c>
      <c r="E392" s="14">
        <v>7</v>
      </c>
      <c r="F392" s="14">
        <f t="shared" si="43"/>
        <v>7</v>
      </c>
      <c r="G392" s="17">
        <f t="shared" si="41"/>
        <v>80100268.285714284</v>
      </c>
      <c r="H392" s="14" t="str">
        <f t="shared" si="42"/>
        <v>NO</v>
      </c>
    </row>
    <row r="393" spans="1:8" x14ac:dyDescent="0.25">
      <c r="A393" s="15" t="s">
        <v>376</v>
      </c>
      <c r="B393" s="16" t="s">
        <v>388</v>
      </c>
      <c r="C393" s="12">
        <v>1737</v>
      </c>
      <c r="D393" s="17">
        <f>+IF(AND(C393&gt;='TABLA TOPES'!$C$12,C393&lt;='TABLA TOPES'!$D$12),'TABLA TOPES'!$E$12,IF(AND(C393&gt;='TABLA TOPES'!$C$13,C393&lt;='TABLA TOPES'!$D$13),'TABLA TOPES'!$E$13,IF(AND(C393&gt;='TABLA TOPES'!$C$14,C393&lt;='TABLA TOPES'!$D$14),'TABLA TOPES'!$E$14,IF(AND(C393&gt;='TABLA TOPES'!$C$15,C393&lt;='TABLA TOPES'!$D$15),'TABLA TOPES'!$E$15,IF(AND(C393&gt;='TABLA TOPES'!$C$16,C393&lt;='TABLA TOPES'!$D$16),'TABLA TOPES'!$E$16,IF(AND(C393&lt;='TABLA TOPES'!$C$17,C393&lt;='TABLA TOPES'!$D$17),'TABLA TOPES'!$E$17,0))))))</f>
        <v>560701878</v>
      </c>
      <c r="E393" s="14">
        <v>7</v>
      </c>
      <c r="F393" s="14">
        <f t="shared" si="43"/>
        <v>7</v>
      </c>
      <c r="G393" s="17">
        <f t="shared" si="41"/>
        <v>80100268.285714284</v>
      </c>
      <c r="H393" s="14" t="str">
        <f t="shared" si="42"/>
        <v>NO</v>
      </c>
    </row>
    <row r="394" spans="1:8" x14ac:dyDescent="0.25">
      <c r="A394" s="15" t="s">
        <v>376</v>
      </c>
      <c r="B394" s="16" t="s">
        <v>389</v>
      </c>
      <c r="C394" s="12">
        <v>6446</v>
      </c>
      <c r="D394" s="17">
        <f>+IF(AND(C394&gt;='TABLA TOPES'!$C$12,C394&lt;='TABLA TOPES'!$D$12),'TABLA TOPES'!$E$12,IF(AND(C394&gt;='TABLA TOPES'!$C$13,C394&lt;='TABLA TOPES'!$D$13),'TABLA TOPES'!$E$13,IF(AND(C394&gt;='TABLA TOPES'!$C$14,C394&lt;='TABLA TOPES'!$D$14),'TABLA TOPES'!$E$14,IF(AND(C394&gt;='TABLA TOPES'!$C$15,C394&lt;='TABLA TOPES'!$D$15),'TABLA TOPES'!$E$15,IF(AND(C394&gt;='TABLA TOPES'!$C$16,C394&lt;='TABLA TOPES'!$D$16),'TABLA TOPES'!$E$16,IF(AND(C394&lt;='TABLA TOPES'!$C$17,C394&lt;='TABLA TOPES'!$D$17),'TABLA TOPES'!$E$17,0))))))</f>
        <v>560701878</v>
      </c>
      <c r="E394" s="14">
        <v>9</v>
      </c>
      <c r="F394" s="14">
        <f t="shared" si="43"/>
        <v>9</v>
      </c>
      <c r="G394" s="17">
        <f t="shared" si="41"/>
        <v>62300208.666666664</v>
      </c>
      <c r="H394" s="14" t="str">
        <f t="shared" si="42"/>
        <v>NO</v>
      </c>
    </row>
    <row r="395" spans="1:8" x14ac:dyDescent="0.25">
      <c r="A395" s="15" t="s">
        <v>376</v>
      </c>
      <c r="B395" s="16" t="s">
        <v>390</v>
      </c>
      <c r="C395" s="12">
        <v>4647</v>
      </c>
      <c r="D395" s="17">
        <f>+IF(AND(C395&gt;='TABLA TOPES'!$C$12,C395&lt;='TABLA TOPES'!$D$12),'TABLA TOPES'!$E$12,IF(AND(C395&gt;='TABLA TOPES'!$C$13,C395&lt;='TABLA TOPES'!$D$13),'TABLA TOPES'!$E$13,IF(AND(C395&gt;='TABLA TOPES'!$C$14,C395&lt;='TABLA TOPES'!$D$14),'TABLA TOPES'!$E$14,IF(AND(C395&gt;='TABLA TOPES'!$C$15,C395&lt;='TABLA TOPES'!$D$15),'TABLA TOPES'!$E$15,IF(AND(C395&gt;='TABLA TOPES'!$C$16,C395&lt;='TABLA TOPES'!$D$16),'TABLA TOPES'!$E$16,IF(AND(C395&lt;='TABLA TOPES'!$C$17,C395&lt;='TABLA TOPES'!$D$17),'TABLA TOPES'!$E$17,0))))))</f>
        <v>560701878</v>
      </c>
      <c r="E395" s="14">
        <v>9</v>
      </c>
      <c r="F395" s="14">
        <f t="shared" si="43"/>
        <v>9</v>
      </c>
      <c r="G395" s="17">
        <f t="shared" si="41"/>
        <v>62300208.666666664</v>
      </c>
      <c r="H395" s="14" t="str">
        <f t="shared" si="42"/>
        <v>NO</v>
      </c>
    </row>
    <row r="396" spans="1:8" x14ac:dyDescent="0.25">
      <c r="A396" s="15" t="s">
        <v>376</v>
      </c>
      <c r="B396" s="16" t="s">
        <v>391</v>
      </c>
      <c r="C396" s="12">
        <v>19578</v>
      </c>
      <c r="D396" s="17">
        <f>+IF(AND(C396&gt;='TABLA TOPES'!$C$12,C396&lt;='TABLA TOPES'!$D$12),'TABLA TOPES'!$E$12,IF(AND(C396&gt;='TABLA TOPES'!$C$13,C396&lt;='TABLA TOPES'!$D$13),'TABLA TOPES'!$E$13,IF(AND(C396&gt;='TABLA TOPES'!$C$14,C396&lt;='TABLA TOPES'!$D$14),'TABLA TOPES'!$E$14,IF(AND(C396&gt;='TABLA TOPES'!$C$15,C396&lt;='TABLA TOPES'!$D$15),'TABLA TOPES'!$E$15,IF(AND(C396&gt;='TABLA TOPES'!$C$16,C396&lt;='TABLA TOPES'!$D$16),'TABLA TOPES'!$E$16,IF(AND(C396&lt;='TABLA TOPES'!$C$17,C396&lt;='TABLA TOPES'!$D$17),'TABLA TOPES'!$E$17,0))))))</f>
        <v>560701878</v>
      </c>
      <c r="E396" s="14">
        <v>11</v>
      </c>
      <c r="F396" s="14">
        <v>10</v>
      </c>
      <c r="G396" s="17">
        <f t="shared" si="41"/>
        <v>56070187.799999997</v>
      </c>
      <c r="H396" s="14" t="str">
        <f t="shared" si="42"/>
        <v>NO</v>
      </c>
    </row>
    <row r="397" spans="1:8" x14ac:dyDescent="0.25">
      <c r="A397" s="15" t="s">
        <v>376</v>
      </c>
      <c r="B397" s="16" t="s">
        <v>392</v>
      </c>
      <c r="C397" s="12">
        <v>9969</v>
      </c>
      <c r="D397" s="17">
        <f>+IF(AND(C397&gt;='TABLA TOPES'!$C$12,C397&lt;='TABLA TOPES'!$D$12),'TABLA TOPES'!$E$12,IF(AND(C397&gt;='TABLA TOPES'!$C$13,C397&lt;='TABLA TOPES'!$D$13),'TABLA TOPES'!$E$13,IF(AND(C397&gt;='TABLA TOPES'!$C$14,C397&lt;='TABLA TOPES'!$D$14),'TABLA TOPES'!$E$14,IF(AND(C397&gt;='TABLA TOPES'!$C$15,C397&lt;='TABLA TOPES'!$D$15),'TABLA TOPES'!$E$15,IF(AND(C397&gt;='TABLA TOPES'!$C$16,C397&lt;='TABLA TOPES'!$D$16),'TABLA TOPES'!$E$16,IF(AND(C397&lt;='TABLA TOPES'!$C$17,C397&lt;='TABLA TOPES'!$D$17),'TABLA TOPES'!$E$17,0))))))</f>
        <v>560701878</v>
      </c>
      <c r="E397" s="14">
        <v>11</v>
      </c>
      <c r="F397" s="14">
        <v>10</v>
      </c>
      <c r="G397" s="17">
        <f t="shared" si="41"/>
        <v>56070187.799999997</v>
      </c>
      <c r="H397" s="14" t="str">
        <f t="shared" si="42"/>
        <v>NO</v>
      </c>
    </row>
    <row r="398" spans="1:8" x14ac:dyDescent="0.25">
      <c r="A398" s="15" t="s">
        <v>376</v>
      </c>
      <c r="B398" s="16" t="s">
        <v>212</v>
      </c>
      <c r="C398" s="12">
        <v>26922</v>
      </c>
      <c r="D398" s="17">
        <f>+IF(AND(C398&gt;='TABLA TOPES'!$C$12,C398&lt;='TABLA TOPES'!$D$12),'TABLA TOPES'!$E$12,IF(AND(C398&gt;='TABLA TOPES'!$C$13,C398&lt;='TABLA TOPES'!$D$13),'TABLA TOPES'!$E$13,IF(AND(C398&gt;='TABLA TOPES'!$C$14,C398&lt;='TABLA TOPES'!$D$14),'TABLA TOPES'!$E$14,IF(AND(C398&gt;='TABLA TOPES'!$C$15,C398&lt;='TABLA TOPES'!$D$15),'TABLA TOPES'!$E$15,IF(AND(C398&gt;='TABLA TOPES'!$C$16,C398&lt;='TABLA TOPES'!$D$16),'TABLA TOPES'!$E$16,IF(AND(C398&lt;='TABLA TOPES'!$C$17,C398&lt;='TABLA TOPES'!$D$17),'TABLA TOPES'!$E$17,0))))))</f>
        <v>711260716</v>
      </c>
      <c r="E398" s="14">
        <v>13</v>
      </c>
      <c r="F398" s="14">
        <v>10</v>
      </c>
      <c r="G398" s="17">
        <f t="shared" si="41"/>
        <v>71126071.599999994</v>
      </c>
      <c r="H398" s="14" t="str">
        <f t="shared" si="42"/>
        <v>NO</v>
      </c>
    </row>
    <row r="399" spans="1:8" x14ac:dyDescent="0.25">
      <c r="A399" s="18" t="s">
        <v>376</v>
      </c>
      <c r="B399" s="16" t="s">
        <v>393</v>
      </c>
      <c r="C399" s="12">
        <v>126215</v>
      </c>
      <c r="D399" s="17">
        <f>+IF(AND(C399&gt;='TABLA TOPES'!$C$12,C399&lt;='TABLA TOPES'!$D$12),'TABLA TOPES'!$E$12,IF(AND(C399&gt;='TABLA TOPES'!$C$13,C399&lt;='TABLA TOPES'!$D$13),'TABLA TOPES'!$E$13,IF(AND(C399&gt;='TABLA TOPES'!$C$14,C399&lt;='TABLA TOPES'!$D$14),'TABLA TOPES'!$E$14,IF(AND(C399&gt;='TABLA TOPES'!$C$15,C399&lt;='TABLA TOPES'!$D$15),'TABLA TOPES'!$E$15,IF(AND(C399&gt;='TABLA TOPES'!$C$16,C399&lt;='TABLA TOPES'!$D$16),'TABLA TOPES'!$E$16,IF(AND(C399&lt;='TABLA TOPES'!$C$17,C399&lt;='TABLA TOPES'!$D$17),'TABLA TOPES'!$E$17,0))))))</f>
        <v>1304837244</v>
      </c>
      <c r="E399" s="14">
        <v>17</v>
      </c>
      <c r="F399" s="14">
        <v>10</v>
      </c>
      <c r="G399" s="17">
        <f t="shared" si="41"/>
        <v>130483724.40000001</v>
      </c>
      <c r="H399" s="14" t="str">
        <f t="shared" si="42"/>
        <v>NO</v>
      </c>
    </row>
    <row r="400" spans="1:8" x14ac:dyDescent="0.25">
      <c r="A400" s="15" t="s">
        <v>394</v>
      </c>
      <c r="B400" s="16" t="s">
        <v>395</v>
      </c>
      <c r="C400" s="12">
        <v>13020</v>
      </c>
      <c r="D400" s="17">
        <f>+IF(AND(C400&gt;='TABLA TOPES'!$C$12,C400&lt;='TABLA TOPES'!$D$12),'TABLA TOPES'!$E$12,IF(AND(C400&gt;='TABLA TOPES'!$C$13,C400&lt;='TABLA TOPES'!$D$13),'TABLA TOPES'!$E$13,IF(AND(C400&gt;='TABLA TOPES'!$C$14,C400&lt;='TABLA TOPES'!$D$14),'TABLA TOPES'!$E$14,IF(AND(C400&gt;='TABLA TOPES'!$C$15,C400&lt;='TABLA TOPES'!$D$15),'TABLA TOPES'!$E$15,IF(AND(C400&gt;='TABLA TOPES'!$C$16,C400&lt;='TABLA TOPES'!$D$16),'TABLA TOPES'!$E$16,IF(AND(C400&lt;='TABLA TOPES'!$C$17,C400&lt;='TABLA TOPES'!$D$17),'TABLA TOPES'!$E$17,0))))))</f>
        <v>560701878</v>
      </c>
      <c r="E400" s="14">
        <v>13</v>
      </c>
      <c r="F400" s="14">
        <v>10</v>
      </c>
      <c r="G400" s="17">
        <f t="shared" si="41"/>
        <v>56070187.799999997</v>
      </c>
      <c r="H400" s="14" t="str">
        <f t="shared" si="42"/>
        <v>NO</v>
      </c>
    </row>
    <row r="401" spans="1:8" x14ac:dyDescent="0.25">
      <c r="A401" s="15" t="s">
        <v>394</v>
      </c>
      <c r="B401" s="16" t="s">
        <v>25</v>
      </c>
      <c r="C401" s="12">
        <v>22204</v>
      </c>
      <c r="D401" s="17">
        <f>+IF(AND(C401&gt;='TABLA TOPES'!$C$12,C401&lt;='TABLA TOPES'!$D$12),'TABLA TOPES'!$E$12,IF(AND(C401&gt;='TABLA TOPES'!$C$13,C401&lt;='TABLA TOPES'!$D$13),'TABLA TOPES'!$E$13,IF(AND(C401&gt;='TABLA TOPES'!$C$14,C401&lt;='TABLA TOPES'!$D$14),'TABLA TOPES'!$E$14,IF(AND(C401&gt;='TABLA TOPES'!$C$15,C401&lt;='TABLA TOPES'!$D$15),'TABLA TOPES'!$E$15,IF(AND(C401&gt;='TABLA TOPES'!$C$16,C401&lt;='TABLA TOPES'!$D$16),'TABLA TOPES'!$E$16,IF(AND(C401&lt;='TABLA TOPES'!$C$17,C401&lt;='TABLA TOPES'!$D$17),'TABLA TOPES'!$E$17,0))))))</f>
        <v>560701878</v>
      </c>
      <c r="E401" s="14">
        <v>13</v>
      </c>
      <c r="F401" s="14">
        <v>10</v>
      </c>
      <c r="G401" s="17">
        <f t="shared" si="41"/>
        <v>56070187.799999997</v>
      </c>
      <c r="H401" s="14" t="str">
        <f t="shared" si="42"/>
        <v>NO</v>
      </c>
    </row>
    <row r="402" spans="1:8" x14ac:dyDescent="0.25">
      <c r="A402" s="15" t="s">
        <v>394</v>
      </c>
      <c r="B402" s="16" t="s">
        <v>396</v>
      </c>
      <c r="C402" s="12">
        <v>16923</v>
      </c>
      <c r="D402" s="17">
        <f>+IF(AND(C402&gt;='TABLA TOPES'!$C$12,C402&lt;='TABLA TOPES'!$D$12),'TABLA TOPES'!$E$12,IF(AND(C402&gt;='TABLA TOPES'!$C$13,C402&lt;='TABLA TOPES'!$D$13),'TABLA TOPES'!$E$13,IF(AND(C402&gt;='TABLA TOPES'!$C$14,C402&lt;='TABLA TOPES'!$D$14),'TABLA TOPES'!$E$14,IF(AND(C402&gt;='TABLA TOPES'!$C$15,C402&lt;='TABLA TOPES'!$D$15),'TABLA TOPES'!$E$15,IF(AND(C402&gt;='TABLA TOPES'!$C$16,C402&lt;='TABLA TOPES'!$D$16),'TABLA TOPES'!$E$16,IF(AND(C402&lt;='TABLA TOPES'!$C$17,C402&lt;='TABLA TOPES'!$D$17),'TABLA TOPES'!$E$17,0))))))</f>
        <v>560701878</v>
      </c>
      <c r="E402" s="14">
        <v>13</v>
      </c>
      <c r="F402" s="14">
        <v>10</v>
      </c>
      <c r="G402" s="17">
        <f t="shared" si="41"/>
        <v>56070187.799999997</v>
      </c>
      <c r="H402" s="14" t="str">
        <f t="shared" si="42"/>
        <v>NO</v>
      </c>
    </row>
    <row r="403" spans="1:8" x14ac:dyDescent="0.25">
      <c r="A403" s="15" t="s">
        <v>394</v>
      </c>
      <c r="B403" s="16" t="s">
        <v>32</v>
      </c>
      <c r="C403" s="12">
        <v>30680</v>
      </c>
      <c r="D403" s="17">
        <f>+IF(AND(C403&gt;='TABLA TOPES'!$C$12,C403&lt;='TABLA TOPES'!$D$12),'TABLA TOPES'!$E$12,IF(AND(C403&gt;='TABLA TOPES'!$C$13,C403&lt;='TABLA TOPES'!$D$13),'TABLA TOPES'!$E$13,IF(AND(C403&gt;='TABLA TOPES'!$C$14,C403&lt;='TABLA TOPES'!$D$14),'TABLA TOPES'!$E$14,IF(AND(C403&gt;='TABLA TOPES'!$C$15,C403&lt;='TABLA TOPES'!$D$15),'TABLA TOPES'!$E$15,IF(AND(C403&gt;='TABLA TOPES'!$C$16,C403&lt;='TABLA TOPES'!$D$16),'TABLA TOPES'!$E$16,IF(AND(C403&lt;='TABLA TOPES'!$C$17,C403&lt;='TABLA TOPES'!$D$17),'TABLA TOPES'!$E$17,0))))))</f>
        <v>711260716</v>
      </c>
      <c r="E403" s="14">
        <v>13</v>
      </c>
      <c r="F403" s="14">
        <v>10</v>
      </c>
      <c r="G403" s="17">
        <f t="shared" si="41"/>
        <v>71126071.599999994</v>
      </c>
      <c r="H403" s="14" t="str">
        <f t="shared" si="42"/>
        <v>NO</v>
      </c>
    </row>
    <row r="404" spans="1:8" x14ac:dyDescent="0.25">
      <c r="A404" s="15" t="s">
        <v>394</v>
      </c>
      <c r="B404" s="16" t="s">
        <v>397</v>
      </c>
      <c r="C404" s="12">
        <v>17827</v>
      </c>
      <c r="D404" s="17">
        <f>+IF(AND(C404&gt;='TABLA TOPES'!$C$12,C404&lt;='TABLA TOPES'!$D$12),'TABLA TOPES'!$E$12,IF(AND(C404&gt;='TABLA TOPES'!$C$13,C404&lt;='TABLA TOPES'!$D$13),'TABLA TOPES'!$E$13,IF(AND(C404&gt;='TABLA TOPES'!$C$14,C404&lt;='TABLA TOPES'!$D$14),'TABLA TOPES'!$E$14,IF(AND(C404&gt;='TABLA TOPES'!$C$15,C404&lt;='TABLA TOPES'!$D$15),'TABLA TOPES'!$E$15,IF(AND(C404&gt;='TABLA TOPES'!$C$16,C404&lt;='TABLA TOPES'!$D$16),'TABLA TOPES'!$E$16,IF(AND(C404&lt;='TABLA TOPES'!$C$17,C404&lt;='TABLA TOPES'!$D$17),'TABLA TOPES'!$E$17,0))))))</f>
        <v>560701878</v>
      </c>
      <c r="E404" s="14">
        <v>13</v>
      </c>
      <c r="F404" s="14">
        <v>10</v>
      </c>
      <c r="G404" s="17">
        <f t="shared" si="41"/>
        <v>56070187.799999997</v>
      </c>
      <c r="H404" s="14" t="str">
        <f t="shared" si="42"/>
        <v>NO</v>
      </c>
    </row>
    <row r="405" spans="1:8" x14ac:dyDescent="0.25">
      <c r="A405" s="15" t="s">
        <v>394</v>
      </c>
      <c r="B405" s="16" t="s">
        <v>398</v>
      </c>
      <c r="C405" s="12">
        <v>26218</v>
      </c>
      <c r="D405" s="17">
        <f>+IF(AND(C405&gt;='TABLA TOPES'!$C$12,C405&lt;='TABLA TOPES'!$D$12),'TABLA TOPES'!$E$12,IF(AND(C405&gt;='TABLA TOPES'!$C$13,C405&lt;='TABLA TOPES'!$D$13),'TABLA TOPES'!$E$13,IF(AND(C405&gt;='TABLA TOPES'!$C$14,C405&lt;='TABLA TOPES'!$D$14),'TABLA TOPES'!$E$14,IF(AND(C405&gt;='TABLA TOPES'!$C$15,C405&lt;='TABLA TOPES'!$D$15),'TABLA TOPES'!$E$15,IF(AND(C405&gt;='TABLA TOPES'!$C$16,C405&lt;='TABLA TOPES'!$D$16),'TABLA TOPES'!$E$16,IF(AND(C405&lt;='TABLA TOPES'!$C$17,C405&lt;='TABLA TOPES'!$D$17),'TABLA TOPES'!$E$17,0))))))</f>
        <v>711260716</v>
      </c>
      <c r="E405" s="14">
        <v>13</v>
      </c>
      <c r="F405" s="14">
        <v>10</v>
      </c>
      <c r="G405" s="17">
        <f t="shared" si="41"/>
        <v>71126071.599999994</v>
      </c>
      <c r="H405" s="14" t="str">
        <f t="shared" si="42"/>
        <v>NO</v>
      </c>
    </row>
    <row r="406" spans="1:8" x14ac:dyDescent="0.25">
      <c r="A406" s="15" t="s">
        <v>394</v>
      </c>
      <c r="B406" s="16" t="s">
        <v>399</v>
      </c>
      <c r="C406" s="12">
        <v>25028</v>
      </c>
      <c r="D406" s="17">
        <f>+IF(AND(C406&gt;='TABLA TOPES'!$C$12,C406&lt;='TABLA TOPES'!$D$12),'TABLA TOPES'!$E$12,IF(AND(C406&gt;='TABLA TOPES'!$C$13,C406&lt;='TABLA TOPES'!$D$13),'TABLA TOPES'!$E$13,IF(AND(C406&gt;='TABLA TOPES'!$C$14,C406&lt;='TABLA TOPES'!$D$14),'TABLA TOPES'!$E$14,IF(AND(C406&gt;='TABLA TOPES'!$C$15,C406&lt;='TABLA TOPES'!$D$15),'TABLA TOPES'!$E$15,IF(AND(C406&gt;='TABLA TOPES'!$C$16,C406&lt;='TABLA TOPES'!$D$16),'TABLA TOPES'!$E$16,IF(AND(C406&lt;='TABLA TOPES'!$C$17,C406&lt;='TABLA TOPES'!$D$17),'TABLA TOPES'!$E$17,0))))))</f>
        <v>711260716</v>
      </c>
      <c r="E406" s="14">
        <v>13</v>
      </c>
      <c r="F406" s="14">
        <v>10</v>
      </c>
      <c r="G406" s="17">
        <f t="shared" si="41"/>
        <v>71126071.599999994</v>
      </c>
      <c r="H406" s="14" t="str">
        <f t="shared" si="42"/>
        <v>NO</v>
      </c>
    </row>
    <row r="407" spans="1:8" x14ac:dyDescent="0.25">
      <c r="A407" s="15" t="s">
        <v>394</v>
      </c>
      <c r="B407" s="16" t="s">
        <v>400</v>
      </c>
      <c r="C407" s="12">
        <v>20630</v>
      </c>
      <c r="D407" s="17">
        <f>+IF(AND(C407&gt;='TABLA TOPES'!$C$12,C407&lt;='TABLA TOPES'!$D$12),'TABLA TOPES'!$E$12,IF(AND(C407&gt;='TABLA TOPES'!$C$13,C407&lt;='TABLA TOPES'!$D$13),'TABLA TOPES'!$E$13,IF(AND(C407&gt;='TABLA TOPES'!$C$14,C407&lt;='TABLA TOPES'!$D$14),'TABLA TOPES'!$E$14,IF(AND(C407&gt;='TABLA TOPES'!$C$15,C407&lt;='TABLA TOPES'!$D$15),'TABLA TOPES'!$E$15,IF(AND(C407&gt;='TABLA TOPES'!$C$16,C407&lt;='TABLA TOPES'!$D$16),'TABLA TOPES'!$E$16,IF(AND(C407&lt;='TABLA TOPES'!$C$17,C407&lt;='TABLA TOPES'!$D$17),'TABLA TOPES'!$E$17,0))))))</f>
        <v>560701878</v>
      </c>
      <c r="E407" s="14">
        <v>11</v>
      </c>
      <c r="F407" s="14">
        <v>10</v>
      </c>
      <c r="G407" s="17">
        <f t="shared" si="41"/>
        <v>56070187.799999997</v>
      </c>
      <c r="H407" s="14" t="str">
        <f t="shared" si="42"/>
        <v>NO</v>
      </c>
    </row>
    <row r="408" spans="1:8" x14ac:dyDescent="0.25">
      <c r="A408" s="15" t="s">
        <v>394</v>
      </c>
      <c r="B408" s="16" t="s">
        <v>401</v>
      </c>
      <c r="C408" s="12">
        <v>19159</v>
      </c>
      <c r="D408" s="17">
        <f>+IF(AND(C408&gt;='TABLA TOPES'!$C$12,C408&lt;='TABLA TOPES'!$D$12),'TABLA TOPES'!$E$12,IF(AND(C408&gt;='TABLA TOPES'!$C$13,C408&lt;='TABLA TOPES'!$D$13),'TABLA TOPES'!$E$13,IF(AND(C408&gt;='TABLA TOPES'!$C$14,C408&lt;='TABLA TOPES'!$D$14),'TABLA TOPES'!$E$14,IF(AND(C408&gt;='TABLA TOPES'!$C$15,C408&lt;='TABLA TOPES'!$D$15),'TABLA TOPES'!$E$15,IF(AND(C408&gt;='TABLA TOPES'!$C$16,C408&lt;='TABLA TOPES'!$D$16),'TABLA TOPES'!$E$16,IF(AND(C408&lt;='TABLA TOPES'!$C$17,C408&lt;='TABLA TOPES'!$D$17),'TABLA TOPES'!$E$17,0))))))</f>
        <v>560701878</v>
      </c>
      <c r="E408" s="14">
        <v>13</v>
      </c>
      <c r="F408" s="14">
        <v>10</v>
      </c>
      <c r="G408" s="17">
        <f t="shared" si="41"/>
        <v>56070187.799999997</v>
      </c>
      <c r="H408" s="14" t="str">
        <f t="shared" si="42"/>
        <v>NO</v>
      </c>
    </row>
    <row r="409" spans="1:8" x14ac:dyDescent="0.25">
      <c r="A409" s="15" t="s">
        <v>394</v>
      </c>
      <c r="B409" s="16" t="s">
        <v>402</v>
      </c>
      <c r="C409" s="12">
        <v>36869</v>
      </c>
      <c r="D409" s="17">
        <f>+IF(AND(C409&gt;='TABLA TOPES'!$C$12,C409&lt;='TABLA TOPES'!$D$12),'TABLA TOPES'!$E$12,IF(AND(C409&gt;='TABLA TOPES'!$C$13,C409&lt;='TABLA TOPES'!$D$13),'TABLA TOPES'!$E$13,IF(AND(C409&gt;='TABLA TOPES'!$C$14,C409&lt;='TABLA TOPES'!$D$14),'TABLA TOPES'!$E$14,IF(AND(C409&gt;='TABLA TOPES'!$C$15,C409&lt;='TABLA TOPES'!$D$15),'TABLA TOPES'!$E$15,IF(AND(C409&gt;='TABLA TOPES'!$C$16,C409&lt;='TABLA TOPES'!$D$16),'TABLA TOPES'!$E$16,IF(AND(C409&lt;='TABLA TOPES'!$C$17,C409&lt;='TABLA TOPES'!$D$17),'TABLA TOPES'!$E$17,0))))))</f>
        <v>711260716</v>
      </c>
      <c r="E409" s="14">
        <v>13</v>
      </c>
      <c r="F409" s="14">
        <v>10</v>
      </c>
      <c r="G409" s="17">
        <f t="shared" si="41"/>
        <v>71126071.599999994</v>
      </c>
      <c r="H409" s="14" t="str">
        <f t="shared" si="42"/>
        <v>NO</v>
      </c>
    </row>
    <row r="410" spans="1:8" x14ac:dyDescent="0.25">
      <c r="A410" s="15" t="s">
        <v>394</v>
      </c>
      <c r="B410" s="16" t="s">
        <v>367</v>
      </c>
      <c r="C410" s="12">
        <v>4989</v>
      </c>
      <c r="D410" s="17">
        <f>+IF(AND(C410&gt;='TABLA TOPES'!$C$12,C410&lt;='TABLA TOPES'!$D$12),'TABLA TOPES'!$E$12,IF(AND(C410&gt;='TABLA TOPES'!$C$13,C410&lt;='TABLA TOPES'!$D$13),'TABLA TOPES'!$E$13,IF(AND(C410&gt;='TABLA TOPES'!$C$14,C410&lt;='TABLA TOPES'!$D$14),'TABLA TOPES'!$E$14,IF(AND(C410&gt;='TABLA TOPES'!$C$15,C410&lt;='TABLA TOPES'!$D$15),'TABLA TOPES'!$E$15,IF(AND(C410&gt;='TABLA TOPES'!$C$16,C410&lt;='TABLA TOPES'!$D$16),'TABLA TOPES'!$E$16,IF(AND(C410&lt;='TABLA TOPES'!$C$17,C410&lt;='TABLA TOPES'!$D$17),'TABLA TOPES'!$E$17,0))))))</f>
        <v>560701878</v>
      </c>
      <c r="E410" s="14">
        <v>9</v>
      </c>
      <c r="F410" s="14">
        <f>+E410</f>
        <v>9</v>
      </c>
      <c r="G410" s="17">
        <f t="shared" si="41"/>
        <v>62300208.666666664</v>
      </c>
      <c r="H410" s="14" t="str">
        <f t="shared" si="42"/>
        <v>NO</v>
      </c>
    </row>
    <row r="411" spans="1:8" x14ac:dyDescent="0.25">
      <c r="A411" s="15" t="s">
        <v>394</v>
      </c>
      <c r="B411" s="16" t="s">
        <v>403</v>
      </c>
      <c r="C411" s="12">
        <v>14630</v>
      </c>
      <c r="D411" s="17">
        <f>+IF(AND(C411&gt;='TABLA TOPES'!$C$12,C411&lt;='TABLA TOPES'!$D$12),'TABLA TOPES'!$E$12,IF(AND(C411&gt;='TABLA TOPES'!$C$13,C411&lt;='TABLA TOPES'!$D$13),'TABLA TOPES'!$E$13,IF(AND(C411&gt;='TABLA TOPES'!$C$14,C411&lt;='TABLA TOPES'!$D$14),'TABLA TOPES'!$E$14,IF(AND(C411&gt;='TABLA TOPES'!$C$15,C411&lt;='TABLA TOPES'!$D$15),'TABLA TOPES'!$E$15,IF(AND(C411&gt;='TABLA TOPES'!$C$16,C411&lt;='TABLA TOPES'!$D$16),'TABLA TOPES'!$E$16,IF(AND(C411&lt;='TABLA TOPES'!$C$17,C411&lt;='TABLA TOPES'!$D$17),'TABLA TOPES'!$E$17,0))))))</f>
        <v>560701878</v>
      </c>
      <c r="E411" s="14">
        <v>11</v>
      </c>
      <c r="F411" s="14">
        <v>10</v>
      </c>
      <c r="G411" s="17">
        <f t="shared" si="41"/>
        <v>56070187.799999997</v>
      </c>
      <c r="H411" s="14" t="str">
        <f t="shared" si="42"/>
        <v>NO</v>
      </c>
    </row>
    <row r="412" spans="1:8" x14ac:dyDescent="0.25">
      <c r="A412" s="15" t="s">
        <v>394</v>
      </c>
      <c r="B412" s="16" t="s">
        <v>404</v>
      </c>
      <c r="C412" s="12">
        <v>19266</v>
      </c>
      <c r="D412" s="17">
        <f>+IF(AND(C412&gt;='TABLA TOPES'!$C$12,C412&lt;='TABLA TOPES'!$D$12),'TABLA TOPES'!$E$12,IF(AND(C412&gt;='TABLA TOPES'!$C$13,C412&lt;='TABLA TOPES'!$D$13),'TABLA TOPES'!$E$13,IF(AND(C412&gt;='TABLA TOPES'!$C$14,C412&lt;='TABLA TOPES'!$D$14),'TABLA TOPES'!$E$14,IF(AND(C412&gt;='TABLA TOPES'!$C$15,C412&lt;='TABLA TOPES'!$D$15),'TABLA TOPES'!$E$15,IF(AND(C412&gt;='TABLA TOPES'!$C$16,C412&lt;='TABLA TOPES'!$D$16),'TABLA TOPES'!$E$16,IF(AND(C412&lt;='TABLA TOPES'!$C$17,C412&lt;='TABLA TOPES'!$D$17),'TABLA TOPES'!$E$17,0))))))</f>
        <v>560701878</v>
      </c>
      <c r="E412" s="14">
        <v>13</v>
      </c>
      <c r="F412" s="14">
        <v>10</v>
      </c>
      <c r="G412" s="17">
        <f t="shared" si="41"/>
        <v>56070187.799999997</v>
      </c>
      <c r="H412" s="14" t="str">
        <f t="shared" si="42"/>
        <v>NO</v>
      </c>
    </row>
    <row r="413" spans="1:8" x14ac:dyDescent="0.25">
      <c r="A413" s="15" t="s">
        <v>394</v>
      </c>
      <c r="B413" s="16" t="s">
        <v>405</v>
      </c>
      <c r="C413" s="12">
        <v>18561</v>
      </c>
      <c r="D413" s="17">
        <f>+IF(AND(C413&gt;='TABLA TOPES'!$C$12,C413&lt;='TABLA TOPES'!$D$12),'TABLA TOPES'!$E$12,IF(AND(C413&gt;='TABLA TOPES'!$C$13,C413&lt;='TABLA TOPES'!$D$13),'TABLA TOPES'!$E$13,IF(AND(C413&gt;='TABLA TOPES'!$C$14,C413&lt;='TABLA TOPES'!$D$14),'TABLA TOPES'!$E$14,IF(AND(C413&gt;='TABLA TOPES'!$C$15,C413&lt;='TABLA TOPES'!$D$15),'TABLA TOPES'!$E$15,IF(AND(C413&gt;='TABLA TOPES'!$C$16,C413&lt;='TABLA TOPES'!$D$16),'TABLA TOPES'!$E$16,IF(AND(C413&lt;='TABLA TOPES'!$C$17,C413&lt;='TABLA TOPES'!$D$17),'TABLA TOPES'!$E$17,0))))))</f>
        <v>560701878</v>
      </c>
      <c r="E413" s="14">
        <v>13</v>
      </c>
      <c r="F413" s="14">
        <v>10</v>
      </c>
      <c r="G413" s="17">
        <f t="shared" si="41"/>
        <v>56070187.799999997</v>
      </c>
      <c r="H413" s="14" t="str">
        <f t="shared" si="42"/>
        <v>NO</v>
      </c>
    </row>
    <row r="414" spans="1:8" x14ac:dyDescent="0.25">
      <c r="A414" s="15" t="s">
        <v>394</v>
      </c>
      <c r="B414" s="16" t="s">
        <v>406</v>
      </c>
      <c r="C414" s="12">
        <v>9895</v>
      </c>
      <c r="D414" s="17">
        <f>+IF(AND(C414&gt;='TABLA TOPES'!$C$12,C414&lt;='TABLA TOPES'!$D$12),'TABLA TOPES'!$E$12,IF(AND(C414&gt;='TABLA TOPES'!$C$13,C414&lt;='TABLA TOPES'!$D$13),'TABLA TOPES'!$E$13,IF(AND(C414&gt;='TABLA TOPES'!$C$14,C414&lt;='TABLA TOPES'!$D$14),'TABLA TOPES'!$E$14,IF(AND(C414&gt;='TABLA TOPES'!$C$15,C414&lt;='TABLA TOPES'!$D$15),'TABLA TOPES'!$E$15,IF(AND(C414&gt;='TABLA TOPES'!$C$16,C414&lt;='TABLA TOPES'!$D$16),'TABLA TOPES'!$E$16,IF(AND(C414&lt;='TABLA TOPES'!$C$17,C414&lt;='TABLA TOPES'!$D$17),'TABLA TOPES'!$E$17,0))))))</f>
        <v>560701878</v>
      </c>
      <c r="E414" s="14">
        <v>11</v>
      </c>
      <c r="F414" s="14">
        <v>10</v>
      </c>
      <c r="G414" s="17">
        <f t="shared" si="41"/>
        <v>56070187.799999997</v>
      </c>
      <c r="H414" s="14" t="str">
        <f t="shared" si="42"/>
        <v>NO</v>
      </c>
    </row>
    <row r="415" spans="1:8" x14ac:dyDescent="0.25">
      <c r="A415" s="15" t="s">
        <v>394</v>
      </c>
      <c r="B415" s="16" t="s">
        <v>407</v>
      </c>
      <c r="C415" s="12">
        <v>9286</v>
      </c>
      <c r="D415" s="17">
        <f>+IF(AND(C415&gt;='TABLA TOPES'!$C$12,C415&lt;='TABLA TOPES'!$D$12),'TABLA TOPES'!$E$12,IF(AND(C415&gt;='TABLA TOPES'!$C$13,C415&lt;='TABLA TOPES'!$D$13),'TABLA TOPES'!$E$13,IF(AND(C415&gt;='TABLA TOPES'!$C$14,C415&lt;='TABLA TOPES'!$D$14),'TABLA TOPES'!$E$14,IF(AND(C415&gt;='TABLA TOPES'!$C$15,C415&lt;='TABLA TOPES'!$D$15),'TABLA TOPES'!$E$15,IF(AND(C415&gt;='TABLA TOPES'!$C$16,C415&lt;='TABLA TOPES'!$D$16),'TABLA TOPES'!$E$16,IF(AND(C415&lt;='TABLA TOPES'!$C$17,C415&lt;='TABLA TOPES'!$D$17),'TABLA TOPES'!$E$17,0))))))</f>
        <v>560701878</v>
      </c>
      <c r="E415" s="14">
        <v>11</v>
      </c>
      <c r="F415" s="14">
        <v>10</v>
      </c>
      <c r="G415" s="17">
        <f t="shared" si="41"/>
        <v>56070187.799999997</v>
      </c>
      <c r="H415" s="14" t="str">
        <f t="shared" si="42"/>
        <v>NO</v>
      </c>
    </row>
    <row r="416" spans="1:8" x14ac:dyDescent="0.25">
      <c r="A416" s="15" t="s">
        <v>394</v>
      </c>
      <c r="B416" s="16" t="s">
        <v>408</v>
      </c>
      <c r="C416" s="12">
        <v>15363</v>
      </c>
      <c r="D416" s="17">
        <f>+IF(AND(C416&gt;='TABLA TOPES'!$C$12,C416&lt;='TABLA TOPES'!$D$12),'TABLA TOPES'!$E$12,IF(AND(C416&gt;='TABLA TOPES'!$C$13,C416&lt;='TABLA TOPES'!$D$13),'TABLA TOPES'!$E$13,IF(AND(C416&gt;='TABLA TOPES'!$C$14,C416&lt;='TABLA TOPES'!$D$14),'TABLA TOPES'!$E$14,IF(AND(C416&gt;='TABLA TOPES'!$C$15,C416&lt;='TABLA TOPES'!$D$15),'TABLA TOPES'!$E$15,IF(AND(C416&gt;='TABLA TOPES'!$C$16,C416&lt;='TABLA TOPES'!$D$16),'TABLA TOPES'!$E$16,IF(AND(C416&lt;='TABLA TOPES'!$C$17,C416&lt;='TABLA TOPES'!$D$17),'TABLA TOPES'!$E$17,0))))))</f>
        <v>560701878</v>
      </c>
      <c r="E416" s="14">
        <v>13</v>
      </c>
      <c r="F416" s="14">
        <v>10</v>
      </c>
      <c r="G416" s="17">
        <f t="shared" si="41"/>
        <v>56070187.799999997</v>
      </c>
      <c r="H416" s="14" t="str">
        <f t="shared" si="42"/>
        <v>NO</v>
      </c>
    </row>
    <row r="417" spans="1:8" x14ac:dyDescent="0.25">
      <c r="A417" s="15" t="s">
        <v>394</v>
      </c>
      <c r="B417" s="16" t="s">
        <v>409</v>
      </c>
      <c r="C417" s="12">
        <v>13918</v>
      </c>
      <c r="D417" s="17">
        <f>+IF(AND(C417&gt;='TABLA TOPES'!$C$12,C417&lt;='TABLA TOPES'!$D$12),'TABLA TOPES'!$E$12,IF(AND(C417&gt;='TABLA TOPES'!$C$13,C417&lt;='TABLA TOPES'!$D$13),'TABLA TOPES'!$E$13,IF(AND(C417&gt;='TABLA TOPES'!$C$14,C417&lt;='TABLA TOPES'!$D$14),'TABLA TOPES'!$E$14,IF(AND(C417&gt;='TABLA TOPES'!$C$15,C417&lt;='TABLA TOPES'!$D$15),'TABLA TOPES'!$E$15,IF(AND(C417&gt;='TABLA TOPES'!$C$16,C417&lt;='TABLA TOPES'!$D$16),'TABLA TOPES'!$E$16,IF(AND(C417&lt;='TABLA TOPES'!$C$17,C417&lt;='TABLA TOPES'!$D$17),'TABLA TOPES'!$E$17,0))))))</f>
        <v>560701878</v>
      </c>
      <c r="E417" s="14">
        <v>11</v>
      </c>
      <c r="F417" s="14">
        <v>10</v>
      </c>
      <c r="G417" s="17">
        <f t="shared" si="41"/>
        <v>56070187.799999997</v>
      </c>
      <c r="H417" s="14" t="str">
        <f t="shared" si="42"/>
        <v>NO</v>
      </c>
    </row>
    <row r="418" spans="1:8" x14ac:dyDescent="0.25">
      <c r="A418" s="15" t="s">
        <v>394</v>
      </c>
      <c r="B418" s="16" t="s">
        <v>410</v>
      </c>
      <c r="C418" s="12">
        <v>14317</v>
      </c>
      <c r="D418" s="17">
        <f>+IF(AND(C418&gt;='TABLA TOPES'!$C$12,C418&lt;='TABLA TOPES'!$D$12),'TABLA TOPES'!$E$12,IF(AND(C418&gt;='TABLA TOPES'!$C$13,C418&lt;='TABLA TOPES'!$D$13),'TABLA TOPES'!$E$13,IF(AND(C418&gt;='TABLA TOPES'!$C$14,C418&lt;='TABLA TOPES'!$D$14),'TABLA TOPES'!$E$14,IF(AND(C418&gt;='TABLA TOPES'!$C$15,C418&lt;='TABLA TOPES'!$D$15),'TABLA TOPES'!$E$15,IF(AND(C418&gt;='TABLA TOPES'!$C$16,C418&lt;='TABLA TOPES'!$D$16),'TABLA TOPES'!$E$16,IF(AND(C418&lt;='TABLA TOPES'!$C$17,C418&lt;='TABLA TOPES'!$D$17),'TABLA TOPES'!$E$17,0))))))</f>
        <v>560701878</v>
      </c>
      <c r="E418" s="14">
        <v>11</v>
      </c>
      <c r="F418" s="14">
        <v>10</v>
      </c>
      <c r="G418" s="17">
        <f t="shared" si="41"/>
        <v>56070187.799999997</v>
      </c>
      <c r="H418" s="14" t="str">
        <f t="shared" si="42"/>
        <v>NO</v>
      </c>
    </row>
    <row r="419" spans="1:8" x14ac:dyDescent="0.25">
      <c r="A419" s="15" t="s">
        <v>394</v>
      </c>
      <c r="B419" s="16" t="s">
        <v>411</v>
      </c>
      <c r="C419" s="12">
        <v>21806</v>
      </c>
      <c r="D419" s="17">
        <f>+IF(AND(C419&gt;='TABLA TOPES'!$C$12,C419&lt;='TABLA TOPES'!$D$12),'TABLA TOPES'!$E$12,IF(AND(C419&gt;='TABLA TOPES'!$C$13,C419&lt;='TABLA TOPES'!$D$13),'TABLA TOPES'!$E$13,IF(AND(C419&gt;='TABLA TOPES'!$C$14,C419&lt;='TABLA TOPES'!$D$14),'TABLA TOPES'!$E$14,IF(AND(C419&gt;='TABLA TOPES'!$C$15,C419&lt;='TABLA TOPES'!$D$15),'TABLA TOPES'!$E$15,IF(AND(C419&gt;='TABLA TOPES'!$C$16,C419&lt;='TABLA TOPES'!$D$16),'TABLA TOPES'!$E$16,IF(AND(C419&lt;='TABLA TOPES'!$C$17,C419&lt;='TABLA TOPES'!$D$17),'TABLA TOPES'!$E$17,0))))))</f>
        <v>560701878</v>
      </c>
      <c r="E419" s="14">
        <v>13</v>
      </c>
      <c r="F419" s="14">
        <v>10</v>
      </c>
      <c r="G419" s="17">
        <f t="shared" si="41"/>
        <v>56070187.799999997</v>
      </c>
      <c r="H419" s="14" t="str">
        <f t="shared" si="42"/>
        <v>NO</v>
      </c>
    </row>
    <row r="420" spans="1:8" x14ac:dyDescent="0.25">
      <c r="A420" s="15" t="s">
        <v>394</v>
      </c>
      <c r="B420" s="16" t="s">
        <v>190</v>
      </c>
      <c r="C420" s="12">
        <v>21930</v>
      </c>
      <c r="D420" s="17">
        <f>+IF(AND(C420&gt;='TABLA TOPES'!$C$12,C420&lt;='TABLA TOPES'!$D$12),'TABLA TOPES'!$E$12,IF(AND(C420&gt;='TABLA TOPES'!$C$13,C420&lt;='TABLA TOPES'!$D$13),'TABLA TOPES'!$E$13,IF(AND(C420&gt;='TABLA TOPES'!$C$14,C420&lt;='TABLA TOPES'!$D$14),'TABLA TOPES'!$E$14,IF(AND(C420&gt;='TABLA TOPES'!$C$15,C420&lt;='TABLA TOPES'!$D$15),'TABLA TOPES'!$E$15,IF(AND(C420&gt;='TABLA TOPES'!$C$16,C420&lt;='TABLA TOPES'!$D$16),'TABLA TOPES'!$E$16,IF(AND(C420&lt;='TABLA TOPES'!$C$17,C420&lt;='TABLA TOPES'!$D$17),'TABLA TOPES'!$E$17,0))))))</f>
        <v>560701878</v>
      </c>
      <c r="E420" s="14">
        <v>13</v>
      </c>
      <c r="F420" s="14">
        <v>10</v>
      </c>
      <c r="G420" s="17">
        <f t="shared" si="41"/>
        <v>56070187.799999997</v>
      </c>
      <c r="H420" s="14" t="str">
        <f t="shared" si="42"/>
        <v>NO</v>
      </c>
    </row>
    <row r="421" spans="1:8" x14ac:dyDescent="0.25">
      <c r="A421" s="15" t="s">
        <v>394</v>
      </c>
      <c r="B421" s="16" t="s">
        <v>412</v>
      </c>
      <c r="C421" s="12">
        <v>7315</v>
      </c>
      <c r="D421" s="17">
        <f>+IF(AND(C421&gt;='TABLA TOPES'!$C$12,C421&lt;='TABLA TOPES'!$D$12),'TABLA TOPES'!$E$12,IF(AND(C421&gt;='TABLA TOPES'!$C$13,C421&lt;='TABLA TOPES'!$D$13),'TABLA TOPES'!$E$13,IF(AND(C421&gt;='TABLA TOPES'!$C$14,C421&lt;='TABLA TOPES'!$D$14),'TABLA TOPES'!$E$14,IF(AND(C421&gt;='TABLA TOPES'!$C$15,C421&lt;='TABLA TOPES'!$D$15),'TABLA TOPES'!$E$15,IF(AND(C421&gt;='TABLA TOPES'!$C$16,C421&lt;='TABLA TOPES'!$D$16),'TABLA TOPES'!$E$16,IF(AND(C421&lt;='TABLA TOPES'!$C$17,C421&lt;='TABLA TOPES'!$D$17),'TABLA TOPES'!$E$17,0))))))</f>
        <v>560701878</v>
      </c>
      <c r="E421" s="14">
        <v>9</v>
      </c>
      <c r="F421" s="14">
        <f>+E421</f>
        <v>9</v>
      </c>
      <c r="G421" s="17">
        <f t="shared" si="41"/>
        <v>62300208.666666664</v>
      </c>
      <c r="H421" s="14" t="str">
        <f t="shared" si="42"/>
        <v>NO</v>
      </c>
    </row>
    <row r="422" spans="1:8" x14ac:dyDescent="0.25">
      <c r="A422" s="15" t="s">
        <v>394</v>
      </c>
      <c r="B422" s="16" t="s">
        <v>413</v>
      </c>
      <c r="C422" s="12">
        <v>21861</v>
      </c>
      <c r="D422" s="17">
        <f>+IF(AND(C422&gt;='TABLA TOPES'!$C$12,C422&lt;='TABLA TOPES'!$D$12),'TABLA TOPES'!$E$12,IF(AND(C422&gt;='TABLA TOPES'!$C$13,C422&lt;='TABLA TOPES'!$D$13),'TABLA TOPES'!$E$13,IF(AND(C422&gt;='TABLA TOPES'!$C$14,C422&lt;='TABLA TOPES'!$D$14),'TABLA TOPES'!$E$14,IF(AND(C422&gt;='TABLA TOPES'!$C$15,C422&lt;='TABLA TOPES'!$D$15),'TABLA TOPES'!$E$15,IF(AND(C422&gt;='TABLA TOPES'!$C$16,C422&lt;='TABLA TOPES'!$D$16),'TABLA TOPES'!$E$16,IF(AND(C422&lt;='TABLA TOPES'!$C$17,C422&lt;='TABLA TOPES'!$D$17),'TABLA TOPES'!$E$17,0))))))</f>
        <v>560701878</v>
      </c>
      <c r="E422" s="14">
        <v>13</v>
      </c>
      <c r="F422" s="14">
        <v>10</v>
      </c>
      <c r="G422" s="17">
        <f t="shared" si="41"/>
        <v>56070187.799999997</v>
      </c>
      <c r="H422" s="14" t="str">
        <f t="shared" si="42"/>
        <v>NO</v>
      </c>
    </row>
    <row r="423" spans="1:8" x14ac:dyDescent="0.25">
      <c r="A423" s="15" t="s">
        <v>394</v>
      </c>
      <c r="B423" s="16" t="s">
        <v>414</v>
      </c>
      <c r="C423" s="12">
        <v>28005</v>
      </c>
      <c r="D423" s="17">
        <f>+IF(AND(C423&gt;='TABLA TOPES'!$C$12,C423&lt;='TABLA TOPES'!$D$12),'TABLA TOPES'!$E$12,IF(AND(C423&gt;='TABLA TOPES'!$C$13,C423&lt;='TABLA TOPES'!$D$13),'TABLA TOPES'!$E$13,IF(AND(C423&gt;='TABLA TOPES'!$C$14,C423&lt;='TABLA TOPES'!$D$14),'TABLA TOPES'!$E$14,IF(AND(C423&gt;='TABLA TOPES'!$C$15,C423&lt;='TABLA TOPES'!$D$15),'TABLA TOPES'!$E$15,IF(AND(C423&gt;='TABLA TOPES'!$C$16,C423&lt;='TABLA TOPES'!$D$16),'TABLA TOPES'!$E$16,IF(AND(C423&lt;='TABLA TOPES'!$C$17,C423&lt;='TABLA TOPES'!$D$17),'TABLA TOPES'!$E$17,0))))))</f>
        <v>711260716</v>
      </c>
      <c r="E423" s="14">
        <v>13</v>
      </c>
      <c r="F423" s="14">
        <v>10</v>
      </c>
      <c r="G423" s="17">
        <f t="shared" si="41"/>
        <v>71126071.599999994</v>
      </c>
      <c r="H423" s="14" t="str">
        <f t="shared" si="42"/>
        <v>NO</v>
      </c>
    </row>
    <row r="424" spans="1:8" x14ac:dyDescent="0.25">
      <c r="A424" s="15" t="s">
        <v>394</v>
      </c>
      <c r="B424" s="16" t="s">
        <v>415</v>
      </c>
      <c r="C424" s="12">
        <v>6432</v>
      </c>
      <c r="D424" s="17">
        <f>+IF(AND(C424&gt;='TABLA TOPES'!$C$12,C424&lt;='TABLA TOPES'!$D$12),'TABLA TOPES'!$E$12,IF(AND(C424&gt;='TABLA TOPES'!$C$13,C424&lt;='TABLA TOPES'!$D$13),'TABLA TOPES'!$E$13,IF(AND(C424&gt;='TABLA TOPES'!$C$14,C424&lt;='TABLA TOPES'!$D$14),'TABLA TOPES'!$E$14,IF(AND(C424&gt;='TABLA TOPES'!$C$15,C424&lt;='TABLA TOPES'!$D$15),'TABLA TOPES'!$E$15,IF(AND(C424&gt;='TABLA TOPES'!$C$16,C424&lt;='TABLA TOPES'!$D$16),'TABLA TOPES'!$E$16,IF(AND(C424&lt;='TABLA TOPES'!$C$17,C424&lt;='TABLA TOPES'!$D$17),'TABLA TOPES'!$E$17,0))))))</f>
        <v>560701878</v>
      </c>
      <c r="E424" s="14">
        <v>9</v>
      </c>
      <c r="F424" s="14">
        <f>+E424</f>
        <v>9</v>
      </c>
      <c r="G424" s="17">
        <f t="shared" si="41"/>
        <v>62300208.666666664</v>
      </c>
      <c r="H424" s="14" t="str">
        <f t="shared" si="42"/>
        <v>NO</v>
      </c>
    </row>
    <row r="425" spans="1:8" x14ac:dyDescent="0.25">
      <c r="A425" s="15" t="s">
        <v>394</v>
      </c>
      <c r="B425" s="16" t="s">
        <v>416</v>
      </c>
      <c r="C425" s="12">
        <v>31329</v>
      </c>
      <c r="D425" s="17">
        <f>+IF(AND(C425&gt;='TABLA TOPES'!$C$12,C425&lt;='TABLA TOPES'!$D$12),'TABLA TOPES'!$E$12,IF(AND(C425&gt;='TABLA TOPES'!$C$13,C425&lt;='TABLA TOPES'!$D$13),'TABLA TOPES'!$E$13,IF(AND(C425&gt;='TABLA TOPES'!$C$14,C425&lt;='TABLA TOPES'!$D$14),'TABLA TOPES'!$E$14,IF(AND(C425&gt;='TABLA TOPES'!$C$15,C425&lt;='TABLA TOPES'!$D$15),'TABLA TOPES'!$E$15,IF(AND(C425&gt;='TABLA TOPES'!$C$16,C425&lt;='TABLA TOPES'!$D$16),'TABLA TOPES'!$E$16,IF(AND(C425&lt;='TABLA TOPES'!$C$17,C425&lt;='TABLA TOPES'!$D$17),'TABLA TOPES'!$E$17,0))))))</f>
        <v>711260716</v>
      </c>
      <c r="E425" s="14">
        <v>13</v>
      </c>
      <c r="F425" s="14">
        <v>10</v>
      </c>
      <c r="G425" s="17">
        <f t="shared" si="41"/>
        <v>71126071.599999994</v>
      </c>
      <c r="H425" s="14" t="str">
        <f t="shared" si="42"/>
        <v>NO</v>
      </c>
    </row>
    <row r="426" spans="1:8" x14ac:dyDescent="0.25">
      <c r="A426" s="15" t="s">
        <v>394</v>
      </c>
      <c r="B426" s="16" t="s">
        <v>417</v>
      </c>
      <c r="C426" s="12">
        <v>260514</v>
      </c>
      <c r="D426" s="17">
        <f>+IF(AND(C426&gt;='TABLA TOPES'!$C$12,C426&lt;='TABLA TOPES'!$D$12),'TABLA TOPES'!$E$12,IF(AND(C426&gt;='TABLA TOPES'!$C$13,C426&lt;='TABLA TOPES'!$D$13),'TABLA TOPES'!$E$13,IF(AND(C426&gt;='TABLA TOPES'!$C$14,C426&lt;='TABLA TOPES'!$D$14),'TABLA TOPES'!$E$14,IF(AND(C426&gt;='TABLA TOPES'!$C$15,C426&lt;='TABLA TOPES'!$D$15),'TABLA TOPES'!$E$15,IF(AND(C426&gt;='TABLA TOPES'!$C$16,C426&lt;='TABLA TOPES'!$D$16),'TABLA TOPES'!$E$16,IF(AND(C426&lt;='TABLA TOPES'!$C$17,C426&lt;='TABLA TOPES'!$D$17),'TABLA TOPES'!$E$17,0))))))</f>
        <v>3393558829</v>
      </c>
      <c r="E426" s="14">
        <v>19</v>
      </c>
      <c r="F426" s="14">
        <v>10</v>
      </c>
      <c r="G426" s="17">
        <f t="shared" si="41"/>
        <v>339355882.89999998</v>
      </c>
      <c r="H426" s="14" t="str">
        <f t="shared" si="42"/>
        <v>SI</v>
      </c>
    </row>
    <row r="427" spans="1:8" x14ac:dyDescent="0.25">
      <c r="A427" s="15" t="s">
        <v>394</v>
      </c>
      <c r="B427" s="16" t="s">
        <v>418</v>
      </c>
      <c r="C427" s="12">
        <v>34923</v>
      </c>
      <c r="D427" s="17">
        <f>+IF(AND(C427&gt;='TABLA TOPES'!$C$12,C427&lt;='TABLA TOPES'!$D$12),'TABLA TOPES'!$E$12,IF(AND(C427&gt;='TABLA TOPES'!$C$13,C427&lt;='TABLA TOPES'!$D$13),'TABLA TOPES'!$E$13,IF(AND(C427&gt;='TABLA TOPES'!$C$14,C427&lt;='TABLA TOPES'!$D$14),'TABLA TOPES'!$E$14,IF(AND(C427&gt;='TABLA TOPES'!$C$15,C427&lt;='TABLA TOPES'!$D$15),'TABLA TOPES'!$E$15,IF(AND(C427&gt;='TABLA TOPES'!$C$16,C427&lt;='TABLA TOPES'!$D$16),'TABLA TOPES'!$E$16,IF(AND(C427&lt;='TABLA TOPES'!$C$17,C427&lt;='TABLA TOPES'!$D$17),'TABLA TOPES'!$E$17,0))))))</f>
        <v>711260716</v>
      </c>
      <c r="E427" s="14">
        <v>13</v>
      </c>
      <c r="F427" s="14">
        <v>10</v>
      </c>
      <c r="G427" s="17">
        <f t="shared" si="41"/>
        <v>71126071.599999994</v>
      </c>
      <c r="H427" s="14" t="str">
        <f t="shared" si="42"/>
        <v>NO</v>
      </c>
    </row>
    <row r="428" spans="1:8" x14ac:dyDescent="0.25">
      <c r="A428" s="15" t="s">
        <v>394</v>
      </c>
      <c r="B428" s="16" t="s">
        <v>419</v>
      </c>
      <c r="C428" s="12">
        <v>9732</v>
      </c>
      <c r="D428" s="17">
        <f>+IF(AND(C428&gt;='TABLA TOPES'!$C$12,C428&lt;='TABLA TOPES'!$D$12),'TABLA TOPES'!$E$12,IF(AND(C428&gt;='TABLA TOPES'!$C$13,C428&lt;='TABLA TOPES'!$D$13),'TABLA TOPES'!$E$13,IF(AND(C428&gt;='TABLA TOPES'!$C$14,C428&lt;='TABLA TOPES'!$D$14),'TABLA TOPES'!$E$14,IF(AND(C428&gt;='TABLA TOPES'!$C$15,C428&lt;='TABLA TOPES'!$D$15),'TABLA TOPES'!$E$15,IF(AND(C428&gt;='TABLA TOPES'!$C$16,C428&lt;='TABLA TOPES'!$D$16),'TABLA TOPES'!$E$16,IF(AND(C428&lt;='TABLA TOPES'!$C$17,C428&lt;='TABLA TOPES'!$D$17),'TABLA TOPES'!$E$17,0))))))</f>
        <v>560701878</v>
      </c>
      <c r="E428" s="14">
        <v>11</v>
      </c>
      <c r="F428" s="14">
        <v>10</v>
      </c>
      <c r="G428" s="17">
        <f t="shared" si="41"/>
        <v>56070187.799999997</v>
      </c>
      <c r="H428" s="14" t="str">
        <f t="shared" si="42"/>
        <v>NO</v>
      </c>
    </row>
    <row r="429" spans="1:8" x14ac:dyDescent="0.25">
      <c r="A429" s="15" t="s">
        <v>394</v>
      </c>
      <c r="B429" s="16" t="s">
        <v>420</v>
      </c>
      <c r="C429" s="12">
        <v>8981</v>
      </c>
      <c r="D429" s="17">
        <f>+IF(AND(C429&gt;='TABLA TOPES'!$C$12,C429&lt;='TABLA TOPES'!$D$12),'TABLA TOPES'!$E$12,IF(AND(C429&gt;='TABLA TOPES'!$C$13,C429&lt;='TABLA TOPES'!$D$13),'TABLA TOPES'!$E$13,IF(AND(C429&gt;='TABLA TOPES'!$C$14,C429&lt;='TABLA TOPES'!$D$14),'TABLA TOPES'!$E$14,IF(AND(C429&gt;='TABLA TOPES'!$C$15,C429&lt;='TABLA TOPES'!$D$15),'TABLA TOPES'!$E$15,IF(AND(C429&gt;='TABLA TOPES'!$C$16,C429&lt;='TABLA TOPES'!$D$16),'TABLA TOPES'!$E$16,IF(AND(C429&lt;='TABLA TOPES'!$C$17,C429&lt;='TABLA TOPES'!$D$17),'TABLA TOPES'!$E$17,0))))))</f>
        <v>560701878</v>
      </c>
      <c r="E429" s="14">
        <v>11</v>
      </c>
      <c r="F429" s="14">
        <v>10</v>
      </c>
      <c r="G429" s="17">
        <f t="shared" si="41"/>
        <v>56070187.799999997</v>
      </c>
      <c r="H429" s="14" t="str">
        <f t="shared" si="42"/>
        <v>NO</v>
      </c>
    </row>
    <row r="430" spans="1:8" x14ac:dyDescent="0.25">
      <c r="A430" s="15" t="s">
        <v>394</v>
      </c>
      <c r="B430" s="16" t="s">
        <v>421</v>
      </c>
      <c r="C430" s="12">
        <v>7141</v>
      </c>
      <c r="D430" s="17">
        <f>+IF(AND(C430&gt;='TABLA TOPES'!$C$12,C430&lt;='TABLA TOPES'!$D$12),'TABLA TOPES'!$E$12,IF(AND(C430&gt;='TABLA TOPES'!$C$13,C430&lt;='TABLA TOPES'!$D$13),'TABLA TOPES'!$E$13,IF(AND(C430&gt;='TABLA TOPES'!$C$14,C430&lt;='TABLA TOPES'!$D$14),'TABLA TOPES'!$E$14,IF(AND(C430&gt;='TABLA TOPES'!$C$15,C430&lt;='TABLA TOPES'!$D$15),'TABLA TOPES'!$E$15,IF(AND(C430&gt;='TABLA TOPES'!$C$16,C430&lt;='TABLA TOPES'!$D$16),'TABLA TOPES'!$E$16,IF(AND(C430&lt;='TABLA TOPES'!$C$17,C430&lt;='TABLA TOPES'!$D$17),'TABLA TOPES'!$E$17,0))))))</f>
        <v>560701878</v>
      </c>
      <c r="E430" s="14">
        <v>11</v>
      </c>
      <c r="F430" s="14">
        <v>10</v>
      </c>
      <c r="G430" s="17">
        <f t="shared" si="41"/>
        <v>56070187.799999997</v>
      </c>
      <c r="H430" s="14" t="str">
        <f t="shared" si="42"/>
        <v>NO</v>
      </c>
    </row>
    <row r="431" spans="1:8" x14ac:dyDescent="0.25">
      <c r="A431" s="15" t="s">
        <v>394</v>
      </c>
      <c r="B431" s="16" t="s">
        <v>204</v>
      </c>
      <c r="C431" s="12">
        <v>3993</v>
      </c>
      <c r="D431" s="17">
        <f>+IF(AND(C431&gt;='TABLA TOPES'!$C$12,C431&lt;='TABLA TOPES'!$D$12),'TABLA TOPES'!$E$12,IF(AND(C431&gt;='TABLA TOPES'!$C$13,C431&lt;='TABLA TOPES'!$D$13),'TABLA TOPES'!$E$13,IF(AND(C431&gt;='TABLA TOPES'!$C$14,C431&lt;='TABLA TOPES'!$D$14),'TABLA TOPES'!$E$14,IF(AND(C431&gt;='TABLA TOPES'!$C$15,C431&lt;='TABLA TOPES'!$D$15),'TABLA TOPES'!$E$15,IF(AND(C431&gt;='TABLA TOPES'!$C$16,C431&lt;='TABLA TOPES'!$D$16),'TABLA TOPES'!$E$16,IF(AND(C431&lt;='TABLA TOPES'!$C$17,C431&lt;='TABLA TOPES'!$D$17),'TABLA TOPES'!$E$17,0))))))</f>
        <v>560701878</v>
      </c>
      <c r="E431" s="14">
        <v>9</v>
      </c>
      <c r="F431" s="14">
        <f>+E431</f>
        <v>9</v>
      </c>
      <c r="G431" s="17">
        <f t="shared" si="41"/>
        <v>62300208.666666664</v>
      </c>
      <c r="H431" s="14" t="str">
        <f t="shared" si="42"/>
        <v>NO</v>
      </c>
    </row>
    <row r="432" spans="1:8" x14ac:dyDescent="0.25">
      <c r="A432" s="15" t="s">
        <v>394</v>
      </c>
      <c r="B432" s="16" t="s">
        <v>422</v>
      </c>
      <c r="C432" s="12">
        <v>84090</v>
      </c>
      <c r="D432" s="17">
        <f>+IF(AND(C432&gt;='TABLA TOPES'!$C$12,C432&lt;='TABLA TOPES'!$D$12),'TABLA TOPES'!$E$12,IF(AND(C432&gt;='TABLA TOPES'!$C$13,C432&lt;='TABLA TOPES'!$D$13),'TABLA TOPES'!$E$13,IF(AND(C432&gt;='TABLA TOPES'!$C$14,C432&lt;='TABLA TOPES'!$D$14),'TABLA TOPES'!$E$14,IF(AND(C432&gt;='TABLA TOPES'!$C$15,C432&lt;='TABLA TOPES'!$D$15),'TABLA TOPES'!$E$15,IF(AND(C432&gt;='TABLA TOPES'!$C$16,C432&lt;='TABLA TOPES'!$D$16),'TABLA TOPES'!$E$16,IF(AND(C432&lt;='TABLA TOPES'!$C$17,C432&lt;='TABLA TOPES'!$D$17),'TABLA TOPES'!$E$17,0))))))</f>
        <v>934503130</v>
      </c>
      <c r="E432" s="14">
        <v>15</v>
      </c>
      <c r="F432" s="14">
        <v>10</v>
      </c>
      <c r="G432" s="17">
        <f t="shared" si="41"/>
        <v>93450313</v>
      </c>
      <c r="H432" s="14" t="str">
        <f t="shared" si="42"/>
        <v>NO</v>
      </c>
    </row>
    <row r="433" spans="1:8" x14ac:dyDescent="0.25">
      <c r="A433" s="15" t="s">
        <v>394</v>
      </c>
      <c r="B433" s="16" t="s">
        <v>423</v>
      </c>
      <c r="C433" s="12">
        <v>24275</v>
      </c>
      <c r="D433" s="17">
        <f>+IF(AND(C433&gt;='TABLA TOPES'!$C$12,C433&lt;='TABLA TOPES'!$D$12),'TABLA TOPES'!$E$12,IF(AND(C433&gt;='TABLA TOPES'!$C$13,C433&lt;='TABLA TOPES'!$D$13),'TABLA TOPES'!$E$13,IF(AND(C433&gt;='TABLA TOPES'!$C$14,C433&lt;='TABLA TOPES'!$D$14),'TABLA TOPES'!$E$14,IF(AND(C433&gt;='TABLA TOPES'!$C$15,C433&lt;='TABLA TOPES'!$D$15),'TABLA TOPES'!$E$15,IF(AND(C433&gt;='TABLA TOPES'!$C$16,C433&lt;='TABLA TOPES'!$D$16),'TABLA TOPES'!$E$16,IF(AND(C433&lt;='TABLA TOPES'!$C$17,C433&lt;='TABLA TOPES'!$D$17),'TABLA TOPES'!$E$17,0))))))</f>
        <v>560701878</v>
      </c>
      <c r="E433" s="14">
        <v>13</v>
      </c>
      <c r="F433" s="14">
        <v>10</v>
      </c>
      <c r="G433" s="17">
        <f t="shared" si="41"/>
        <v>56070187.799999997</v>
      </c>
      <c r="H433" s="14" t="str">
        <f t="shared" si="42"/>
        <v>NO</v>
      </c>
    </row>
    <row r="434" spans="1:8" x14ac:dyDescent="0.25">
      <c r="A434" s="15" t="s">
        <v>394</v>
      </c>
      <c r="B434" s="16" t="s">
        <v>424</v>
      </c>
      <c r="C434" s="12">
        <v>7371</v>
      </c>
      <c r="D434" s="17">
        <f>+IF(AND(C434&gt;='TABLA TOPES'!$C$12,C434&lt;='TABLA TOPES'!$D$12),'TABLA TOPES'!$E$12,IF(AND(C434&gt;='TABLA TOPES'!$C$13,C434&lt;='TABLA TOPES'!$D$13),'TABLA TOPES'!$E$13,IF(AND(C434&gt;='TABLA TOPES'!$C$14,C434&lt;='TABLA TOPES'!$D$14),'TABLA TOPES'!$E$14,IF(AND(C434&gt;='TABLA TOPES'!$C$15,C434&lt;='TABLA TOPES'!$D$15),'TABLA TOPES'!$E$15,IF(AND(C434&gt;='TABLA TOPES'!$C$16,C434&lt;='TABLA TOPES'!$D$16),'TABLA TOPES'!$E$16,IF(AND(C434&lt;='TABLA TOPES'!$C$17,C434&lt;='TABLA TOPES'!$D$17),'TABLA TOPES'!$E$17,0))))))</f>
        <v>560701878</v>
      </c>
      <c r="E434" s="14">
        <v>11</v>
      </c>
      <c r="F434" s="14">
        <v>10</v>
      </c>
      <c r="G434" s="17">
        <f t="shared" si="41"/>
        <v>56070187.799999997</v>
      </c>
      <c r="H434" s="14" t="str">
        <f t="shared" si="42"/>
        <v>NO</v>
      </c>
    </row>
    <row r="435" spans="1:8" x14ac:dyDescent="0.25">
      <c r="A435" s="15" t="s">
        <v>394</v>
      </c>
      <c r="B435" s="16" t="s">
        <v>425</v>
      </c>
      <c r="C435" s="12">
        <v>18178</v>
      </c>
      <c r="D435" s="17">
        <f>+IF(AND(C435&gt;='TABLA TOPES'!$C$12,C435&lt;='TABLA TOPES'!$D$12),'TABLA TOPES'!$E$12,IF(AND(C435&gt;='TABLA TOPES'!$C$13,C435&lt;='TABLA TOPES'!$D$13),'TABLA TOPES'!$E$13,IF(AND(C435&gt;='TABLA TOPES'!$C$14,C435&lt;='TABLA TOPES'!$D$14),'TABLA TOPES'!$E$14,IF(AND(C435&gt;='TABLA TOPES'!$C$15,C435&lt;='TABLA TOPES'!$D$15),'TABLA TOPES'!$E$15,IF(AND(C435&gt;='TABLA TOPES'!$C$16,C435&lt;='TABLA TOPES'!$D$16),'TABLA TOPES'!$E$16,IF(AND(C435&lt;='TABLA TOPES'!$C$17,C435&lt;='TABLA TOPES'!$D$17),'TABLA TOPES'!$E$17,0))))))</f>
        <v>560701878</v>
      </c>
      <c r="E435" s="14">
        <v>11</v>
      </c>
      <c r="F435" s="14">
        <v>10</v>
      </c>
      <c r="G435" s="17">
        <f t="shared" si="41"/>
        <v>56070187.799999997</v>
      </c>
      <c r="H435" s="14" t="str">
        <f t="shared" si="42"/>
        <v>NO</v>
      </c>
    </row>
    <row r="436" spans="1:8" x14ac:dyDescent="0.25">
      <c r="A436" s="15" t="s">
        <v>394</v>
      </c>
      <c r="B436" s="16" t="s">
        <v>426</v>
      </c>
      <c r="C436" s="12">
        <v>6112</v>
      </c>
      <c r="D436" s="17">
        <f>+IF(AND(C436&gt;='TABLA TOPES'!$C$12,C436&lt;='TABLA TOPES'!$D$12),'TABLA TOPES'!$E$12,IF(AND(C436&gt;='TABLA TOPES'!$C$13,C436&lt;='TABLA TOPES'!$D$13),'TABLA TOPES'!$E$13,IF(AND(C436&gt;='TABLA TOPES'!$C$14,C436&lt;='TABLA TOPES'!$D$14),'TABLA TOPES'!$E$14,IF(AND(C436&gt;='TABLA TOPES'!$C$15,C436&lt;='TABLA TOPES'!$D$15),'TABLA TOPES'!$E$15,IF(AND(C436&gt;='TABLA TOPES'!$C$16,C436&lt;='TABLA TOPES'!$D$16),'TABLA TOPES'!$E$16,IF(AND(C436&lt;='TABLA TOPES'!$C$17,C436&lt;='TABLA TOPES'!$D$17),'TABLA TOPES'!$E$17,0))))))</f>
        <v>560701878</v>
      </c>
      <c r="E436" s="14">
        <v>9</v>
      </c>
      <c r="F436" s="14">
        <f>+E436</f>
        <v>9</v>
      </c>
      <c r="G436" s="17">
        <f t="shared" si="41"/>
        <v>62300208.666666664</v>
      </c>
      <c r="H436" s="14" t="str">
        <f t="shared" si="42"/>
        <v>NO</v>
      </c>
    </row>
    <row r="437" spans="1:8" x14ac:dyDescent="0.25">
      <c r="A437" s="15" t="s">
        <v>394</v>
      </c>
      <c r="B437" s="16" t="s">
        <v>427</v>
      </c>
      <c r="C437" s="12">
        <v>28229</v>
      </c>
      <c r="D437" s="17">
        <f>+IF(AND(C437&gt;='TABLA TOPES'!$C$12,C437&lt;='TABLA TOPES'!$D$12),'TABLA TOPES'!$E$12,IF(AND(C437&gt;='TABLA TOPES'!$C$13,C437&lt;='TABLA TOPES'!$D$13),'TABLA TOPES'!$E$13,IF(AND(C437&gt;='TABLA TOPES'!$C$14,C437&lt;='TABLA TOPES'!$D$14),'TABLA TOPES'!$E$14,IF(AND(C437&gt;='TABLA TOPES'!$C$15,C437&lt;='TABLA TOPES'!$D$15),'TABLA TOPES'!$E$15,IF(AND(C437&gt;='TABLA TOPES'!$C$16,C437&lt;='TABLA TOPES'!$D$16),'TABLA TOPES'!$E$16,IF(AND(C437&lt;='TABLA TOPES'!$C$17,C437&lt;='TABLA TOPES'!$D$17),'TABLA TOPES'!$E$17,0))))))</f>
        <v>711260716</v>
      </c>
      <c r="E437" s="14">
        <v>13</v>
      </c>
      <c r="F437" s="14">
        <v>10</v>
      </c>
      <c r="G437" s="17">
        <f t="shared" si="41"/>
        <v>71126071.599999994</v>
      </c>
      <c r="H437" s="14" t="str">
        <f t="shared" si="42"/>
        <v>NO</v>
      </c>
    </row>
    <row r="438" spans="1:8" x14ac:dyDescent="0.25">
      <c r="A438" s="15" t="s">
        <v>394</v>
      </c>
      <c r="B438" s="16" t="s">
        <v>428</v>
      </c>
      <c r="C438" s="12">
        <v>15955</v>
      </c>
      <c r="D438" s="17">
        <f>+IF(AND(C438&gt;='TABLA TOPES'!$C$12,C438&lt;='TABLA TOPES'!$D$12),'TABLA TOPES'!$E$12,IF(AND(C438&gt;='TABLA TOPES'!$C$13,C438&lt;='TABLA TOPES'!$D$13),'TABLA TOPES'!$E$13,IF(AND(C438&gt;='TABLA TOPES'!$C$14,C438&lt;='TABLA TOPES'!$D$14),'TABLA TOPES'!$E$14,IF(AND(C438&gt;='TABLA TOPES'!$C$15,C438&lt;='TABLA TOPES'!$D$15),'TABLA TOPES'!$E$15,IF(AND(C438&gt;='TABLA TOPES'!$C$16,C438&lt;='TABLA TOPES'!$D$16),'TABLA TOPES'!$E$16,IF(AND(C438&lt;='TABLA TOPES'!$C$17,C438&lt;='TABLA TOPES'!$D$17),'TABLA TOPES'!$E$17,0))))))</f>
        <v>560701878</v>
      </c>
      <c r="E438" s="14">
        <v>13</v>
      </c>
      <c r="F438" s="14">
        <v>10</v>
      </c>
      <c r="G438" s="17">
        <f t="shared" si="41"/>
        <v>56070187.799999997</v>
      </c>
      <c r="H438" s="14" t="str">
        <f t="shared" si="42"/>
        <v>NO</v>
      </c>
    </row>
    <row r="439" spans="1:8" x14ac:dyDescent="0.25">
      <c r="A439" s="15" t="s">
        <v>394</v>
      </c>
      <c r="B439" s="16" t="s">
        <v>429</v>
      </c>
      <c r="C439" s="12">
        <v>20747</v>
      </c>
      <c r="D439" s="17">
        <f>+IF(AND(C439&gt;='TABLA TOPES'!$C$12,C439&lt;='TABLA TOPES'!$D$12),'TABLA TOPES'!$E$12,IF(AND(C439&gt;='TABLA TOPES'!$C$13,C439&lt;='TABLA TOPES'!$D$13),'TABLA TOPES'!$E$13,IF(AND(C439&gt;='TABLA TOPES'!$C$14,C439&lt;='TABLA TOPES'!$D$14),'TABLA TOPES'!$E$14,IF(AND(C439&gt;='TABLA TOPES'!$C$15,C439&lt;='TABLA TOPES'!$D$15),'TABLA TOPES'!$E$15,IF(AND(C439&gt;='TABLA TOPES'!$C$16,C439&lt;='TABLA TOPES'!$D$16),'TABLA TOPES'!$E$16,IF(AND(C439&lt;='TABLA TOPES'!$C$17,C439&lt;='TABLA TOPES'!$D$17),'TABLA TOPES'!$E$17,0))))))</f>
        <v>560701878</v>
      </c>
      <c r="E439" s="14">
        <v>13</v>
      </c>
      <c r="F439" s="14">
        <v>10</v>
      </c>
      <c r="G439" s="17">
        <f t="shared" si="41"/>
        <v>56070187.799999997</v>
      </c>
      <c r="H439" s="14" t="str">
        <f t="shared" si="42"/>
        <v>NO</v>
      </c>
    </row>
    <row r="440" spans="1:8" x14ac:dyDescent="0.25">
      <c r="A440" s="15" t="s">
        <v>394</v>
      </c>
      <c r="B440" s="16" t="s">
        <v>430</v>
      </c>
      <c r="C440" s="12">
        <v>12759</v>
      </c>
      <c r="D440" s="17">
        <f>+IF(AND(C440&gt;='TABLA TOPES'!$C$12,C440&lt;='TABLA TOPES'!$D$12),'TABLA TOPES'!$E$12,IF(AND(C440&gt;='TABLA TOPES'!$C$13,C440&lt;='TABLA TOPES'!$D$13),'TABLA TOPES'!$E$13,IF(AND(C440&gt;='TABLA TOPES'!$C$14,C440&lt;='TABLA TOPES'!$D$14),'TABLA TOPES'!$E$14,IF(AND(C440&gt;='TABLA TOPES'!$C$15,C440&lt;='TABLA TOPES'!$D$15),'TABLA TOPES'!$E$15,IF(AND(C440&gt;='TABLA TOPES'!$C$16,C440&lt;='TABLA TOPES'!$D$16),'TABLA TOPES'!$E$16,IF(AND(C440&lt;='TABLA TOPES'!$C$17,C440&lt;='TABLA TOPES'!$D$17),'TABLA TOPES'!$E$17,0))))))</f>
        <v>560701878</v>
      </c>
      <c r="E440" s="14">
        <v>11</v>
      </c>
      <c r="F440" s="14">
        <v>10</v>
      </c>
      <c r="G440" s="17">
        <f t="shared" si="41"/>
        <v>56070187.799999997</v>
      </c>
      <c r="H440" s="14" t="str">
        <f t="shared" si="42"/>
        <v>NO</v>
      </c>
    </row>
    <row r="441" spans="1:8" x14ac:dyDescent="0.25">
      <c r="A441" s="18" t="s">
        <v>394</v>
      </c>
      <c r="B441" s="16" t="s">
        <v>431</v>
      </c>
      <c r="C441" s="12">
        <v>15438</v>
      </c>
      <c r="D441" s="17">
        <f>+IF(AND(C441&gt;='TABLA TOPES'!$C$12,C441&lt;='TABLA TOPES'!$D$12),'TABLA TOPES'!$E$12,IF(AND(C441&gt;='TABLA TOPES'!$C$13,C441&lt;='TABLA TOPES'!$D$13),'TABLA TOPES'!$E$13,IF(AND(C441&gt;='TABLA TOPES'!$C$14,C441&lt;='TABLA TOPES'!$D$14),'TABLA TOPES'!$E$14,IF(AND(C441&gt;='TABLA TOPES'!$C$15,C441&lt;='TABLA TOPES'!$D$15),'TABLA TOPES'!$E$15,IF(AND(C441&gt;='TABLA TOPES'!$C$16,C441&lt;='TABLA TOPES'!$D$16),'TABLA TOPES'!$E$16,IF(AND(C441&lt;='TABLA TOPES'!$C$17,C441&lt;='TABLA TOPES'!$D$17),'TABLA TOPES'!$E$17,0))))))</f>
        <v>560701878</v>
      </c>
      <c r="E441" s="14">
        <v>11</v>
      </c>
      <c r="F441" s="14">
        <v>10</v>
      </c>
      <c r="G441" s="17">
        <f t="shared" si="41"/>
        <v>56070187.799999997</v>
      </c>
      <c r="H441" s="14" t="str">
        <f t="shared" si="42"/>
        <v>NO</v>
      </c>
    </row>
    <row r="442" spans="1:8" x14ac:dyDescent="0.25">
      <c r="A442" s="15" t="s">
        <v>432</v>
      </c>
      <c r="B442" s="16" t="s">
        <v>433</v>
      </c>
      <c r="C442" s="12">
        <v>76228</v>
      </c>
      <c r="D442" s="17">
        <f>+IF(AND(C442&gt;='TABLA TOPES'!$C$12,C442&lt;='TABLA TOPES'!$D$12),'TABLA TOPES'!$E$12,IF(AND(C442&gt;='TABLA TOPES'!$C$13,C442&lt;='TABLA TOPES'!$D$13),'TABLA TOPES'!$E$13,IF(AND(C442&gt;='TABLA TOPES'!$C$14,C442&lt;='TABLA TOPES'!$D$14),'TABLA TOPES'!$E$14,IF(AND(C442&gt;='TABLA TOPES'!$C$15,C442&lt;='TABLA TOPES'!$D$15),'TABLA TOPES'!$E$15,IF(AND(C442&gt;='TABLA TOPES'!$C$16,C442&lt;='TABLA TOPES'!$D$16),'TABLA TOPES'!$E$16,IF(AND(C442&lt;='TABLA TOPES'!$C$17,C442&lt;='TABLA TOPES'!$D$17),'TABLA TOPES'!$E$17,0))))))</f>
        <v>934503130</v>
      </c>
      <c r="E442" s="14">
        <v>15</v>
      </c>
      <c r="F442" s="14">
        <v>10</v>
      </c>
      <c r="G442" s="17">
        <f t="shared" si="41"/>
        <v>93450313</v>
      </c>
      <c r="H442" s="14" t="str">
        <f t="shared" si="42"/>
        <v>NO</v>
      </c>
    </row>
    <row r="443" spans="1:8" x14ac:dyDescent="0.25">
      <c r="A443" s="15" t="s">
        <v>432</v>
      </c>
      <c r="B443" s="16" t="s">
        <v>434</v>
      </c>
      <c r="C443" s="12">
        <v>52635</v>
      </c>
      <c r="D443" s="17">
        <f>+IF(AND(C443&gt;='TABLA TOPES'!$C$12,C443&lt;='TABLA TOPES'!$D$12),'TABLA TOPES'!$E$12,IF(AND(C443&gt;='TABLA TOPES'!$C$13,C443&lt;='TABLA TOPES'!$D$13),'TABLA TOPES'!$E$13,IF(AND(C443&gt;='TABLA TOPES'!$C$14,C443&lt;='TABLA TOPES'!$D$14),'TABLA TOPES'!$E$14,IF(AND(C443&gt;='TABLA TOPES'!$C$15,C443&lt;='TABLA TOPES'!$D$15),'TABLA TOPES'!$E$15,IF(AND(C443&gt;='TABLA TOPES'!$C$16,C443&lt;='TABLA TOPES'!$D$16),'TABLA TOPES'!$E$16,IF(AND(C443&lt;='TABLA TOPES'!$C$17,C443&lt;='TABLA TOPES'!$D$17),'TABLA TOPES'!$E$17,0))))))</f>
        <v>934503130</v>
      </c>
      <c r="E443" s="14">
        <v>15</v>
      </c>
      <c r="F443" s="14">
        <v>10</v>
      </c>
      <c r="G443" s="17">
        <f t="shared" si="41"/>
        <v>93450313</v>
      </c>
      <c r="H443" s="14" t="str">
        <f t="shared" si="42"/>
        <v>NO</v>
      </c>
    </row>
    <row r="444" spans="1:8" x14ac:dyDescent="0.25">
      <c r="A444" s="15" t="s">
        <v>432</v>
      </c>
      <c r="B444" s="16" t="s">
        <v>435</v>
      </c>
      <c r="C444" s="12">
        <v>16621</v>
      </c>
      <c r="D444" s="17">
        <f>+IF(AND(C444&gt;='TABLA TOPES'!$C$12,C444&lt;='TABLA TOPES'!$D$12),'TABLA TOPES'!$E$12,IF(AND(C444&gt;='TABLA TOPES'!$C$13,C444&lt;='TABLA TOPES'!$D$13),'TABLA TOPES'!$E$13,IF(AND(C444&gt;='TABLA TOPES'!$C$14,C444&lt;='TABLA TOPES'!$D$14),'TABLA TOPES'!$E$14,IF(AND(C444&gt;='TABLA TOPES'!$C$15,C444&lt;='TABLA TOPES'!$D$15),'TABLA TOPES'!$E$15,IF(AND(C444&gt;='TABLA TOPES'!$C$16,C444&lt;='TABLA TOPES'!$D$16),'TABLA TOPES'!$E$16,IF(AND(C444&lt;='TABLA TOPES'!$C$17,C444&lt;='TABLA TOPES'!$D$17),'TABLA TOPES'!$E$17,0))))))</f>
        <v>560701878</v>
      </c>
      <c r="E444" s="14">
        <v>11</v>
      </c>
      <c r="F444" s="14">
        <v>10</v>
      </c>
      <c r="G444" s="17">
        <f t="shared" si="41"/>
        <v>56070187.799999997</v>
      </c>
      <c r="H444" s="14" t="str">
        <f t="shared" si="42"/>
        <v>NO</v>
      </c>
    </row>
    <row r="445" spans="1:8" x14ac:dyDescent="0.25">
      <c r="A445" s="15" t="s">
        <v>432</v>
      </c>
      <c r="B445" s="16" t="s">
        <v>436</v>
      </c>
      <c r="C445" s="12">
        <v>18176</v>
      </c>
      <c r="D445" s="17">
        <f>+IF(AND(C445&gt;='TABLA TOPES'!$C$12,C445&lt;='TABLA TOPES'!$D$12),'TABLA TOPES'!$E$12,IF(AND(C445&gt;='TABLA TOPES'!$C$13,C445&lt;='TABLA TOPES'!$D$13),'TABLA TOPES'!$E$13,IF(AND(C445&gt;='TABLA TOPES'!$C$14,C445&lt;='TABLA TOPES'!$D$14),'TABLA TOPES'!$E$14,IF(AND(C445&gt;='TABLA TOPES'!$C$15,C445&lt;='TABLA TOPES'!$D$15),'TABLA TOPES'!$E$15,IF(AND(C445&gt;='TABLA TOPES'!$C$16,C445&lt;='TABLA TOPES'!$D$16),'TABLA TOPES'!$E$16,IF(AND(C445&lt;='TABLA TOPES'!$C$17,C445&lt;='TABLA TOPES'!$D$17),'TABLA TOPES'!$E$17,0))))))</f>
        <v>560701878</v>
      </c>
      <c r="E445" s="14">
        <v>11</v>
      </c>
      <c r="F445" s="14">
        <v>10</v>
      </c>
      <c r="G445" s="17">
        <f t="shared" si="41"/>
        <v>56070187.799999997</v>
      </c>
      <c r="H445" s="14" t="str">
        <f t="shared" si="42"/>
        <v>NO</v>
      </c>
    </row>
    <row r="446" spans="1:8" x14ac:dyDescent="0.25">
      <c r="A446" s="15" t="s">
        <v>432</v>
      </c>
      <c r="B446" s="16" t="s">
        <v>437</v>
      </c>
      <c r="C446" s="12">
        <v>32401</v>
      </c>
      <c r="D446" s="17">
        <f>+IF(AND(C446&gt;='TABLA TOPES'!$C$12,C446&lt;='TABLA TOPES'!$D$12),'TABLA TOPES'!$E$12,IF(AND(C446&gt;='TABLA TOPES'!$C$13,C446&lt;='TABLA TOPES'!$D$13),'TABLA TOPES'!$E$13,IF(AND(C446&gt;='TABLA TOPES'!$C$14,C446&lt;='TABLA TOPES'!$D$14),'TABLA TOPES'!$E$14,IF(AND(C446&gt;='TABLA TOPES'!$C$15,C446&lt;='TABLA TOPES'!$D$15),'TABLA TOPES'!$E$15,IF(AND(C446&gt;='TABLA TOPES'!$C$16,C446&lt;='TABLA TOPES'!$D$16),'TABLA TOPES'!$E$16,IF(AND(C446&lt;='TABLA TOPES'!$C$17,C446&lt;='TABLA TOPES'!$D$17),'TABLA TOPES'!$E$17,0))))))</f>
        <v>711260716</v>
      </c>
      <c r="E446" s="14">
        <v>13</v>
      </c>
      <c r="F446" s="14">
        <v>10</v>
      </c>
      <c r="G446" s="17">
        <f t="shared" si="41"/>
        <v>71126071.599999994</v>
      </c>
      <c r="H446" s="14" t="str">
        <f t="shared" si="42"/>
        <v>NO</v>
      </c>
    </row>
    <row r="447" spans="1:8" x14ac:dyDescent="0.25">
      <c r="A447" s="15" t="s">
        <v>432</v>
      </c>
      <c r="B447" s="16" t="s">
        <v>438</v>
      </c>
      <c r="C447" s="12">
        <v>25645</v>
      </c>
      <c r="D447" s="17">
        <f>+IF(AND(C447&gt;='TABLA TOPES'!$C$12,C447&lt;='TABLA TOPES'!$D$12),'TABLA TOPES'!$E$12,IF(AND(C447&gt;='TABLA TOPES'!$C$13,C447&lt;='TABLA TOPES'!$D$13),'TABLA TOPES'!$E$13,IF(AND(C447&gt;='TABLA TOPES'!$C$14,C447&lt;='TABLA TOPES'!$D$14),'TABLA TOPES'!$E$14,IF(AND(C447&gt;='TABLA TOPES'!$C$15,C447&lt;='TABLA TOPES'!$D$15),'TABLA TOPES'!$E$15,IF(AND(C447&gt;='TABLA TOPES'!$C$16,C447&lt;='TABLA TOPES'!$D$16),'TABLA TOPES'!$E$16,IF(AND(C447&lt;='TABLA TOPES'!$C$17,C447&lt;='TABLA TOPES'!$D$17),'TABLA TOPES'!$E$17,0))))))</f>
        <v>711260716</v>
      </c>
      <c r="E447" s="14">
        <v>13</v>
      </c>
      <c r="F447" s="14">
        <v>10</v>
      </c>
      <c r="G447" s="17">
        <f t="shared" si="41"/>
        <v>71126071.599999994</v>
      </c>
      <c r="H447" s="14" t="str">
        <f t="shared" si="42"/>
        <v>NO</v>
      </c>
    </row>
    <row r="448" spans="1:8" x14ac:dyDescent="0.25">
      <c r="A448" s="15" t="s">
        <v>432</v>
      </c>
      <c r="B448" s="16" t="s">
        <v>439</v>
      </c>
      <c r="C448" s="12">
        <v>24590</v>
      </c>
      <c r="D448" s="17">
        <f>+IF(AND(C448&gt;='TABLA TOPES'!$C$12,C448&lt;='TABLA TOPES'!$D$12),'TABLA TOPES'!$E$12,IF(AND(C448&gt;='TABLA TOPES'!$C$13,C448&lt;='TABLA TOPES'!$D$13),'TABLA TOPES'!$E$13,IF(AND(C448&gt;='TABLA TOPES'!$C$14,C448&lt;='TABLA TOPES'!$D$14),'TABLA TOPES'!$E$14,IF(AND(C448&gt;='TABLA TOPES'!$C$15,C448&lt;='TABLA TOPES'!$D$15),'TABLA TOPES'!$E$15,IF(AND(C448&gt;='TABLA TOPES'!$C$16,C448&lt;='TABLA TOPES'!$D$16),'TABLA TOPES'!$E$16,IF(AND(C448&lt;='TABLA TOPES'!$C$17,C448&lt;='TABLA TOPES'!$D$17),'TABLA TOPES'!$E$17,0))))))</f>
        <v>560701878</v>
      </c>
      <c r="E448" s="14">
        <v>13</v>
      </c>
      <c r="F448" s="14">
        <v>10</v>
      </c>
      <c r="G448" s="17">
        <f t="shared" si="41"/>
        <v>56070187.799999997</v>
      </c>
      <c r="H448" s="14" t="str">
        <f t="shared" si="42"/>
        <v>NO</v>
      </c>
    </row>
    <row r="449" spans="1:8" x14ac:dyDescent="0.25">
      <c r="A449" s="15" t="s">
        <v>432</v>
      </c>
      <c r="B449" s="16" t="s">
        <v>440</v>
      </c>
      <c r="C449" s="12">
        <v>30562</v>
      </c>
      <c r="D449" s="17">
        <f>+IF(AND(C449&gt;='TABLA TOPES'!$C$12,C449&lt;='TABLA TOPES'!$D$12),'TABLA TOPES'!$E$12,IF(AND(C449&gt;='TABLA TOPES'!$C$13,C449&lt;='TABLA TOPES'!$D$13),'TABLA TOPES'!$E$13,IF(AND(C449&gt;='TABLA TOPES'!$C$14,C449&lt;='TABLA TOPES'!$D$14),'TABLA TOPES'!$E$14,IF(AND(C449&gt;='TABLA TOPES'!$C$15,C449&lt;='TABLA TOPES'!$D$15),'TABLA TOPES'!$E$15,IF(AND(C449&gt;='TABLA TOPES'!$C$16,C449&lt;='TABLA TOPES'!$D$16),'TABLA TOPES'!$E$16,IF(AND(C449&lt;='TABLA TOPES'!$C$17,C449&lt;='TABLA TOPES'!$D$17),'TABLA TOPES'!$E$17,0))))))</f>
        <v>711260716</v>
      </c>
      <c r="E449" s="14">
        <v>13</v>
      </c>
      <c r="F449" s="14">
        <v>10</v>
      </c>
      <c r="G449" s="17">
        <f t="shared" si="41"/>
        <v>71126071.599999994</v>
      </c>
      <c r="H449" s="14" t="str">
        <f t="shared" si="42"/>
        <v>NO</v>
      </c>
    </row>
    <row r="450" spans="1:8" x14ac:dyDescent="0.25">
      <c r="A450" s="15" t="s">
        <v>432</v>
      </c>
      <c r="B450" s="16" t="s">
        <v>441</v>
      </c>
      <c r="C450" s="12">
        <v>25713</v>
      </c>
      <c r="D450" s="17">
        <f>+IF(AND(C450&gt;='TABLA TOPES'!$C$12,C450&lt;='TABLA TOPES'!$D$12),'TABLA TOPES'!$E$12,IF(AND(C450&gt;='TABLA TOPES'!$C$13,C450&lt;='TABLA TOPES'!$D$13),'TABLA TOPES'!$E$13,IF(AND(C450&gt;='TABLA TOPES'!$C$14,C450&lt;='TABLA TOPES'!$D$14),'TABLA TOPES'!$E$14,IF(AND(C450&gt;='TABLA TOPES'!$C$15,C450&lt;='TABLA TOPES'!$D$15),'TABLA TOPES'!$E$15,IF(AND(C450&gt;='TABLA TOPES'!$C$16,C450&lt;='TABLA TOPES'!$D$16),'TABLA TOPES'!$E$16,IF(AND(C450&lt;='TABLA TOPES'!$C$17,C450&lt;='TABLA TOPES'!$D$17),'TABLA TOPES'!$E$17,0))))))</f>
        <v>711260716</v>
      </c>
      <c r="E450" s="14">
        <v>13</v>
      </c>
      <c r="F450" s="14">
        <v>10</v>
      </c>
      <c r="G450" s="17">
        <f t="shared" si="41"/>
        <v>71126071.599999994</v>
      </c>
      <c r="H450" s="14" t="str">
        <f t="shared" si="42"/>
        <v>NO</v>
      </c>
    </row>
    <row r="451" spans="1:8" x14ac:dyDescent="0.25">
      <c r="A451" s="15" t="s">
        <v>432</v>
      </c>
      <c r="B451" s="16" t="s">
        <v>442</v>
      </c>
      <c r="C451" s="12">
        <v>26698</v>
      </c>
      <c r="D451" s="17">
        <f>+IF(AND(C451&gt;='TABLA TOPES'!$C$12,C451&lt;='TABLA TOPES'!$D$12),'TABLA TOPES'!$E$12,IF(AND(C451&gt;='TABLA TOPES'!$C$13,C451&lt;='TABLA TOPES'!$D$13),'TABLA TOPES'!$E$13,IF(AND(C451&gt;='TABLA TOPES'!$C$14,C451&lt;='TABLA TOPES'!$D$14),'TABLA TOPES'!$E$14,IF(AND(C451&gt;='TABLA TOPES'!$C$15,C451&lt;='TABLA TOPES'!$D$15),'TABLA TOPES'!$E$15,IF(AND(C451&gt;='TABLA TOPES'!$C$16,C451&lt;='TABLA TOPES'!$D$16),'TABLA TOPES'!$E$16,IF(AND(C451&lt;='TABLA TOPES'!$C$17,C451&lt;='TABLA TOPES'!$D$17),'TABLA TOPES'!$E$17,0))))))</f>
        <v>711260716</v>
      </c>
      <c r="E451" s="14">
        <v>13</v>
      </c>
      <c r="F451" s="14">
        <v>10</v>
      </c>
      <c r="G451" s="17">
        <f t="shared" ref="G451:G496" si="44">+D451/F451</f>
        <v>71126071.599999994</v>
      </c>
      <c r="H451" s="14" t="str">
        <f t="shared" ref="H451:H496" si="45">+IF(G451&gt;=232000000,"SI","NO")</f>
        <v>NO</v>
      </c>
    </row>
    <row r="452" spans="1:8" x14ac:dyDescent="0.25">
      <c r="A452" s="15" t="s">
        <v>432</v>
      </c>
      <c r="B452" s="16" t="s">
        <v>443</v>
      </c>
      <c r="C452" s="12">
        <v>11388</v>
      </c>
      <c r="D452" s="17">
        <f>+IF(AND(C452&gt;='TABLA TOPES'!$C$12,C452&lt;='TABLA TOPES'!$D$12),'TABLA TOPES'!$E$12,IF(AND(C452&gt;='TABLA TOPES'!$C$13,C452&lt;='TABLA TOPES'!$D$13),'TABLA TOPES'!$E$13,IF(AND(C452&gt;='TABLA TOPES'!$C$14,C452&lt;='TABLA TOPES'!$D$14),'TABLA TOPES'!$E$14,IF(AND(C452&gt;='TABLA TOPES'!$C$15,C452&lt;='TABLA TOPES'!$D$15),'TABLA TOPES'!$E$15,IF(AND(C452&gt;='TABLA TOPES'!$C$16,C452&lt;='TABLA TOPES'!$D$16),'TABLA TOPES'!$E$16,IF(AND(C452&lt;='TABLA TOPES'!$C$17,C452&lt;='TABLA TOPES'!$D$17),'TABLA TOPES'!$E$17,0))))))</f>
        <v>560701878</v>
      </c>
      <c r="E452" s="14">
        <v>11</v>
      </c>
      <c r="F452" s="14">
        <v>10</v>
      </c>
      <c r="G452" s="17">
        <f t="shared" si="44"/>
        <v>56070187.799999997</v>
      </c>
      <c r="H452" s="14" t="str">
        <f t="shared" si="45"/>
        <v>NO</v>
      </c>
    </row>
    <row r="453" spans="1:8" x14ac:dyDescent="0.25">
      <c r="A453" s="15" t="s">
        <v>432</v>
      </c>
      <c r="B453" s="16" t="s">
        <v>444</v>
      </c>
      <c r="C453" s="12">
        <v>4930</v>
      </c>
      <c r="D453" s="17">
        <f>+IF(AND(C453&gt;='TABLA TOPES'!$C$12,C453&lt;='TABLA TOPES'!$D$12),'TABLA TOPES'!$E$12,IF(AND(C453&gt;='TABLA TOPES'!$C$13,C453&lt;='TABLA TOPES'!$D$13),'TABLA TOPES'!$E$13,IF(AND(C453&gt;='TABLA TOPES'!$C$14,C453&lt;='TABLA TOPES'!$D$14),'TABLA TOPES'!$E$14,IF(AND(C453&gt;='TABLA TOPES'!$C$15,C453&lt;='TABLA TOPES'!$D$15),'TABLA TOPES'!$E$15,IF(AND(C453&gt;='TABLA TOPES'!$C$16,C453&lt;='TABLA TOPES'!$D$16),'TABLA TOPES'!$E$16,IF(AND(C453&lt;='TABLA TOPES'!$C$17,C453&lt;='TABLA TOPES'!$D$17),'TABLA TOPES'!$E$17,0))))))</f>
        <v>560701878</v>
      </c>
      <c r="E453" s="14">
        <v>9</v>
      </c>
      <c r="F453" s="14">
        <f>+E453</f>
        <v>9</v>
      </c>
      <c r="G453" s="17">
        <f t="shared" si="44"/>
        <v>62300208.666666664</v>
      </c>
      <c r="H453" s="14" t="str">
        <f t="shared" si="45"/>
        <v>NO</v>
      </c>
    </row>
    <row r="454" spans="1:8" x14ac:dyDescent="0.25">
      <c r="A454" s="15" t="s">
        <v>432</v>
      </c>
      <c r="B454" s="16" t="s">
        <v>445</v>
      </c>
      <c r="C454" s="12">
        <v>11493</v>
      </c>
      <c r="D454" s="17">
        <f>+IF(AND(C454&gt;='TABLA TOPES'!$C$12,C454&lt;='TABLA TOPES'!$D$12),'TABLA TOPES'!$E$12,IF(AND(C454&gt;='TABLA TOPES'!$C$13,C454&lt;='TABLA TOPES'!$D$13),'TABLA TOPES'!$E$13,IF(AND(C454&gt;='TABLA TOPES'!$C$14,C454&lt;='TABLA TOPES'!$D$14),'TABLA TOPES'!$E$14,IF(AND(C454&gt;='TABLA TOPES'!$C$15,C454&lt;='TABLA TOPES'!$D$15),'TABLA TOPES'!$E$15,IF(AND(C454&gt;='TABLA TOPES'!$C$16,C454&lt;='TABLA TOPES'!$D$16),'TABLA TOPES'!$E$16,IF(AND(C454&lt;='TABLA TOPES'!$C$17,C454&lt;='TABLA TOPES'!$D$17),'TABLA TOPES'!$E$17,0))))))</f>
        <v>560701878</v>
      </c>
      <c r="E454" s="14">
        <v>11</v>
      </c>
      <c r="F454" s="14">
        <v>10</v>
      </c>
      <c r="G454" s="17">
        <f t="shared" si="44"/>
        <v>56070187.799999997</v>
      </c>
      <c r="H454" s="14" t="str">
        <f t="shared" si="45"/>
        <v>NO</v>
      </c>
    </row>
    <row r="455" spans="1:8" x14ac:dyDescent="0.25">
      <c r="A455" s="15" t="s">
        <v>432</v>
      </c>
      <c r="B455" s="16" t="s">
        <v>446</v>
      </c>
      <c r="C455" s="12">
        <v>31828</v>
      </c>
      <c r="D455" s="17">
        <f>+IF(AND(C455&gt;='TABLA TOPES'!$C$12,C455&lt;='TABLA TOPES'!$D$12),'TABLA TOPES'!$E$12,IF(AND(C455&gt;='TABLA TOPES'!$C$13,C455&lt;='TABLA TOPES'!$D$13),'TABLA TOPES'!$E$13,IF(AND(C455&gt;='TABLA TOPES'!$C$14,C455&lt;='TABLA TOPES'!$D$14),'TABLA TOPES'!$E$14,IF(AND(C455&gt;='TABLA TOPES'!$C$15,C455&lt;='TABLA TOPES'!$D$15),'TABLA TOPES'!$E$15,IF(AND(C455&gt;='TABLA TOPES'!$C$16,C455&lt;='TABLA TOPES'!$D$16),'TABLA TOPES'!$E$16,IF(AND(C455&lt;='TABLA TOPES'!$C$17,C455&lt;='TABLA TOPES'!$D$17),'TABLA TOPES'!$E$17,0))))))</f>
        <v>711260716</v>
      </c>
      <c r="E455" s="14">
        <v>13</v>
      </c>
      <c r="F455" s="14">
        <v>10</v>
      </c>
      <c r="G455" s="17">
        <f t="shared" si="44"/>
        <v>71126071.599999994</v>
      </c>
      <c r="H455" s="14" t="str">
        <f t="shared" si="45"/>
        <v>NO</v>
      </c>
    </row>
    <row r="456" spans="1:8" x14ac:dyDescent="0.25">
      <c r="A456" s="15" t="s">
        <v>432</v>
      </c>
      <c r="B456" s="16" t="s">
        <v>447</v>
      </c>
      <c r="C456" s="12">
        <v>23427</v>
      </c>
      <c r="D456" s="17">
        <f>+IF(AND(C456&gt;='TABLA TOPES'!$C$12,C456&lt;='TABLA TOPES'!$D$12),'TABLA TOPES'!$E$12,IF(AND(C456&gt;='TABLA TOPES'!$C$13,C456&lt;='TABLA TOPES'!$D$13),'TABLA TOPES'!$E$13,IF(AND(C456&gt;='TABLA TOPES'!$C$14,C456&lt;='TABLA TOPES'!$D$14),'TABLA TOPES'!$E$14,IF(AND(C456&gt;='TABLA TOPES'!$C$15,C456&lt;='TABLA TOPES'!$D$15),'TABLA TOPES'!$E$15,IF(AND(C456&gt;='TABLA TOPES'!$C$16,C456&lt;='TABLA TOPES'!$D$16),'TABLA TOPES'!$E$16,IF(AND(C456&lt;='TABLA TOPES'!$C$17,C456&lt;='TABLA TOPES'!$D$17),'TABLA TOPES'!$E$17,0))))))</f>
        <v>560701878</v>
      </c>
      <c r="E456" s="14">
        <v>13</v>
      </c>
      <c r="F456" s="14">
        <v>10</v>
      </c>
      <c r="G456" s="17">
        <f t="shared" si="44"/>
        <v>56070187.799999997</v>
      </c>
      <c r="H456" s="14" t="str">
        <f t="shared" si="45"/>
        <v>NO</v>
      </c>
    </row>
    <row r="457" spans="1:8" x14ac:dyDescent="0.25">
      <c r="A457" s="15" t="s">
        <v>432</v>
      </c>
      <c r="B457" s="16" t="s">
        <v>448</v>
      </c>
      <c r="C457" s="12">
        <v>9049</v>
      </c>
      <c r="D457" s="17">
        <f>+IF(AND(C457&gt;='TABLA TOPES'!$C$12,C457&lt;='TABLA TOPES'!$D$12),'TABLA TOPES'!$E$12,IF(AND(C457&gt;='TABLA TOPES'!$C$13,C457&lt;='TABLA TOPES'!$D$13),'TABLA TOPES'!$E$13,IF(AND(C457&gt;='TABLA TOPES'!$C$14,C457&lt;='TABLA TOPES'!$D$14),'TABLA TOPES'!$E$14,IF(AND(C457&gt;='TABLA TOPES'!$C$15,C457&lt;='TABLA TOPES'!$D$15),'TABLA TOPES'!$E$15,IF(AND(C457&gt;='TABLA TOPES'!$C$16,C457&lt;='TABLA TOPES'!$D$16),'TABLA TOPES'!$E$16,IF(AND(C457&lt;='TABLA TOPES'!$C$17,C457&lt;='TABLA TOPES'!$D$17),'TABLA TOPES'!$E$17,0))))))</f>
        <v>560701878</v>
      </c>
      <c r="E457" s="14">
        <v>11</v>
      </c>
      <c r="F457" s="14">
        <v>10</v>
      </c>
      <c r="G457" s="17">
        <f t="shared" si="44"/>
        <v>56070187.799999997</v>
      </c>
      <c r="H457" s="14" t="str">
        <f t="shared" si="45"/>
        <v>NO</v>
      </c>
    </row>
    <row r="458" spans="1:8" x14ac:dyDescent="0.25">
      <c r="A458" s="15" t="s">
        <v>432</v>
      </c>
      <c r="B458" s="16" t="s">
        <v>449</v>
      </c>
      <c r="C458" s="12">
        <v>16285</v>
      </c>
      <c r="D458" s="17">
        <f>+IF(AND(C458&gt;='TABLA TOPES'!$C$12,C458&lt;='TABLA TOPES'!$D$12),'TABLA TOPES'!$E$12,IF(AND(C458&gt;='TABLA TOPES'!$C$13,C458&lt;='TABLA TOPES'!$D$13),'TABLA TOPES'!$E$13,IF(AND(C458&gt;='TABLA TOPES'!$C$14,C458&lt;='TABLA TOPES'!$D$14),'TABLA TOPES'!$E$14,IF(AND(C458&gt;='TABLA TOPES'!$C$15,C458&lt;='TABLA TOPES'!$D$15),'TABLA TOPES'!$E$15,IF(AND(C458&gt;='TABLA TOPES'!$C$16,C458&lt;='TABLA TOPES'!$D$16),'TABLA TOPES'!$E$16,IF(AND(C458&lt;='TABLA TOPES'!$C$17,C458&lt;='TABLA TOPES'!$D$17),'TABLA TOPES'!$E$17,0))))))</f>
        <v>560701878</v>
      </c>
      <c r="E458" s="14">
        <v>11</v>
      </c>
      <c r="F458" s="14">
        <v>10</v>
      </c>
      <c r="G458" s="17">
        <f t="shared" si="44"/>
        <v>56070187.799999997</v>
      </c>
      <c r="H458" s="14" t="str">
        <f t="shared" si="45"/>
        <v>NO</v>
      </c>
    </row>
    <row r="459" spans="1:8" x14ac:dyDescent="0.25">
      <c r="A459" s="15" t="s">
        <v>432</v>
      </c>
      <c r="B459" s="16" t="s">
        <v>450</v>
      </c>
      <c r="C459" s="12">
        <v>16566</v>
      </c>
      <c r="D459" s="17">
        <f>+IF(AND(C459&gt;='TABLA TOPES'!$C$12,C459&lt;='TABLA TOPES'!$D$12),'TABLA TOPES'!$E$12,IF(AND(C459&gt;='TABLA TOPES'!$C$13,C459&lt;='TABLA TOPES'!$D$13),'TABLA TOPES'!$E$13,IF(AND(C459&gt;='TABLA TOPES'!$C$14,C459&lt;='TABLA TOPES'!$D$14),'TABLA TOPES'!$E$14,IF(AND(C459&gt;='TABLA TOPES'!$C$15,C459&lt;='TABLA TOPES'!$D$15),'TABLA TOPES'!$E$15,IF(AND(C459&gt;='TABLA TOPES'!$C$16,C459&lt;='TABLA TOPES'!$D$16),'TABLA TOPES'!$E$16,IF(AND(C459&lt;='TABLA TOPES'!$C$17,C459&lt;='TABLA TOPES'!$D$17),'TABLA TOPES'!$E$17,0))))))</f>
        <v>560701878</v>
      </c>
      <c r="E459" s="14">
        <v>11</v>
      </c>
      <c r="F459" s="14">
        <v>10</v>
      </c>
      <c r="G459" s="17">
        <f t="shared" si="44"/>
        <v>56070187.799999997</v>
      </c>
      <c r="H459" s="14" t="str">
        <f t="shared" si="45"/>
        <v>NO</v>
      </c>
    </row>
    <row r="460" spans="1:8" x14ac:dyDescent="0.25">
      <c r="A460" s="15" t="s">
        <v>432</v>
      </c>
      <c r="B460" s="16" t="s">
        <v>451</v>
      </c>
      <c r="C460" s="12">
        <v>22152</v>
      </c>
      <c r="D460" s="17">
        <f>+IF(AND(C460&gt;='TABLA TOPES'!$C$12,C460&lt;='TABLA TOPES'!$D$12),'TABLA TOPES'!$E$12,IF(AND(C460&gt;='TABLA TOPES'!$C$13,C460&lt;='TABLA TOPES'!$D$13),'TABLA TOPES'!$E$13,IF(AND(C460&gt;='TABLA TOPES'!$C$14,C460&lt;='TABLA TOPES'!$D$14),'TABLA TOPES'!$E$14,IF(AND(C460&gt;='TABLA TOPES'!$C$15,C460&lt;='TABLA TOPES'!$D$15),'TABLA TOPES'!$E$15,IF(AND(C460&gt;='TABLA TOPES'!$C$16,C460&lt;='TABLA TOPES'!$D$16),'TABLA TOPES'!$E$16,IF(AND(C460&lt;='TABLA TOPES'!$C$17,C460&lt;='TABLA TOPES'!$D$17),'TABLA TOPES'!$E$17,0))))))</f>
        <v>560701878</v>
      </c>
      <c r="E460" s="14">
        <v>11</v>
      </c>
      <c r="F460" s="14">
        <v>10</v>
      </c>
      <c r="G460" s="17">
        <f t="shared" si="44"/>
        <v>56070187.799999997</v>
      </c>
      <c r="H460" s="14" t="str">
        <f t="shared" si="45"/>
        <v>NO</v>
      </c>
    </row>
    <row r="461" spans="1:8" x14ac:dyDescent="0.25">
      <c r="A461" s="15" t="s">
        <v>432</v>
      </c>
      <c r="B461" s="16" t="s">
        <v>452</v>
      </c>
      <c r="C461" s="12">
        <v>17760</v>
      </c>
      <c r="D461" s="17">
        <f>+IF(AND(C461&gt;='TABLA TOPES'!$C$12,C461&lt;='TABLA TOPES'!$D$12),'TABLA TOPES'!$E$12,IF(AND(C461&gt;='TABLA TOPES'!$C$13,C461&lt;='TABLA TOPES'!$D$13),'TABLA TOPES'!$E$13,IF(AND(C461&gt;='TABLA TOPES'!$C$14,C461&lt;='TABLA TOPES'!$D$14),'TABLA TOPES'!$E$14,IF(AND(C461&gt;='TABLA TOPES'!$C$15,C461&lt;='TABLA TOPES'!$D$15),'TABLA TOPES'!$E$15,IF(AND(C461&gt;='TABLA TOPES'!$C$16,C461&lt;='TABLA TOPES'!$D$16),'TABLA TOPES'!$E$16,IF(AND(C461&lt;='TABLA TOPES'!$C$17,C461&lt;='TABLA TOPES'!$D$17),'TABLA TOPES'!$E$17,0))))))</f>
        <v>560701878</v>
      </c>
      <c r="E461" s="14">
        <v>11</v>
      </c>
      <c r="F461" s="14">
        <v>10</v>
      </c>
      <c r="G461" s="17">
        <f t="shared" si="44"/>
        <v>56070187.799999997</v>
      </c>
      <c r="H461" s="14" t="str">
        <f t="shared" si="45"/>
        <v>NO</v>
      </c>
    </row>
    <row r="462" spans="1:8" x14ac:dyDescent="0.25">
      <c r="A462" s="15" t="s">
        <v>432</v>
      </c>
      <c r="B462" s="16" t="s">
        <v>453</v>
      </c>
      <c r="C462" s="12">
        <v>20232</v>
      </c>
      <c r="D462" s="17">
        <f>+IF(AND(C462&gt;='TABLA TOPES'!$C$12,C462&lt;='TABLA TOPES'!$D$12),'TABLA TOPES'!$E$12,IF(AND(C462&gt;='TABLA TOPES'!$C$13,C462&lt;='TABLA TOPES'!$D$13),'TABLA TOPES'!$E$13,IF(AND(C462&gt;='TABLA TOPES'!$C$14,C462&lt;='TABLA TOPES'!$D$14),'TABLA TOPES'!$E$14,IF(AND(C462&gt;='TABLA TOPES'!$C$15,C462&lt;='TABLA TOPES'!$D$15),'TABLA TOPES'!$E$15,IF(AND(C462&gt;='TABLA TOPES'!$C$16,C462&lt;='TABLA TOPES'!$D$16),'TABLA TOPES'!$E$16,IF(AND(C462&lt;='TABLA TOPES'!$C$17,C462&lt;='TABLA TOPES'!$D$17),'TABLA TOPES'!$E$17,0))))))</f>
        <v>560701878</v>
      </c>
      <c r="E462" s="14">
        <v>13</v>
      </c>
      <c r="F462" s="14">
        <v>10</v>
      </c>
      <c r="G462" s="17">
        <f t="shared" si="44"/>
        <v>56070187.799999997</v>
      </c>
      <c r="H462" s="14" t="str">
        <f t="shared" si="45"/>
        <v>NO</v>
      </c>
    </row>
    <row r="463" spans="1:8" x14ac:dyDescent="0.25">
      <c r="A463" s="15" t="s">
        <v>432</v>
      </c>
      <c r="B463" s="16" t="s">
        <v>454</v>
      </c>
      <c r="C463" s="12">
        <v>16248</v>
      </c>
      <c r="D463" s="17">
        <f>+IF(AND(C463&gt;='TABLA TOPES'!$C$12,C463&lt;='TABLA TOPES'!$D$12),'TABLA TOPES'!$E$12,IF(AND(C463&gt;='TABLA TOPES'!$C$13,C463&lt;='TABLA TOPES'!$D$13),'TABLA TOPES'!$E$13,IF(AND(C463&gt;='TABLA TOPES'!$C$14,C463&lt;='TABLA TOPES'!$D$14),'TABLA TOPES'!$E$14,IF(AND(C463&gt;='TABLA TOPES'!$C$15,C463&lt;='TABLA TOPES'!$D$15),'TABLA TOPES'!$E$15,IF(AND(C463&gt;='TABLA TOPES'!$C$16,C463&lt;='TABLA TOPES'!$D$16),'TABLA TOPES'!$E$16,IF(AND(C463&lt;='TABLA TOPES'!$C$17,C463&lt;='TABLA TOPES'!$D$17),'TABLA TOPES'!$E$17,0))))))</f>
        <v>560701878</v>
      </c>
      <c r="E463" s="14">
        <v>11</v>
      </c>
      <c r="F463" s="14">
        <v>10</v>
      </c>
      <c r="G463" s="17">
        <f t="shared" si="44"/>
        <v>56070187.799999997</v>
      </c>
      <c r="H463" s="14" t="str">
        <f t="shared" si="45"/>
        <v>NO</v>
      </c>
    </row>
    <row r="464" spans="1:8" x14ac:dyDescent="0.25">
      <c r="A464" s="15" t="s">
        <v>432</v>
      </c>
      <c r="B464" s="16" t="s">
        <v>455</v>
      </c>
      <c r="C464" s="12">
        <v>18985</v>
      </c>
      <c r="D464" s="17">
        <f>+IF(AND(C464&gt;='TABLA TOPES'!$C$12,C464&lt;='TABLA TOPES'!$D$12),'TABLA TOPES'!$E$12,IF(AND(C464&gt;='TABLA TOPES'!$C$13,C464&lt;='TABLA TOPES'!$D$13),'TABLA TOPES'!$E$13,IF(AND(C464&gt;='TABLA TOPES'!$C$14,C464&lt;='TABLA TOPES'!$D$14),'TABLA TOPES'!$E$14,IF(AND(C464&gt;='TABLA TOPES'!$C$15,C464&lt;='TABLA TOPES'!$D$15),'TABLA TOPES'!$E$15,IF(AND(C464&gt;='TABLA TOPES'!$C$16,C464&lt;='TABLA TOPES'!$D$16),'TABLA TOPES'!$E$16,IF(AND(C464&lt;='TABLA TOPES'!$C$17,C464&lt;='TABLA TOPES'!$D$17),'TABLA TOPES'!$E$17,0))))))</f>
        <v>560701878</v>
      </c>
      <c r="E464" s="14">
        <v>11</v>
      </c>
      <c r="F464" s="14">
        <v>10</v>
      </c>
      <c r="G464" s="17">
        <f t="shared" si="44"/>
        <v>56070187.799999997</v>
      </c>
      <c r="H464" s="14" t="str">
        <f t="shared" si="45"/>
        <v>NO</v>
      </c>
    </row>
    <row r="465" spans="1:8" x14ac:dyDescent="0.25">
      <c r="A465" s="15" t="s">
        <v>432</v>
      </c>
      <c r="B465" s="16" t="s">
        <v>456</v>
      </c>
      <c r="C465" s="12">
        <v>11210</v>
      </c>
      <c r="D465" s="17">
        <f>+IF(AND(C465&gt;='TABLA TOPES'!$C$12,C465&lt;='TABLA TOPES'!$D$12),'TABLA TOPES'!$E$12,IF(AND(C465&gt;='TABLA TOPES'!$C$13,C465&lt;='TABLA TOPES'!$D$13),'TABLA TOPES'!$E$13,IF(AND(C465&gt;='TABLA TOPES'!$C$14,C465&lt;='TABLA TOPES'!$D$14),'TABLA TOPES'!$E$14,IF(AND(C465&gt;='TABLA TOPES'!$C$15,C465&lt;='TABLA TOPES'!$D$15),'TABLA TOPES'!$E$15,IF(AND(C465&gt;='TABLA TOPES'!$C$16,C465&lt;='TABLA TOPES'!$D$16),'TABLA TOPES'!$E$16,IF(AND(C465&lt;='TABLA TOPES'!$C$17,C465&lt;='TABLA TOPES'!$D$17),'TABLA TOPES'!$E$17,0))))))</f>
        <v>560701878</v>
      </c>
      <c r="E465" s="14">
        <v>11</v>
      </c>
      <c r="F465" s="14">
        <v>10</v>
      </c>
      <c r="G465" s="17">
        <f t="shared" si="44"/>
        <v>56070187.799999997</v>
      </c>
      <c r="H465" s="14" t="str">
        <f t="shared" si="45"/>
        <v>NO</v>
      </c>
    </row>
    <row r="466" spans="1:8" x14ac:dyDescent="0.25">
      <c r="A466" s="18" t="s">
        <v>432</v>
      </c>
      <c r="B466" s="16" t="s">
        <v>457</v>
      </c>
      <c r="C466" s="12">
        <v>338408</v>
      </c>
      <c r="D466" s="17">
        <f>+IF(AND(C466&gt;='TABLA TOPES'!$C$12,C466&lt;='TABLA TOPES'!$D$12),'TABLA TOPES'!$E$12,IF(AND(C466&gt;='TABLA TOPES'!$C$13,C466&lt;='TABLA TOPES'!$D$13),'TABLA TOPES'!$E$13,IF(AND(C466&gt;='TABLA TOPES'!$C$14,C466&lt;='TABLA TOPES'!$D$14),'TABLA TOPES'!$E$14,IF(AND(C466&gt;='TABLA TOPES'!$C$15,C466&lt;='TABLA TOPES'!$D$15),'TABLA TOPES'!$E$15,IF(AND(C466&gt;='TABLA TOPES'!$C$16,C466&lt;='TABLA TOPES'!$D$16),'TABLA TOPES'!$E$16,IF(AND(C466&lt;='TABLA TOPES'!$C$17,C466&lt;='TABLA TOPES'!$D$17),'TABLA TOPES'!$E$17,0))))))</f>
        <v>3393558829</v>
      </c>
      <c r="E466" s="14">
        <v>19</v>
      </c>
      <c r="F466" s="14">
        <v>10</v>
      </c>
      <c r="G466" s="17">
        <f t="shared" si="44"/>
        <v>339355882.89999998</v>
      </c>
      <c r="H466" s="14" t="str">
        <f t="shared" si="45"/>
        <v>SI</v>
      </c>
    </row>
    <row r="467" spans="1:8" x14ac:dyDescent="0.25">
      <c r="A467" s="15" t="s">
        <v>458</v>
      </c>
      <c r="B467" s="16" t="s">
        <v>459</v>
      </c>
      <c r="C467" s="12">
        <v>10311</v>
      </c>
      <c r="D467" s="17">
        <f>+IF(AND(C467&gt;='TABLA TOPES'!$C$12,C467&lt;='TABLA TOPES'!$D$12),'TABLA TOPES'!$E$12,IF(AND(C467&gt;='TABLA TOPES'!$C$13,C467&lt;='TABLA TOPES'!$D$13),'TABLA TOPES'!$E$13,IF(AND(C467&gt;='TABLA TOPES'!$C$14,C467&lt;='TABLA TOPES'!$D$14),'TABLA TOPES'!$E$14,IF(AND(C467&gt;='TABLA TOPES'!$C$15,C467&lt;='TABLA TOPES'!$D$15),'TABLA TOPES'!$E$15,IF(AND(C467&gt;='TABLA TOPES'!$C$16,C467&lt;='TABLA TOPES'!$D$16),'TABLA TOPES'!$E$16,IF(AND(C467&lt;='TABLA TOPES'!$C$17,C467&lt;='TABLA TOPES'!$D$17),'TABLA TOPES'!$E$17,0))))))</f>
        <v>560701878</v>
      </c>
      <c r="E467" s="14">
        <v>11</v>
      </c>
      <c r="F467" s="14">
        <v>10</v>
      </c>
      <c r="G467" s="17">
        <f t="shared" si="44"/>
        <v>56070187.799999997</v>
      </c>
      <c r="H467" s="14" t="str">
        <f t="shared" si="45"/>
        <v>NO</v>
      </c>
    </row>
    <row r="468" spans="1:8" x14ac:dyDescent="0.25">
      <c r="A468" s="15" t="s">
        <v>458</v>
      </c>
      <c r="B468" s="16" t="s">
        <v>460</v>
      </c>
      <c r="C468" s="12">
        <v>10995</v>
      </c>
      <c r="D468" s="17">
        <f>+IF(AND(C468&gt;='TABLA TOPES'!$C$12,C468&lt;='TABLA TOPES'!$D$12),'TABLA TOPES'!$E$12,IF(AND(C468&gt;='TABLA TOPES'!$C$13,C468&lt;='TABLA TOPES'!$D$13),'TABLA TOPES'!$E$13,IF(AND(C468&gt;='TABLA TOPES'!$C$14,C468&lt;='TABLA TOPES'!$D$14),'TABLA TOPES'!$E$14,IF(AND(C468&gt;='TABLA TOPES'!$C$15,C468&lt;='TABLA TOPES'!$D$15),'TABLA TOPES'!$E$15,IF(AND(C468&gt;='TABLA TOPES'!$C$16,C468&lt;='TABLA TOPES'!$D$16),'TABLA TOPES'!$E$16,IF(AND(C468&lt;='TABLA TOPES'!$C$17,C468&lt;='TABLA TOPES'!$D$17),'TABLA TOPES'!$E$17,0))))))</f>
        <v>560701878</v>
      </c>
      <c r="E468" s="14">
        <v>13</v>
      </c>
      <c r="F468" s="14">
        <v>10</v>
      </c>
      <c r="G468" s="17">
        <f t="shared" si="44"/>
        <v>56070187.799999997</v>
      </c>
      <c r="H468" s="14" t="str">
        <f t="shared" si="45"/>
        <v>NO</v>
      </c>
    </row>
    <row r="469" spans="1:8" x14ac:dyDescent="0.25">
      <c r="A469" s="15" t="s">
        <v>458</v>
      </c>
      <c r="B469" s="16" t="s">
        <v>461</v>
      </c>
      <c r="C469" s="12">
        <v>8312</v>
      </c>
      <c r="D469" s="17">
        <f>+IF(AND(C469&gt;='TABLA TOPES'!$C$12,C469&lt;='TABLA TOPES'!$D$12),'TABLA TOPES'!$E$12,IF(AND(C469&gt;='TABLA TOPES'!$C$13,C469&lt;='TABLA TOPES'!$D$13),'TABLA TOPES'!$E$13,IF(AND(C469&gt;='TABLA TOPES'!$C$14,C469&lt;='TABLA TOPES'!$D$14),'TABLA TOPES'!$E$14,IF(AND(C469&gt;='TABLA TOPES'!$C$15,C469&lt;='TABLA TOPES'!$D$15),'TABLA TOPES'!$E$15,IF(AND(C469&gt;='TABLA TOPES'!$C$16,C469&lt;='TABLA TOPES'!$D$16),'TABLA TOPES'!$E$16,IF(AND(C469&lt;='TABLA TOPES'!$C$17,C469&lt;='TABLA TOPES'!$D$17),'TABLA TOPES'!$E$17,0))))))</f>
        <v>560701878</v>
      </c>
      <c r="E469" s="14">
        <v>9</v>
      </c>
      <c r="F469" s="14">
        <f t="shared" ref="F469:F471" si="46">+E469</f>
        <v>9</v>
      </c>
      <c r="G469" s="17">
        <f t="shared" si="44"/>
        <v>62300208.666666664</v>
      </c>
      <c r="H469" s="14" t="str">
        <f t="shared" si="45"/>
        <v>NO</v>
      </c>
    </row>
    <row r="470" spans="1:8" x14ac:dyDescent="0.25">
      <c r="A470" s="15" t="s">
        <v>458</v>
      </c>
      <c r="B470" s="16" t="s">
        <v>462</v>
      </c>
      <c r="C470" s="12">
        <v>8282</v>
      </c>
      <c r="D470" s="17">
        <f>+IF(AND(C470&gt;='TABLA TOPES'!$C$12,C470&lt;='TABLA TOPES'!$D$12),'TABLA TOPES'!$E$12,IF(AND(C470&gt;='TABLA TOPES'!$C$13,C470&lt;='TABLA TOPES'!$D$13),'TABLA TOPES'!$E$13,IF(AND(C470&gt;='TABLA TOPES'!$C$14,C470&lt;='TABLA TOPES'!$D$14),'TABLA TOPES'!$E$14,IF(AND(C470&gt;='TABLA TOPES'!$C$15,C470&lt;='TABLA TOPES'!$D$15),'TABLA TOPES'!$E$15,IF(AND(C470&gt;='TABLA TOPES'!$C$16,C470&lt;='TABLA TOPES'!$D$16),'TABLA TOPES'!$E$16,IF(AND(C470&lt;='TABLA TOPES'!$C$17,C470&lt;='TABLA TOPES'!$D$17),'TABLA TOPES'!$E$17,0))))))</f>
        <v>560701878</v>
      </c>
      <c r="E470" s="14">
        <v>9</v>
      </c>
      <c r="F470" s="14">
        <f t="shared" si="46"/>
        <v>9</v>
      </c>
      <c r="G470" s="17">
        <f t="shared" si="44"/>
        <v>62300208.666666664</v>
      </c>
      <c r="H470" s="14" t="str">
        <f t="shared" si="45"/>
        <v>NO</v>
      </c>
    </row>
    <row r="471" spans="1:8" x14ac:dyDescent="0.25">
      <c r="A471" s="15" t="s">
        <v>458</v>
      </c>
      <c r="B471" s="16" t="s">
        <v>463</v>
      </c>
      <c r="C471" s="12">
        <v>8634</v>
      </c>
      <c r="D471" s="17">
        <f>+IF(AND(C471&gt;='TABLA TOPES'!$C$12,C471&lt;='TABLA TOPES'!$D$12),'TABLA TOPES'!$E$12,IF(AND(C471&gt;='TABLA TOPES'!$C$13,C471&lt;='TABLA TOPES'!$D$13),'TABLA TOPES'!$E$13,IF(AND(C471&gt;='TABLA TOPES'!$C$14,C471&lt;='TABLA TOPES'!$D$14),'TABLA TOPES'!$E$14,IF(AND(C471&gt;='TABLA TOPES'!$C$15,C471&lt;='TABLA TOPES'!$D$15),'TABLA TOPES'!$E$15,IF(AND(C471&gt;='TABLA TOPES'!$C$16,C471&lt;='TABLA TOPES'!$D$16),'TABLA TOPES'!$E$16,IF(AND(C471&lt;='TABLA TOPES'!$C$17,C471&lt;='TABLA TOPES'!$D$17),'TABLA TOPES'!$E$17,0))))))</f>
        <v>560701878</v>
      </c>
      <c r="E471" s="14">
        <v>9</v>
      </c>
      <c r="F471" s="14">
        <f t="shared" si="46"/>
        <v>9</v>
      </c>
      <c r="G471" s="17">
        <f t="shared" si="44"/>
        <v>62300208.666666664</v>
      </c>
      <c r="H471" s="14" t="str">
        <f t="shared" si="45"/>
        <v>NO</v>
      </c>
    </row>
    <row r="472" spans="1:8" x14ac:dyDescent="0.25">
      <c r="A472" s="15" t="s">
        <v>458</v>
      </c>
      <c r="B472" s="16" t="s">
        <v>464</v>
      </c>
      <c r="C472" s="12">
        <v>12185</v>
      </c>
      <c r="D472" s="17">
        <f>+IF(AND(C472&gt;='TABLA TOPES'!$C$12,C472&lt;='TABLA TOPES'!$D$12),'TABLA TOPES'!$E$12,IF(AND(C472&gt;='TABLA TOPES'!$C$13,C472&lt;='TABLA TOPES'!$D$13),'TABLA TOPES'!$E$13,IF(AND(C472&gt;='TABLA TOPES'!$C$14,C472&lt;='TABLA TOPES'!$D$14),'TABLA TOPES'!$E$14,IF(AND(C472&gt;='TABLA TOPES'!$C$15,C472&lt;='TABLA TOPES'!$D$15),'TABLA TOPES'!$E$15,IF(AND(C472&gt;='TABLA TOPES'!$C$16,C472&lt;='TABLA TOPES'!$D$16),'TABLA TOPES'!$E$16,IF(AND(C472&lt;='TABLA TOPES'!$C$17,C472&lt;='TABLA TOPES'!$D$17),'TABLA TOPES'!$E$17,0))))))</f>
        <v>560701878</v>
      </c>
      <c r="E472" s="14">
        <v>11</v>
      </c>
      <c r="F472" s="14">
        <v>10</v>
      </c>
      <c r="G472" s="17">
        <f t="shared" si="44"/>
        <v>56070187.799999997</v>
      </c>
      <c r="H472" s="14" t="str">
        <f t="shared" si="45"/>
        <v>NO</v>
      </c>
    </row>
    <row r="473" spans="1:8" x14ac:dyDescent="0.25">
      <c r="A473" s="15" t="s">
        <v>458</v>
      </c>
      <c r="B473" s="16" t="s">
        <v>465</v>
      </c>
      <c r="C473" s="12">
        <v>8166</v>
      </c>
      <c r="D473" s="17">
        <f>+IF(AND(C473&gt;='TABLA TOPES'!$C$12,C473&lt;='TABLA TOPES'!$D$12),'TABLA TOPES'!$E$12,IF(AND(C473&gt;='TABLA TOPES'!$C$13,C473&lt;='TABLA TOPES'!$D$13),'TABLA TOPES'!$E$13,IF(AND(C473&gt;='TABLA TOPES'!$C$14,C473&lt;='TABLA TOPES'!$D$14),'TABLA TOPES'!$E$14,IF(AND(C473&gt;='TABLA TOPES'!$C$15,C473&lt;='TABLA TOPES'!$D$15),'TABLA TOPES'!$E$15,IF(AND(C473&gt;='TABLA TOPES'!$C$16,C473&lt;='TABLA TOPES'!$D$16),'TABLA TOPES'!$E$16,IF(AND(C473&lt;='TABLA TOPES'!$C$17,C473&lt;='TABLA TOPES'!$D$17),'TABLA TOPES'!$E$17,0))))))</f>
        <v>560701878</v>
      </c>
      <c r="E473" s="14">
        <v>9</v>
      </c>
      <c r="F473" s="14">
        <f t="shared" ref="F473:F475" si="47">+E473</f>
        <v>9</v>
      </c>
      <c r="G473" s="17">
        <f t="shared" si="44"/>
        <v>62300208.666666664</v>
      </c>
      <c r="H473" s="14" t="str">
        <f t="shared" si="45"/>
        <v>NO</v>
      </c>
    </row>
    <row r="474" spans="1:8" x14ac:dyDescent="0.25">
      <c r="A474" s="15" t="s">
        <v>458</v>
      </c>
      <c r="B474" s="16" t="s">
        <v>466</v>
      </c>
      <c r="C474" s="12">
        <v>7509</v>
      </c>
      <c r="D474" s="17">
        <f>+IF(AND(C474&gt;='TABLA TOPES'!$C$12,C474&lt;='TABLA TOPES'!$D$12),'TABLA TOPES'!$E$12,IF(AND(C474&gt;='TABLA TOPES'!$C$13,C474&lt;='TABLA TOPES'!$D$13),'TABLA TOPES'!$E$13,IF(AND(C474&gt;='TABLA TOPES'!$C$14,C474&lt;='TABLA TOPES'!$D$14),'TABLA TOPES'!$E$14,IF(AND(C474&gt;='TABLA TOPES'!$C$15,C474&lt;='TABLA TOPES'!$D$15),'TABLA TOPES'!$E$15,IF(AND(C474&gt;='TABLA TOPES'!$C$16,C474&lt;='TABLA TOPES'!$D$16),'TABLA TOPES'!$E$16,IF(AND(C474&lt;='TABLA TOPES'!$C$17,C474&lt;='TABLA TOPES'!$D$17),'TABLA TOPES'!$E$17,0))))))</f>
        <v>560701878</v>
      </c>
      <c r="E474" s="14">
        <v>9</v>
      </c>
      <c r="F474" s="14">
        <f t="shared" si="47"/>
        <v>9</v>
      </c>
      <c r="G474" s="17">
        <f t="shared" si="44"/>
        <v>62300208.666666664</v>
      </c>
      <c r="H474" s="14" t="str">
        <f t="shared" si="45"/>
        <v>NO</v>
      </c>
    </row>
    <row r="475" spans="1:8" x14ac:dyDescent="0.25">
      <c r="A475" s="15" t="s">
        <v>458</v>
      </c>
      <c r="B475" s="16" t="s">
        <v>467</v>
      </c>
      <c r="C475" s="12">
        <v>5021</v>
      </c>
      <c r="D475" s="17">
        <f>+IF(AND(C475&gt;='TABLA TOPES'!$C$12,C475&lt;='TABLA TOPES'!$D$12),'TABLA TOPES'!$E$12,IF(AND(C475&gt;='TABLA TOPES'!$C$13,C475&lt;='TABLA TOPES'!$D$13),'TABLA TOPES'!$E$13,IF(AND(C475&gt;='TABLA TOPES'!$C$14,C475&lt;='TABLA TOPES'!$D$14),'TABLA TOPES'!$E$14,IF(AND(C475&gt;='TABLA TOPES'!$C$15,C475&lt;='TABLA TOPES'!$D$15),'TABLA TOPES'!$E$15,IF(AND(C475&gt;='TABLA TOPES'!$C$16,C475&lt;='TABLA TOPES'!$D$16),'TABLA TOPES'!$E$16,IF(AND(C475&lt;='TABLA TOPES'!$C$17,C475&lt;='TABLA TOPES'!$D$17),'TABLA TOPES'!$E$17,0))))))</f>
        <v>560701878</v>
      </c>
      <c r="E475" s="14">
        <v>9</v>
      </c>
      <c r="F475" s="14">
        <f t="shared" si="47"/>
        <v>9</v>
      </c>
      <c r="G475" s="17">
        <f t="shared" si="44"/>
        <v>62300208.666666664</v>
      </c>
      <c r="H475" s="14" t="str">
        <f t="shared" si="45"/>
        <v>NO</v>
      </c>
    </row>
    <row r="476" spans="1:8" x14ac:dyDescent="0.25">
      <c r="A476" s="15" t="s">
        <v>458</v>
      </c>
      <c r="B476" s="16" t="s">
        <v>468</v>
      </c>
      <c r="C476" s="12">
        <v>11224</v>
      </c>
      <c r="D476" s="17">
        <f>+IF(AND(C476&gt;='TABLA TOPES'!$C$12,C476&lt;='TABLA TOPES'!$D$12),'TABLA TOPES'!$E$12,IF(AND(C476&gt;='TABLA TOPES'!$C$13,C476&lt;='TABLA TOPES'!$D$13),'TABLA TOPES'!$E$13,IF(AND(C476&gt;='TABLA TOPES'!$C$14,C476&lt;='TABLA TOPES'!$D$14),'TABLA TOPES'!$E$14,IF(AND(C476&gt;='TABLA TOPES'!$C$15,C476&lt;='TABLA TOPES'!$D$15),'TABLA TOPES'!$E$15,IF(AND(C476&gt;='TABLA TOPES'!$C$16,C476&lt;='TABLA TOPES'!$D$16),'TABLA TOPES'!$E$16,IF(AND(C476&lt;='TABLA TOPES'!$C$17,C476&lt;='TABLA TOPES'!$D$17),'TABLA TOPES'!$E$17,0))))))</f>
        <v>560701878</v>
      </c>
      <c r="E476" s="14">
        <v>11</v>
      </c>
      <c r="F476" s="14">
        <v>10</v>
      </c>
      <c r="G476" s="17">
        <f t="shared" si="44"/>
        <v>56070187.799999997</v>
      </c>
      <c r="H476" s="14" t="str">
        <f t="shared" si="45"/>
        <v>NO</v>
      </c>
    </row>
    <row r="477" spans="1:8" x14ac:dyDescent="0.25">
      <c r="A477" s="15" t="s">
        <v>458</v>
      </c>
      <c r="B477" s="16" t="s">
        <v>469</v>
      </c>
      <c r="C477" s="12">
        <v>5434</v>
      </c>
      <c r="D477" s="17">
        <f>+IF(AND(C477&gt;='TABLA TOPES'!$C$12,C477&lt;='TABLA TOPES'!$D$12),'TABLA TOPES'!$E$12,IF(AND(C477&gt;='TABLA TOPES'!$C$13,C477&lt;='TABLA TOPES'!$D$13),'TABLA TOPES'!$E$13,IF(AND(C477&gt;='TABLA TOPES'!$C$14,C477&lt;='TABLA TOPES'!$D$14),'TABLA TOPES'!$E$14,IF(AND(C477&gt;='TABLA TOPES'!$C$15,C477&lt;='TABLA TOPES'!$D$15),'TABLA TOPES'!$E$15,IF(AND(C477&gt;='TABLA TOPES'!$C$16,C477&lt;='TABLA TOPES'!$D$16),'TABLA TOPES'!$E$16,IF(AND(C477&lt;='TABLA TOPES'!$C$17,C477&lt;='TABLA TOPES'!$D$17),'TABLA TOPES'!$E$17,0))))))</f>
        <v>560701878</v>
      </c>
      <c r="E477" s="14">
        <v>9</v>
      </c>
      <c r="F477" s="14">
        <f>+E477</f>
        <v>9</v>
      </c>
      <c r="G477" s="17">
        <f t="shared" si="44"/>
        <v>62300208.666666664</v>
      </c>
      <c r="H477" s="14" t="str">
        <f t="shared" si="45"/>
        <v>NO</v>
      </c>
    </row>
    <row r="478" spans="1:8" x14ac:dyDescent="0.25">
      <c r="A478" s="15" t="s">
        <v>458</v>
      </c>
      <c r="B478" s="16" t="s">
        <v>470</v>
      </c>
      <c r="C478" s="12">
        <v>7016</v>
      </c>
      <c r="D478" s="17">
        <f>+IF(AND(C478&gt;='TABLA TOPES'!$C$12,C478&lt;='TABLA TOPES'!$D$12),'TABLA TOPES'!$E$12,IF(AND(C478&gt;='TABLA TOPES'!$C$13,C478&lt;='TABLA TOPES'!$D$13),'TABLA TOPES'!$E$13,IF(AND(C478&gt;='TABLA TOPES'!$C$14,C478&lt;='TABLA TOPES'!$D$14),'TABLA TOPES'!$E$14,IF(AND(C478&gt;='TABLA TOPES'!$C$15,C478&lt;='TABLA TOPES'!$D$15),'TABLA TOPES'!$E$15,IF(AND(C478&gt;='TABLA TOPES'!$C$16,C478&lt;='TABLA TOPES'!$D$16),'TABLA TOPES'!$E$16,IF(AND(C478&lt;='TABLA TOPES'!$C$17,C478&lt;='TABLA TOPES'!$D$17),'TABLA TOPES'!$E$17,0))))))</f>
        <v>560701878</v>
      </c>
      <c r="E478" s="14">
        <v>11</v>
      </c>
      <c r="F478" s="14">
        <v>10</v>
      </c>
      <c r="G478" s="17">
        <f t="shared" si="44"/>
        <v>56070187.799999997</v>
      </c>
      <c r="H478" s="14" t="str">
        <f t="shared" si="45"/>
        <v>NO</v>
      </c>
    </row>
    <row r="479" spans="1:8" x14ac:dyDescent="0.25">
      <c r="A479" s="15" t="s">
        <v>458</v>
      </c>
      <c r="B479" s="16" t="s">
        <v>471</v>
      </c>
      <c r="C479" s="12">
        <v>8552</v>
      </c>
      <c r="D479" s="17">
        <f>+IF(AND(C479&gt;='TABLA TOPES'!$C$12,C479&lt;='TABLA TOPES'!$D$12),'TABLA TOPES'!$E$12,IF(AND(C479&gt;='TABLA TOPES'!$C$13,C479&lt;='TABLA TOPES'!$D$13),'TABLA TOPES'!$E$13,IF(AND(C479&gt;='TABLA TOPES'!$C$14,C479&lt;='TABLA TOPES'!$D$14),'TABLA TOPES'!$E$14,IF(AND(C479&gt;='TABLA TOPES'!$C$15,C479&lt;='TABLA TOPES'!$D$15),'TABLA TOPES'!$E$15,IF(AND(C479&gt;='TABLA TOPES'!$C$16,C479&lt;='TABLA TOPES'!$D$16),'TABLA TOPES'!$E$16,IF(AND(C479&lt;='TABLA TOPES'!$C$17,C479&lt;='TABLA TOPES'!$D$17),'TABLA TOPES'!$E$17,0))))))</f>
        <v>560701878</v>
      </c>
      <c r="E479" s="14">
        <v>11</v>
      </c>
      <c r="F479" s="14">
        <v>10</v>
      </c>
      <c r="G479" s="17">
        <f t="shared" si="44"/>
        <v>56070187.799999997</v>
      </c>
      <c r="H479" s="14" t="str">
        <f t="shared" si="45"/>
        <v>NO</v>
      </c>
    </row>
    <row r="480" spans="1:8" x14ac:dyDescent="0.25">
      <c r="A480" s="15" t="s">
        <v>458</v>
      </c>
      <c r="B480" s="16" t="s">
        <v>472</v>
      </c>
      <c r="C480" s="12">
        <v>23358</v>
      </c>
      <c r="D480" s="17">
        <f>+IF(AND(C480&gt;='TABLA TOPES'!$C$12,C480&lt;='TABLA TOPES'!$D$12),'TABLA TOPES'!$E$12,IF(AND(C480&gt;='TABLA TOPES'!$C$13,C480&lt;='TABLA TOPES'!$D$13),'TABLA TOPES'!$E$13,IF(AND(C480&gt;='TABLA TOPES'!$C$14,C480&lt;='TABLA TOPES'!$D$14),'TABLA TOPES'!$E$14,IF(AND(C480&gt;='TABLA TOPES'!$C$15,C480&lt;='TABLA TOPES'!$D$15),'TABLA TOPES'!$E$15,IF(AND(C480&gt;='TABLA TOPES'!$C$16,C480&lt;='TABLA TOPES'!$D$16),'TABLA TOPES'!$E$16,IF(AND(C480&lt;='TABLA TOPES'!$C$17,C480&lt;='TABLA TOPES'!$D$17),'TABLA TOPES'!$E$17,0))))))</f>
        <v>560701878</v>
      </c>
      <c r="E480" s="14">
        <v>13</v>
      </c>
      <c r="F480" s="14">
        <v>10</v>
      </c>
      <c r="G480" s="17">
        <f t="shared" si="44"/>
        <v>56070187.799999997</v>
      </c>
      <c r="H480" s="14" t="str">
        <f t="shared" si="45"/>
        <v>NO</v>
      </c>
    </row>
    <row r="481" spans="1:8" x14ac:dyDescent="0.25">
      <c r="A481" s="15" t="s">
        <v>458</v>
      </c>
      <c r="B481" s="16" t="s">
        <v>473</v>
      </c>
      <c r="C481" s="12">
        <v>3896</v>
      </c>
      <c r="D481" s="17">
        <f>+IF(AND(C481&gt;='TABLA TOPES'!$C$12,C481&lt;='TABLA TOPES'!$D$12),'TABLA TOPES'!$E$12,IF(AND(C481&gt;='TABLA TOPES'!$C$13,C481&lt;='TABLA TOPES'!$D$13),'TABLA TOPES'!$E$13,IF(AND(C481&gt;='TABLA TOPES'!$C$14,C481&lt;='TABLA TOPES'!$D$14),'TABLA TOPES'!$E$14,IF(AND(C481&gt;='TABLA TOPES'!$C$15,C481&lt;='TABLA TOPES'!$D$15),'TABLA TOPES'!$E$15,IF(AND(C481&gt;='TABLA TOPES'!$C$16,C481&lt;='TABLA TOPES'!$D$16),'TABLA TOPES'!$E$16,IF(AND(C481&lt;='TABLA TOPES'!$C$17,C481&lt;='TABLA TOPES'!$D$17),'TABLA TOPES'!$E$17,0))))))</f>
        <v>560701878</v>
      </c>
      <c r="E481" s="14">
        <v>7</v>
      </c>
      <c r="F481" s="14">
        <f>+E481</f>
        <v>7</v>
      </c>
      <c r="G481" s="17">
        <f t="shared" si="44"/>
        <v>80100268.285714284</v>
      </c>
      <c r="H481" s="14" t="str">
        <f t="shared" si="45"/>
        <v>NO</v>
      </c>
    </row>
    <row r="482" spans="1:8" x14ac:dyDescent="0.25">
      <c r="A482" s="15" t="s">
        <v>458</v>
      </c>
      <c r="B482" s="16" t="s">
        <v>474</v>
      </c>
      <c r="C482" s="12">
        <v>9023</v>
      </c>
      <c r="D482" s="17">
        <f>+IF(AND(C482&gt;='TABLA TOPES'!$C$12,C482&lt;='TABLA TOPES'!$D$12),'TABLA TOPES'!$E$12,IF(AND(C482&gt;='TABLA TOPES'!$C$13,C482&lt;='TABLA TOPES'!$D$13),'TABLA TOPES'!$E$13,IF(AND(C482&gt;='TABLA TOPES'!$C$14,C482&lt;='TABLA TOPES'!$D$14),'TABLA TOPES'!$E$14,IF(AND(C482&gt;='TABLA TOPES'!$C$15,C482&lt;='TABLA TOPES'!$D$15),'TABLA TOPES'!$E$15,IF(AND(C482&gt;='TABLA TOPES'!$C$16,C482&lt;='TABLA TOPES'!$D$16),'TABLA TOPES'!$E$16,IF(AND(C482&lt;='TABLA TOPES'!$C$17,C482&lt;='TABLA TOPES'!$D$17),'TABLA TOPES'!$E$17,0))))))</f>
        <v>560701878</v>
      </c>
      <c r="E482" s="14">
        <v>11</v>
      </c>
      <c r="F482" s="14">
        <v>10</v>
      </c>
      <c r="G482" s="17">
        <f t="shared" si="44"/>
        <v>56070187.799999997</v>
      </c>
      <c r="H482" s="14" t="str">
        <f t="shared" si="45"/>
        <v>NO</v>
      </c>
    </row>
    <row r="483" spans="1:8" x14ac:dyDescent="0.25">
      <c r="A483" s="15" t="s">
        <v>458</v>
      </c>
      <c r="B483" s="16" t="s">
        <v>475</v>
      </c>
      <c r="C483" s="12">
        <v>6807</v>
      </c>
      <c r="D483" s="17">
        <f>+IF(AND(C483&gt;='TABLA TOPES'!$C$12,C483&lt;='TABLA TOPES'!$D$12),'TABLA TOPES'!$E$12,IF(AND(C483&gt;='TABLA TOPES'!$C$13,C483&lt;='TABLA TOPES'!$D$13),'TABLA TOPES'!$E$13,IF(AND(C483&gt;='TABLA TOPES'!$C$14,C483&lt;='TABLA TOPES'!$D$14),'TABLA TOPES'!$E$14,IF(AND(C483&gt;='TABLA TOPES'!$C$15,C483&lt;='TABLA TOPES'!$D$15),'TABLA TOPES'!$E$15,IF(AND(C483&gt;='TABLA TOPES'!$C$16,C483&lt;='TABLA TOPES'!$D$16),'TABLA TOPES'!$E$16,IF(AND(C483&lt;='TABLA TOPES'!$C$17,C483&lt;='TABLA TOPES'!$D$17),'TABLA TOPES'!$E$17,0))))))</f>
        <v>560701878</v>
      </c>
      <c r="E483" s="14">
        <v>13</v>
      </c>
      <c r="F483" s="14">
        <v>10</v>
      </c>
      <c r="G483" s="17">
        <f t="shared" si="44"/>
        <v>56070187.799999997</v>
      </c>
      <c r="H483" s="14" t="str">
        <f t="shared" si="45"/>
        <v>NO</v>
      </c>
    </row>
    <row r="484" spans="1:8" x14ac:dyDescent="0.25">
      <c r="A484" s="15" t="s">
        <v>458</v>
      </c>
      <c r="B484" s="16" t="s">
        <v>476</v>
      </c>
      <c r="C484" s="12">
        <v>9271</v>
      </c>
      <c r="D484" s="17">
        <f>+IF(AND(C484&gt;='TABLA TOPES'!$C$12,C484&lt;='TABLA TOPES'!$D$12),'TABLA TOPES'!$E$12,IF(AND(C484&gt;='TABLA TOPES'!$C$13,C484&lt;='TABLA TOPES'!$D$13),'TABLA TOPES'!$E$13,IF(AND(C484&gt;='TABLA TOPES'!$C$14,C484&lt;='TABLA TOPES'!$D$14),'TABLA TOPES'!$E$14,IF(AND(C484&gt;='TABLA TOPES'!$C$15,C484&lt;='TABLA TOPES'!$D$15),'TABLA TOPES'!$E$15,IF(AND(C484&gt;='TABLA TOPES'!$C$16,C484&lt;='TABLA TOPES'!$D$16),'TABLA TOPES'!$E$16,IF(AND(C484&lt;='TABLA TOPES'!$C$17,C484&lt;='TABLA TOPES'!$D$17),'TABLA TOPES'!$E$17,0))))))</f>
        <v>560701878</v>
      </c>
      <c r="E484" s="14">
        <v>11</v>
      </c>
      <c r="F484" s="14">
        <v>10</v>
      </c>
      <c r="G484" s="17">
        <f t="shared" si="44"/>
        <v>56070187.799999997</v>
      </c>
      <c r="H484" s="14" t="str">
        <f t="shared" si="45"/>
        <v>NO</v>
      </c>
    </row>
    <row r="485" spans="1:8" x14ac:dyDescent="0.25">
      <c r="A485" s="15" t="s">
        <v>458</v>
      </c>
      <c r="B485" s="16" t="s">
        <v>477</v>
      </c>
      <c r="C485" s="12">
        <v>7718</v>
      </c>
      <c r="D485" s="17">
        <f>+IF(AND(C485&gt;='TABLA TOPES'!$C$12,C485&lt;='TABLA TOPES'!$D$12),'TABLA TOPES'!$E$12,IF(AND(C485&gt;='TABLA TOPES'!$C$13,C485&lt;='TABLA TOPES'!$D$13),'TABLA TOPES'!$E$13,IF(AND(C485&gt;='TABLA TOPES'!$C$14,C485&lt;='TABLA TOPES'!$D$14),'TABLA TOPES'!$E$14,IF(AND(C485&gt;='TABLA TOPES'!$C$15,C485&lt;='TABLA TOPES'!$D$15),'TABLA TOPES'!$E$15,IF(AND(C485&gt;='TABLA TOPES'!$C$16,C485&lt;='TABLA TOPES'!$D$16),'TABLA TOPES'!$E$16,IF(AND(C485&lt;='TABLA TOPES'!$C$17,C485&lt;='TABLA TOPES'!$D$17),'TABLA TOPES'!$E$17,0))))))</f>
        <v>560701878</v>
      </c>
      <c r="E485" s="14">
        <v>11</v>
      </c>
      <c r="F485" s="14">
        <v>10</v>
      </c>
      <c r="G485" s="17">
        <f t="shared" si="44"/>
        <v>56070187.799999997</v>
      </c>
      <c r="H485" s="14" t="str">
        <f t="shared" si="45"/>
        <v>NO</v>
      </c>
    </row>
    <row r="486" spans="1:8" x14ac:dyDescent="0.25">
      <c r="A486" s="15" t="s">
        <v>458</v>
      </c>
      <c r="B486" s="16" t="s">
        <v>478</v>
      </c>
      <c r="C486" s="12">
        <v>5850</v>
      </c>
      <c r="D486" s="17">
        <f>+IF(AND(C486&gt;='TABLA TOPES'!$C$12,C486&lt;='TABLA TOPES'!$D$12),'TABLA TOPES'!$E$12,IF(AND(C486&gt;='TABLA TOPES'!$C$13,C486&lt;='TABLA TOPES'!$D$13),'TABLA TOPES'!$E$13,IF(AND(C486&gt;='TABLA TOPES'!$C$14,C486&lt;='TABLA TOPES'!$D$14),'TABLA TOPES'!$E$14,IF(AND(C486&gt;='TABLA TOPES'!$C$15,C486&lt;='TABLA TOPES'!$D$15),'TABLA TOPES'!$E$15,IF(AND(C486&gt;='TABLA TOPES'!$C$16,C486&lt;='TABLA TOPES'!$D$16),'TABLA TOPES'!$E$16,IF(AND(C486&lt;='TABLA TOPES'!$C$17,C486&lt;='TABLA TOPES'!$D$17),'TABLA TOPES'!$E$17,0))))))</f>
        <v>560701878</v>
      </c>
      <c r="E486" s="14">
        <v>9</v>
      </c>
      <c r="F486" s="14">
        <f t="shared" ref="F486:F487" si="48">+E486</f>
        <v>9</v>
      </c>
      <c r="G486" s="17">
        <f t="shared" si="44"/>
        <v>62300208.666666664</v>
      </c>
      <c r="H486" s="14" t="str">
        <f t="shared" si="45"/>
        <v>NO</v>
      </c>
    </row>
    <row r="487" spans="1:8" x14ac:dyDescent="0.25">
      <c r="A487" s="15" t="s">
        <v>458</v>
      </c>
      <c r="B487" s="16" t="s">
        <v>479</v>
      </c>
      <c r="C487" s="12">
        <v>6862</v>
      </c>
      <c r="D487" s="17">
        <f>+IF(AND(C487&gt;='TABLA TOPES'!$C$12,C487&lt;='TABLA TOPES'!$D$12),'TABLA TOPES'!$E$12,IF(AND(C487&gt;='TABLA TOPES'!$C$13,C487&lt;='TABLA TOPES'!$D$13),'TABLA TOPES'!$E$13,IF(AND(C487&gt;='TABLA TOPES'!$C$14,C487&lt;='TABLA TOPES'!$D$14),'TABLA TOPES'!$E$14,IF(AND(C487&gt;='TABLA TOPES'!$C$15,C487&lt;='TABLA TOPES'!$D$15),'TABLA TOPES'!$E$15,IF(AND(C487&gt;='TABLA TOPES'!$C$16,C487&lt;='TABLA TOPES'!$D$16),'TABLA TOPES'!$E$16,IF(AND(C487&lt;='TABLA TOPES'!$C$17,C487&lt;='TABLA TOPES'!$D$17),'TABLA TOPES'!$E$17,0))))))</f>
        <v>560701878</v>
      </c>
      <c r="E487" s="14">
        <v>9</v>
      </c>
      <c r="F487" s="14">
        <f t="shared" si="48"/>
        <v>9</v>
      </c>
      <c r="G487" s="17">
        <f t="shared" si="44"/>
        <v>62300208.666666664</v>
      </c>
      <c r="H487" s="14" t="str">
        <f t="shared" si="45"/>
        <v>NO</v>
      </c>
    </row>
    <row r="488" spans="1:8" x14ac:dyDescent="0.25">
      <c r="A488" s="15" t="s">
        <v>458</v>
      </c>
      <c r="B488" s="16" t="s">
        <v>480</v>
      </c>
      <c r="C488" s="12">
        <v>89847</v>
      </c>
      <c r="D488" s="17">
        <f>+IF(AND(C488&gt;='TABLA TOPES'!$C$12,C488&lt;='TABLA TOPES'!$D$12),'TABLA TOPES'!$E$12,IF(AND(C488&gt;='TABLA TOPES'!$C$13,C488&lt;='TABLA TOPES'!$D$13),'TABLA TOPES'!$E$13,IF(AND(C488&gt;='TABLA TOPES'!$C$14,C488&lt;='TABLA TOPES'!$D$14),'TABLA TOPES'!$E$14,IF(AND(C488&gt;='TABLA TOPES'!$C$15,C488&lt;='TABLA TOPES'!$D$15),'TABLA TOPES'!$E$15,IF(AND(C488&gt;='TABLA TOPES'!$C$16,C488&lt;='TABLA TOPES'!$D$16),'TABLA TOPES'!$E$16,IF(AND(C488&lt;='TABLA TOPES'!$C$17,C488&lt;='TABLA TOPES'!$D$17),'TABLA TOPES'!$E$17,0))))))</f>
        <v>934503130</v>
      </c>
      <c r="E488" s="14">
        <v>17</v>
      </c>
      <c r="F488" s="14">
        <v>10</v>
      </c>
      <c r="G488" s="17">
        <f t="shared" si="44"/>
        <v>93450313</v>
      </c>
      <c r="H488" s="14" t="str">
        <f t="shared" si="45"/>
        <v>NO</v>
      </c>
    </row>
    <row r="489" spans="1:8" x14ac:dyDescent="0.25">
      <c r="A489" s="15" t="s">
        <v>458</v>
      </c>
      <c r="B489" s="16" t="s">
        <v>481</v>
      </c>
      <c r="C489" s="12">
        <v>4544</v>
      </c>
      <c r="D489" s="17">
        <f>+IF(AND(C489&gt;='TABLA TOPES'!$C$12,C489&lt;='TABLA TOPES'!$D$12),'TABLA TOPES'!$E$12,IF(AND(C489&gt;='TABLA TOPES'!$C$13,C489&lt;='TABLA TOPES'!$D$13),'TABLA TOPES'!$E$13,IF(AND(C489&gt;='TABLA TOPES'!$C$14,C489&lt;='TABLA TOPES'!$D$14),'TABLA TOPES'!$E$14,IF(AND(C489&gt;='TABLA TOPES'!$C$15,C489&lt;='TABLA TOPES'!$D$15),'TABLA TOPES'!$E$15,IF(AND(C489&gt;='TABLA TOPES'!$C$16,C489&lt;='TABLA TOPES'!$D$16),'TABLA TOPES'!$E$16,IF(AND(C489&lt;='TABLA TOPES'!$C$17,C489&lt;='TABLA TOPES'!$D$17),'TABLA TOPES'!$E$17,0))))))</f>
        <v>560701878</v>
      </c>
      <c r="E489" s="14">
        <v>9</v>
      </c>
      <c r="F489" s="14">
        <f t="shared" ref="F489:F490" si="49">+E489</f>
        <v>9</v>
      </c>
      <c r="G489" s="17">
        <f t="shared" si="44"/>
        <v>62300208.666666664</v>
      </c>
      <c r="H489" s="14" t="str">
        <f t="shared" si="45"/>
        <v>NO</v>
      </c>
    </row>
    <row r="490" spans="1:8" x14ac:dyDescent="0.25">
      <c r="A490" s="15" t="s">
        <v>458</v>
      </c>
      <c r="B490" s="16" t="s">
        <v>482</v>
      </c>
      <c r="C490" s="12">
        <v>6935</v>
      </c>
      <c r="D490" s="17">
        <f>+IF(AND(C490&gt;='TABLA TOPES'!$C$12,C490&lt;='TABLA TOPES'!$D$12),'TABLA TOPES'!$E$12,IF(AND(C490&gt;='TABLA TOPES'!$C$13,C490&lt;='TABLA TOPES'!$D$13),'TABLA TOPES'!$E$13,IF(AND(C490&gt;='TABLA TOPES'!$C$14,C490&lt;='TABLA TOPES'!$D$14),'TABLA TOPES'!$E$14,IF(AND(C490&gt;='TABLA TOPES'!$C$15,C490&lt;='TABLA TOPES'!$D$15),'TABLA TOPES'!$E$15,IF(AND(C490&gt;='TABLA TOPES'!$C$16,C490&lt;='TABLA TOPES'!$D$16),'TABLA TOPES'!$E$16,IF(AND(C490&lt;='TABLA TOPES'!$C$17,C490&lt;='TABLA TOPES'!$D$17),'TABLA TOPES'!$E$17,0))))))</f>
        <v>560701878</v>
      </c>
      <c r="E490" s="14">
        <v>9</v>
      </c>
      <c r="F490" s="14">
        <f t="shared" si="49"/>
        <v>9</v>
      </c>
      <c r="G490" s="17">
        <f t="shared" si="44"/>
        <v>62300208.666666664</v>
      </c>
      <c r="H490" s="14" t="str">
        <f t="shared" si="45"/>
        <v>NO</v>
      </c>
    </row>
    <row r="491" spans="1:8" x14ac:dyDescent="0.25">
      <c r="A491" s="15" t="s">
        <v>458</v>
      </c>
      <c r="B491" s="16" t="s">
        <v>351</v>
      </c>
      <c r="C491" s="12">
        <v>21885</v>
      </c>
      <c r="D491" s="17">
        <f>+IF(AND(C491&gt;='TABLA TOPES'!$C$12,C491&lt;='TABLA TOPES'!$D$12),'TABLA TOPES'!$E$12,IF(AND(C491&gt;='TABLA TOPES'!$C$13,C491&lt;='TABLA TOPES'!$D$13),'TABLA TOPES'!$E$13,IF(AND(C491&gt;='TABLA TOPES'!$C$14,C491&lt;='TABLA TOPES'!$D$14),'TABLA TOPES'!$E$14,IF(AND(C491&gt;='TABLA TOPES'!$C$15,C491&lt;='TABLA TOPES'!$D$15),'TABLA TOPES'!$E$15,IF(AND(C491&gt;='TABLA TOPES'!$C$16,C491&lt;='TABLA TOPES'!$D$16),'TABLA TOPES'!$E$16,IF(AND(C491&lt;='TABLA TOPES'!$C$17,C491&lt;='TABLA TOPES'!$D$17),'TABLA TOPES'!$E$17,0))))))</f>
        <v>560701878</v>
      </c>
      <c r="E491" s="14">
        <v>11</v>
      </c>
      <c r="F491" s="14">
        <v>10</v>
      </c>
      <c r="G491" s="17">
        <f t="shared" si="44"/>
        <v>56070187.799999997</v>
      </c>
      <c r="H491" s="14" t="str">
        <f t="shared" si="45"/>
        <v>NO</v>
      </c>
    </row>
    <row r="492" spans="1:8" x14ac:dyDescent="0.25">
      <c r="A492" s="15" t="s">
        <v>458</v>
      </c>
      <c r="B492" s="16" t="s">
        <v>483</v>
      </c>
      <c r="C492" s="12">
        <v>4379</v>
      </c>
      <c r="D492" s="17">
        <f>+IF(AND(C492&gt;='TABLA TOPES'!$C$12,C492&lt;='TABLA TOPES'!$D$12),'TABLA TOPES'!$E$12,IF(AND(C492&gt;='TABLA TOPES'!$C$13,C492&lt;='TABLA TOPES'!$D$13),'TABLA TOPES'!$E$13,IF(AND(C492&gt;='TABLA TOPES'!$C$14,C492&lt;='TABLA TOPES'!$D$14),'TABLA TOPES'!$E$14,IF(AND(C492&gt;='TABLA TOPES'!$C$15,C492&lt;='TABLA TOPES'!$D$15),'TABLA TOPES'!$E$15,IF(AND(C492&gt;='TABLA TOPES'!$C$16,C492&lt;='TABLA TOPES'!$D$16),'TABLA TOPES'!$E$16,IF(AND(C492&lt;='TABLA TOPES'!$C$17,C492&lt;='TABLA TOPES'!$D$17),'TABLA TOPES'!$E$17,0))))))</f>
        <v>560701878</v>
      </c>
      <c r="E492" s="14">
        <v>9</v>
      </c>
      <c r="F492" s="14">
        <f>+E492</f>
        <v>9</v>
      </c>
      <c r="G492" s="17">
        <f t="shared" si="44"/>
        <v>62300208.666666664</v>
      </c>
      <c r="H492" s="14" t="str">
        <f t="shared" si="45"/>
        <v>NO</v>
      </c>
    </row>
    <row r="493" spans="1:8" x14ac:dyDescent="0.25">
      <c r="A493" s="15" t="s">
        <v>458</v>
      </c>
      <c r="B493" s="16" t="s">
        <v>484</v>
      </c>
      <c r="C493" s="12">
        <v>2931</v>
      </c>
      <c r="D493" s="17">
        <f>+IF(AND(C493&gt;='TABLA TOPES'!$C$12,C493&lt;='TABLA TOPES'!$D$12),'TABLA TOPES'!$E$12,IF(AND(C493&gt;='TABLA TOPES'!$C$13,C493&lt;='TABLA TOPES'!$D$13),'TABLA TOPES'!$E$13,IF(AND(C493&gt;='TABLA TOPES'!$C$14,C493&lt;='TABLA TOPES'!$D$14),'TABLA TOPES'!$E$14,IF(AND(C493&gt;='TABLA TOPES'!$C$15,C493&lt;='TABLA TOPES'!$D$15),'TABLA TOPES'!$E$15,IF(AND(C493&gt;='TABLA TOPES'!$C$16,C493&lt;='TABLA TOPES'!$D$16),'TABLA TOPES'!$E$16,IF(AND(C493&lt;='TABLA TOPES'!$C$17,C493&lt;='TABLA TOPES'!$D$17),'TABLA TOPES'!$E$17,0))))))</f>
        <v>560701878</v>
      </c>
      <c r="E493" s="14">
        <v>7</v>
      </c>
      <c r="F493" s="14">
        <f>+E493</f>
        <v>7</v>
      </c>
      <c r="G493" s="17">
        <f t="shared" si="44"/>
        <v>80100268.285714284</v>
      </c>
      <c r="H493" s="14" t="str">
        <f t="shared" si="45"/>
        <v>NO</v>
      </c>
    </row>
    <row r="494" spans="1:8" x14ac:dyDescent="0.25">
      <c r="A494" s="15" t="s">
        <v>458</v>
      </c>
      <c r="B494" s="16" t="s">
        <v>485</v>
      </c>
      <c r="C494" s="12">
        <v>14426</v>
      </c>
      <c r="D494" s="17">
        <f>+IF(AND(C494&gt;='TABLA TOPES'!$C$12,C494&lt;='TABLA TOPES'!$D$12),'TABLA TOPES'!$E$12,IF(AND(C494&gt;='TABLA TOPES'!$C$13,C494&lt;='TABLA TOPES'!$D$13),'TABLA TOPES'!$E$13,IF(AND(C494&gt;='TABLA TOPES'!$C$14,C494&lt;='TABLA TOPES'!$D$14),'TABLA TOPES'!$E$14,IF(AND(C494&gt;='TABLA TOPES'!$C$15,C494&lt;='TABLA TOPES'!$D$15),'TABLA TOPES'!$E$15,IF(AND(C494&gt;='TABLA TOPES'!$C$16,C494&lt;='TABLA TOPES'!$D$16),'TABLA TOPES'!$E$16,IF(AND(C494&lt;='TABLA TOPES'!$C$17,C494&lt;='TABLA TOPES'!$D$17),'TABLA TOPES'!$E$17,0))))))</f>
        <v>560701878</v>
      </c>
      <c r="E494" s="14">
        <v>11</v>
      </c>
      <c r="F494" s="14">
        <v>10</v>
      </c>
      <c r="G494" s="17">
        <f t="shared" si="44"/>
        <v>56070187.799999997</v>
      </c>
      <c r="H494" s="14" t="str">
        <f t="shared" si="45"/>
        <v>NO</v>
      </c>
    </row>
    <row r="495" spans="1:8" x14ac:dyDescent="0.25">
      <c r="A495" s="15" t="s">
        <v>458</v>
      </c>
      <c r="B495" s="16" t="s">
        <v>486</v>
      </c>
      <c r="C495" s="12">
        <v>9597</v>
      </c>
      <c r="D495" s="17">
        <f>+IF(AND(C495&gt;='TABLA TOPES'!$C$12,C495&lt;='TABLA TOPES'!$D$12),'TABLA TOPES'!$E$12,IF(AND(C495&gt;='TABLA TOPES'!$C$13,C495&lt;='TABLA TOPES'!$D$13),'TABLA TOPES'!$E$13,IF(AND(C495&gt;='TABLA TOPES'!$C$14,C495&lt;='TABLA TOPES'!$D$14),'TABLA TOPES'!$E$14,IF(AND(C495&gt;='TABLA TOPES'!$C$15,C495&lt;='TABLA TOPES'!$D$15),'TABLA TOPES'!$E$15,IF(AND(C495&gt;='TABLA TOPES'!$C$16,C495&lt;='TABLA TOPES'!$D$16),'TABLA TOPES'!$E$16,IF(AND(C495&lt;='TABLA TOPES'!$C$17,C495&lt;='TABLA TOPES'!$D$17),'TABLA TOPES'!$E$17,0))))))</f>
        <v>560701878</v>
      </c>
      <c r="E495" s="14">
        <v>11</v>
      </c>
      <c r="F495" s="14">
        <v>10</v>
      </c>
      <c r="G495" s="17">
        <f t="shared" si="44"/>
        <v>56070187.799999997</v>
      </c>
      <c r="H495" s="14" t="str">
        <f t="shared" si="45"/>
        <v>NO</v>
      </c>
    </row>
    <row r="496" spans="1:8" x14ac:dyDescent="0.25">
      <c r="A496" s="18" t="s">
        <v>458</v>
      </c>
      <c r="B496" s="16" t="s">
        <v>487</v>
      </c>
      <c r="C496" s="12">
        <v>5783</v>
      </c>
      <c r="D496" s="17">
        <f>+IF(AND(C496&gt;='TABLA TOPES'!$C$12,C496&lt;='TABLA TOPES'!$D$12),'TABLA TOPES'!$E$12,IF(AND(C496&gt;='TABLA TOPES'!$C$13,C496&lt;='TABLA TOPES'!$D$13),'TABLA TOPES'!$E$13,IF(AND(C496&gt;='TABLA TOPES'!$C$14,C496&lt;='TABLA TOPES'!$D$14),'TABLA TOPES'!$E$14,IF(AND(C496&gt;='TABLA TOPES'!$C$15,C496&lt;='TABLA TOPES'!$D$15),'TABLA TOPES'!$E$15,IF(AND(C496&gt;='TABLA TOPES'!$C$16,C496&lt;='TABLA TOPES'!$D$16),'TABLA TOPES'!$E$16,IF(AND(C496&lt;='TABLA TOPES'!$C$17,C496&lt;='TABLA TOPES'!$D$17),'TABLA TOPES'!$E$17,0))))))</f>
        <v>560701878</v>
      </c>
      <c r="E496" s="14">
        <v>9</v>
      </c>
      <c r="F496" s="14">
        <v>10</v>
      </c>
      <c r="G496" s="17">
        <f t="shared" si="44"/>
        <v>56070187.799999997</v>
      </c>
      <c r="H496" s="14" t="str">
        <f t="shared" si="45"/>
        <v>NO</v>
      </c>
    </row>
    <row r="497" spans="1:8" x14ac:dyDescent="0.25">
      <c r="A497" s="15" t="s">
        <v>179</v>
      </c>
      <c r="B497" s="16" t="s">
        <v>489</v>
      </c>
      <c r="C497" s="12">
        <v>35441</v>
      </c>
      <c r="D497" s="17">
        <f>+IF(AND(C497&gt;='TABLA TOPES'!$C$12,C497&lt;='TABLA TOPES'!$D$12),'TABLA TOPES'!$E$12,IF(AND(C497&gt;='TABLA TOPES'!$C$13,C497&lt;='TABLA TOPES'!$D$13),'TABLA TOPES'!$E$13,IF(AND(C497&gt;='TABLA TOPES'!$C$14,C497&lt;='TABLA TOPES'!$D$14),'TABLA TOPES'!$E$14,IF(AND(C497&gt;='TABLA TOPES'!$C$15,C497&lt;='TABLA TOPES'!$D$15),'TABLA TOPES'!$E$15,IF(AND(C497&gt;='TABLA TOPES'!$C$16,C497&lt;='TABLA TOPES'!$D$16),'TABLA TOPES'!$E$16,IF(AND(C497&lt;='TABLA TOPES'!$C$17,C497&lt;='TABLA TOPES'!$D$17),'TABLA TOPES'!$E$17,0))))))</f>
        <v>711260716</v>
      </c>
      <c r="E497" s="14">
        <v>13</v>
      </c>
      <c r="F497" s="14">
        <v>10</v>
      </c>
      <c r="G497" s="17">
        <f t="shared" ref="G497:G511" si="50">+D497/F497</f>
        <v>71126071.599999994</v>
      </c>
      <c r="H497" s="14" t="str">
        <f t="shared" ref="H497:H511" si="51">+IF(G497&gt;=232000000,"SI","NO")</f>
        <v>NO</v>
      </c>
    </row>
    <row r="498" spans="1:8" x14ac:dyDescent="0.25">
      <c r="A498" s="15" t="s">
        <v>179</v>
      </c>
      <c r="B498" s="16" t="s">
        <v>222</v>
      </c>
      <c r="C498" s="12">
        <v>18786</v>
      </c>
      <c r="D498" s="17">
        <f>+IF(AND(C498&gt;='TABLA TOPES'!$C$12,C498&lt;='TABLA TOPES'!$D$12),'TABLA TOPES'!$E$12,IF(AND(C498&gt;='TABLA TOPES'!$C$13,C498&lt;='TABLA TOPES'!$D$13),'TABLA TOPES'!$E$13,IF(AND(C498&gt;='TABLA TOPES'!$C$14,C498&lt;='TABLA TOPES'!$D$14),'TABLA TOPES'!$E$14,IF(AND(C498&gt;='TABLA TOPES'!$C$15,C498&lt;='TABLA TOPES'!$D$15),'TABLA TOPES'!$E$15,IF(AND(C498&gt;='TABLA TOPES'!$C$16,C498&lt;='TABLA TOPES'!$D$16),'TABLA TOPES'!$E$16,IF(AND(C498&lt;='TABLA TOPES'!$C$17,C498&lt;='TABLA TOPES'!$D$17),'TABLA TOPES'!$E$17,0))))))</f>
        <v>560701878</v>
      </c>
      <c r="E498" s="14">
        <v>11</v>
      </c>
      <c r="F498" s="14">
        <v>10</v>
      </c>
      <c r="G498" s="17">
        <f t="shared" si="50"/>
        <v>56070187.799999997</v>
      </c>
      <c r="H498" s="14" t="str">
        <f t="shared" si="51"/>
        <v>NO</v>
      </c>
    </row>
    <row r="499" spans="1:8" x14ac:dyDescent="0.25">
      <c r="A499" s="15" t="s">
        <v>179</v>
      </c>
      <c r="B499" s="16" t="s">
        <v>490</v>
      </c>
      <c r="C499" s="12">
        <v>17870</v>
      </c>
      <c r="D499" s="17">
        <f>+IF(AND(C499&gt;='TABLA TOPES'!$C$12,C499&lt;='TABLA TOPES'!$D$12),'TABLA TOPES'!$E$12,IF(AND(C499&gt;='TABLA TOPES'!$C$13,C499&lt;='TABLA TOPES'!$D$13),'TABLA TOPES'!$E$13,IF(AND(C499&gt;='TABLA TOPES'!$C$14,C499&lt;='TABLA TOPES'!$D$14),'TABLA TOPES'!$E$14,IF(AND(C499&gt;='TABLA TOPES'!$C$15,C499&lt;='TABLA TOPES'!$D$15),'TABLA TOPES'!$E$15,IF(AND(C499&gt;='TABLA TOPES'!$C$16,C499&lt;='TABLA TOPES'!$D$16),'TABLA TOPES'!$E$16,IF(AND(C499&lt;='TABLA TOPES'!$C$17,C499&lt;='TABLA TOPES'!$D$17),'TABLA TOPES'!$E$17,0))))))</f>
        <v>560701878</v>
      </c>
      <c r="E499" s="14">
        <v>11</v>
      </c>
      <c r="F499" s="14">
        <v>10</v>
      </c>
      <c r="G499" s="17">
        <f t="shared" si="50"/>
        <v>56070187.799999997</v>
      </c>
      <c r="H499" s="14" t="str">
        <f t="shared" si="51"/>
        <v>NO</v>
      </c>
    </row>
    <row r="500" spans="1:8" x14ac:dyDescent="0.25">
      <c r="A500" s="15" t="s">
        <v>179</v>
      </c>
      <c r="B500" s="16" t="s">
        <v>491</v>
      </c>
      <c r="C500" s="12">
        <v>78108</v>
      </c>
      <c r="D500" s="17">
        <f>+IF(AND(C500&gt;='TABLA TOPES'!$C$12,C500&lt;='TABLA TOPES'!$D$12),'TABLA TOPES'!$E$12,IF(AND(C500&gt;='TABLA TOPES'!$C$13,C500&lt;='TABLA TOPES'!$D$13),'TABLA TOPES'!$E$13,IF(AND(C500&gt;='TABLA TOPES'!$C$14,C500&lt;='TABLA TOPES'!$D$14),'TABLA TOPES'!$E$14,IF(AND(C500&gt;='TABLA TOPES'!$C$15,C500&lt;='TABLA TOPES'!$D$15),'TABLA TOPES'!$E$15,IF(AND(C500&gt;='TABLA TOPES'!$C$16,C500&lt;='TABLA TOPES'!$D$16),'TABLA TOPES'!$E$16,IF(AND(C500&lt;='TABLA TOPES'!$C$17,C500&lt;='TABLA TOPES'!$D$17),'TABLA TOPES'!$E$17,0))))))</f>
        <v>934503130</v>
      </c>
      <c r="E500" s="14">
        <v>15</v>
      </c>
      <c r="F500" s="14">
        <v>10</v>
      </c>
      <c r="G500" s="17">
        <f t="shared" si="50"/>
        <v>93450313</v>
      </c>
      <c r="H500" s="14" t="str">
        <f t="shared" si="51"/>
        <v>NO</v>
      </c>
    </row>
    <row r="501" spans="1:8" x14ac:dyDescent="0.25">
      <c r="A501" s="15" t="s">
        <v>179</v>
      </c>
      <c r="B501" s="16" t="s">
        <v>492</v>
      </c>
      <c r="C501" s="12">
        <v>13352</v>
      </c>
      <c r="D501" s="17">
        <f>+IF(AND(C501&gt;='TABLA TOPES'!$C$12,C501&lt;='TABLA TOPES'!$D$12),'TABLA TOPES'!$E$12,IF(AND(C501&gt;='TABLA TOPES'!$C$13,C501&lt;='TABLA TOPES'!$D$13),'TABLA TOPES'!$E$13,IF(AND(C501&gt;='TABLA TOPES'!$C$14,C501&lt;='TABLA TOPES'!$D$14),'TABLA TOPES'!$E$14,IF(AND(C501&gt;='TABLA TOPES'!$C$15,C501&lt;='TABLA TOPES'!$D$15),'TABLA TOPES'!$E$15,IF(AND(C501&gt;='TABLA TOPES'!$C$16,C501&lt;='TABLA TOPES'!$D$16),'TABLA TOPES'!$E$16,IF(AND(C501&lt;='TABLA TOPES'!$C$17,C501&lt;='TABLA TOPES'!$D$17),'TABLA TOPES'!$E$17,0))))))</f>
        <v>560701878</v>
      </c>
      <c r="E501" s="14">
        <v>11</v>
      </c>
      <c r="F501" s="14">
        <v>10</v>
      </c>
      <c r="G501" s="17">
        <f t="shared" si="50"/>
        <v>56070187.799999997</v>
      </c>
      <c r="H501" s="14" t="str">
        <f t="shared" si="51"/>
        <v>NO</v>
      </c>
    </row>
    <row r="502" spans="1:8" x14ac:dyDescent="0.25">
      <c r="A502" s="15" t="s">
        <v>179</v>
      </c>
      <c r="B502" s="16" t="s">
        <v>493</v>
      </c>
      <c r="C502" s="12">
        <v>39889</v>
      </c>
      <c r="D502" s="17">
        <f>+IF(AND(C502&gt;='TABLA TOPES'!$C$12,C502&lt;='TABLA TOPES'!$D$12),'TABLA TOPES'!$E$12,IF(AND(C502&gt;='TABLA TOPES'!$C$13,C502&lt;='TABLA TOPES'!$D$13),'TABLA TOPES'!$E$13,IF(AND(C502&gt;='TABLA TOPES'!$C$14,C502&lt;='TABLA TOPES'!$D$14),'TABLA TOPES'!$E$14,IF(AND(C502&gt;='TABLA TOPES'!$C$15,C502&lt;='TABLA TOPES'!$D$15),'TABLA TOPES'!$E$15,IF(AND(C502&gt;='TABLA TOPES'!$C$16,C502&lt;='TABLA TOPES'!$D$16),'TABLA TOPES'!$E$16,IF(AND(C502&lt;='TABLA TOPES'!$C$17,C502&lt;='TABLA TOPES'!$D$17),'TABLA TOPES'!$E$17,0))))))</f>
        <v>711260716</v>
      </c>
      <c r="E502" s="14">
        <v>13</v>
      </c>
      <c r="F502" s="14">
        <v>10</v>
      </c>
      <c r="G502" s="17">
        <f t="shared" si="50"/>
        <v>71126071.599999994</v>
      </c>
      <c r="H502" s="14" t="str">
        <f t="shared" si="51"/>
        <v>NO</v>
      </c>
    </row>
    <row r="503" spans="1:8" x14ac:dyDescent="0.25">
      <c r="A503" s="15" t="s">
        <v>179</v>
      </c>
      <c r="B503" s="16" t="s">
        <v>494</v>
      </c>
      <c r="C503" s="12">
        <v>47743</v>
      </c>
      <c r="D503" s="17">
        <f>+IF(AND(C503&gt;='TABLA TOPES'!$C$12,C503&lt;='TABLA TOPES'!$D$12),'TABLA TOPES'!$E$12,IF(AND(C503&gt;='TABLA TOPES'!$C$13,C503&lt;='TABLA TOPES'!$D$13),'TABLA TOPES'!$E$13,IF(AND(C503&gt;='TABLA TOPES'!$C$14,C503&lt;='TABLA TOPES'!$D$14),'TABLA TOPES'!$E$14,IF(AND(C503&gt;='TABLA TOPES'!$C$15,C503&lt;='TABLA TOPES'!$D$15),'TABLA TOPES'!$E$15,IF(AND(C503&gt;='TABLA TOPES'!$C$16,C503&lt;='TABLA TOPES'!$D$16),'TABLA TOPES'!$E$16,IF(AND(C503&lt;='TABLA TOPES'!$C$17,C503&lt;='TABLA TOPES'!$D$17),'TABLA TOPES'!$E$17,0))))))</f>
        <v>711260716</v>
      </c>
      <c r="E503" s="14">
        <v>15</v>
      </c>
      <c r="F503" s="14">
        <v>10</v>
      </c>
      <c r="G503" s="17">
        <f t="shared" si="50"/>
        <v>71126071.599999994</v>
      </c>
      <c r="H503" s="14" t="str">
        <f t="shared" si="51"/>
        <v>NO</v>
      </c>
    </row>
    <row r="504" spans="1:8" x14ac:dyDescent="0.25">
      <c r="A504" s="15" t="s">
        <v>179</v>
      </c>
      <c r="B504" s="16" t="s">
        <v>495</v>
      </c>
      <c r="C504" s="12">
        <v>16278</v>
      </c>
      <c r="D504" s="17">
        <f>+IF(AND(C504&gt;='TABLA TOPES'!$C$12,C504&lt;='TABLA TOPES'!$D$12),'TABLA TOPES'!$E$12,IF(AND(C504&gt;='TABLA TOPES'!$C$13,C504&lt;='TABLA TOPES'!$D$13),'TABLA TOPES'!$E$13,IF(AND(C504&gt;='TABLA TOPES'!$C$14,C504&lt;='TABLA TOPES'!$D$14),'TABLA TOPES'!$E$14,IF(AND(C504&gt;='TABLA TOPES'!$C$15,C504&lt;='TABLA TOPES'!$D$15),'TABLA TOPES'!$E$15,IF(AND(C504&gt;='TABLA TOPES'!$C$16,C504&lt;='TABLA TOPES'!$D$16),'TABLA TOPES'!$E$16,IF(AND(C504&lt;='TABLA TOPES'!$C$17,C504&lt;='TABLA TOPES'!$D$17),'TABLA TOPES'!$E$17,0))))))</f>
        <v>560701878</v>
      </c>
      <c r="E504" s="14">
        <v>11</v>
      </c>
      <c r="F504" s="14">
        <v>10</v>
      </c>
      <c r="G504" s="17">
        <f t="shared" si="50"/>
        <v>56070187.799999997</v>
      </c>
      <c r="H504" s="14" t="str">
        <f t="shared" si="51"/>
        <v>NO</v>
      </c>
    </row>
    <row r="505" spans="1:8" x14ac:dyDescent="0.25">
      <c r="A505" s="15" t="s">
        <v>179</v>
      </c>
      <c r="B505" s="16" t="s">
        <v>496</v>
      </c>
      <c r="C505" s="12">
        <v>12952</v>
      </c>
      <c r="D505" s="17">
        <f>+IF(AND(C505&gt;='TABLA TOPES'!$C$12,C505&lt;='TABLA TOPES'!$D$12),'TABLA TOPES'!$E$12,IF(AND(C505&gt;='TABLA TOPES'!$C$13,C505&lt;='TABLA TOPES'!$D$13),'TABLA TOPES'!$E$13,IF(AND(C505&gt;='TABLA TOPES'!$C$14,C505&lt;='TABLA TOPES'!$D$14),'TABLA TOPES'!$E$14,IF(AND(C505&gt;='TABLA TOPES'!$C$15,C505&lt;='TABLA TOPES'!$D$15),'TABLA TOPES'!$E$15,IF(AND(C505&gt;='TABLA TOPES'!$C$16,C505&lt;='TABLA TOPES'!$D$16),'TABLA TOPES'!$E$16,IF(AND(C505&lt;='TABLA TOPES'!$C$17,C505&lt;='TABLA TOPES'!$D$17),'TABLA TOPES'!$E$17,0))))))</f>
        <v>560701878</v>
      </c>
      <c r="E505" s="14">
        <v>11</v>
      </c>
      <c r="F505" s="14">
        <v>10</v>
      </c>
      <c r="G505" s="17">
        <f t="shared" si="50"/>
        <v>56070187.799999997</v>
      </c>
      <c r="H505" s="14" t="str">
        <f t="shared" si="51"/>
        <v>NO</v>
      </c>
    </row>
    <row r="506" spans="1:8" x14ac:dyDescent="0.25">
      <c r="A506" s="15" t="s">
        <v>179</v>
      </c>
      <c r="B506" s="16" t="s">
        <v>497</v>
      </c>
      <c r="C506" s="12">
        <v>92420</v>
      </c>
      <c r="D506" s="17">
        <f>+IF(AND(C506&gt;='TABLA TOPES'!$C$12,C506&lt;='TABLA TOPES'!$D$12),'TABLA TOPES'!$E$12,IF(AND(C506&gt;='TABLA TOPES'!$C$13,C506&lt;='TABLA TOPES'!$D$13),'TABLA TOPES'!$E$13,IF(AND(C506&gt;='TABLA TOPES'!$C$14,C506&lt;='TABLA TOPES'!$D$14),'TABLA TOPES'!$E$14,IF(AND(C506&gt;='TABLA TOPES'!$C$15,C506&lt;='TABLA TOPES'!$D$15),'TABLA TOPES'!$E$15,IF(AND(C506&gt;='TABLA TOPES'!$C$16,C506&lt;='TABLA TOPES'!$D$16),'TABLA TOPES'!$E$16,IF(AND(C506&lt;='TABLA TOPES'!$C$17,C506&lt;='TABLA TOPES'!$D$17),'TABLA TOPES'!$E$17,0))))))</f>
        <v>934503130</v>
      </c>
      <c r="E506" s="14">
        <v>17</v>
      </c>
      <c r="F506" s="14">
        <v>10</v>
      </c>
      <c r="G506" s="17">
        <f t="shared" si="50"/>
        <v>93450313</v>
      </c>
      <c r="H506" s="14" t="str">
        <f t="shared" si="51"/>
        <v>NO</v>
      </c>
    </row>
    <row r="507" spans="1:8" x14ac:dyDescent="0.25">
      <c r="A507" s="15" t="s">
        <v>179</v>
      </c>
      <c r="B507" s="16" t="s">
        <v>498</v>
      </c>
      <c r="C507" s="12">
        <v>16468</v>
      </c>
      <c r="D507" s="17">
        <f>+IF(AND(C507&gt;='TABLA TOPES'!$C$12,C507&lt;='TABLA TOPES'!$D$12),'TABLA TOPES'!$E$12,IF(AND(C507&gt;='TABLA TOPES'!$C$13,C507&lt;='TABLA TOPES'!$D$13),'TABLA TOPES'!$E$13,IF(AND(C507&gt;='TABLA TOPES'!$C$14,C507&lt;='TABLA TOPES'!$D$14),'TABLA TOPES'!$E$14,IF(AND(C507&gt;='TABLA TOPES'!$C$15,C507&lt;='TABLA TOPES'!$D$15),'TABLA TOPES'!$E$15,IF(AND(C507&gt;='TABLA TOPES'!$C$16,C507&lt;='TABLA TOPES'!$D$16),'TABLA TOPES'!$E$16,IF(AND(C507&lt;='TABLA TOPES'!$C$17,C507&lt;='TABLA TOPES'!$D$17),'TABLA TOPES'!$E$17,0))))))</f>
        <v>560701878</v>
      </c>
      <c r="E507" s="14">
        <v>11</v>
      </c>
      <c r="F507" s="14">
        <v>10</v>
      </c>
      <c r="G507" s="17">
        <f t="shared" si="50"/>
        <v>56070187.799999997</v>
      </c>
      <c r="H507" s="14" t="str">
        <f t="shared" si="51"/>
        <v>NO</v>
      </c>
    </row>
    <row r="508" spans="1:8" x14ac:dyDescent="0.25">
      <c r="A508" s="15" t="s">
        <v>179</v>
      </c>
      <c r="B508" s="16" t="s">
        <v>499</v>
      </c>
      <c r="C508" s="12">
        <v>15214</v>
      </c>
      <c r="D508" s="17">
        <f>+IF(AND(C508&gt;='TABLA TOPES'!$C$12,C508&lt;='TABLA TOPES'!$D$12),'TABLA TOPES'!$E$12,IF(AND(C508&gt;='TABLA TOPES'!$C$13,C508&lt;='TABLA TOPES'!$D$13),'TABLA TOPES'!$E$13,IF(AND(C508&gt;='TABLA TOPES'!$C$14,C508&lt;='TABLA TOPES'!$D$14),'TABLA TOPES'!$E$14,IF(AND(C508&gt;='TABLA TOPES'!$C$15,C508&lt;='TABLA TOPES'!$D$15),'TABLA TOPES'!$E$15,IF(AND(C508&gt;='TABLA TOPES'!$C$16,C508&lt;='TABLA TOPES'!$D$16),'TABLA TOPES'!$E$16,IF(AND(C508&lt;='TABLA TOPES'!$C$17,C508&lt;='TABLA TOPES'!$D$17),'TABLA TOPES'!$E$17,0))))))</f>
        <v>560701878</v>
      </c>
      <c r="E508" s="14">
        <v>11</v>
      </c>
      <c r="F508" s="14">
        <v>10</v>
      </c>
      <c r="G508" s="17">
        <f t="shared" si="50"/>
        <v>56070187.799999997</v>
      </c>
      <c r="H508" s="14" t="str">
        <f t="shared" si="51"/>
        <v>NO</v>
      </c>
    </row>
    <row r="509" spans="1:8" x14ac:dyDescent="0.25">
      <c r="A509" s="15" t="s">
        <v>179</v>
      </c>
      <c r="B509" s="16" t="s">
        <v>500</v>
      </c>
      <c r="C509" s="12">
        <v>61739</v>
      </c>
      <c r="D509" s="17">
        <f>+IF(AND(C509&gt;='TABLA TOPES'!$C$12,C509&lt;='TABLA TOPES'!$D$12),'TABLA TOPES'!$E$12,IF(AND(C509&gt;='TABLA TOPES'!$C$13,C509&lt;='TABLA TOPES'!$D$13),'TABLA TOPES'!$E$13,IF(AND(C509&gt;='TABLA TOPES'!$C$14,C509&lt;='TABLA TOPES'!$D$14),'TABLA TOPES'!$E$14,IF(AND(C509&gt;='TABLA TOPES'!$C$15,C509&lt;='TABLA TOPES'!$D$15),'TABLA TOPES'!$E$15,IF(AND(C509&gt;='TABLA TOPES'!$C$16,C509&lt;='TABLA TOPES'!$D$16),'TABLA TOPES'!$E$16,IF(AND(C509&lt;='TABLA TOPES'!$C$17,C509&lt;='TABLA TOPES'!$D$17),'TABLA TOPES'!$E$17,0))))))</f>
        <v>934503130</v>
      </c>
      <c r="E509" s="14">
        <v>15</v>
      </c>
      <c r="F509" s="14">
        <v>10</v>
      </c>
      <c r="G509" s="17">
        <f t="shared" si="50"/>
        <v>93450313</v>
      </c>
      <c r="H509" s="14" t="str">
        <f t="shared" si="51"/>
        <v>NO</v>
      </c>
    </row>
    <row r="510" spans="1:8" x14ac:dyDescent="0.25">
      <c r="A510" s="15" t="s">
        <v>179</v>
      </c>
      <c r="B510" s="16" t="s">
        <v>501</v>
      </c>
      <c r="C510" s="12">
        <v>356785</v>
      </c>
      <c r="D510" s="17">
        <f>+IF(AND(C510&gt;='TABLA TOPES'!$C$12,C510&lt;='TABLA TOPES'!$D$12),'TABLA TOPES'!$E$12,IF(AND(C510&gt;='TABLA TOPES'!$C$13,C510&lt;='TABLA TOPES'!$D$13),'TABLA TOPES'!$E$13,IF(AND(C510&gt;='TABLA TOPES'!$C$14,C510&lt;='TABLA TOPES'!$D$14),'TABLA TOPES'!$E$14,IF(AND(C510&gt;='TABLA TOPES'!$C$15,C510&lt;='TABLA TOPES'!$D$15),'TABLA TOPES'!$E$15,IF(AND(C510&gt;='TABLA TOPES'!$C$16,C510&lt;='TABLA TOPES'!$D$16),'TABLA TOPES'!$E$16,IF(AND(C510&lt;='TABLA TOPES'!$C$17,C510&lt;='TABLA TOPES'!$D$17),'TABLA TOPES'!$E$17,0))))))</f>
        <v>3393558829</v>
      </c>
      <c r="E510" s="14">
        <v>19</v>
      </c>
      <c r="F510" s="14">
        <v>10</v>
      </c>
      <c r="G510" s="17">
        <f t="shared" si="50"/>
        <v>339355882.89999998</v>
      </c>
      <c r="H510" s="14" t="str">
        <f t="shared" si="51"/>
        <v>SI</v>
      </c>
    </row>
    <row r="511" spans="1:8" x14ac:dyDescent="0.25">
      <c r="A511" s="15" t="s">
        <v>179</v>
      </c>
      <c r="B511" s="16" t="s">
        <v>502</v>
      </c>
      <c r="C511" s="12">
        <v>21467</v>
      </c>
      <c r="D511" s="17">
        <f>+IF(AND(C511&gt;='TABLA TOPES'!$C$12,C511&lt;='TABLA TOPES'!$D$12),'TABLA TOPES'!$E$12,IF(AND(C511&gt;='TABLA TOPES'!$C$13,C511&lt;='TABLA TOPES'!$D$13),'TABLA TOPES'!$E$13,IF(AND(C511&gt;='TABLA TOPES'!$C$14,C511&lt;='TABLA TOPES'!$D$14),'TABLA TOPES'!$E$14,IF(AND(C511&gt;='TABLA TOPES'!$C$15,C511&lt;='TABLA TOPES'!$D$15),'TABLA TOPES'!$E$15,IF(AND(C511&gt;='TABLA TOPES'!$C$16,C511&lt;='TABLA TOPES'!$D$16),'TABLA TOPES'!$E$16,IF(AND(C511&lt;='TABLA TOPES'!$C$17,C511&lt;='TABLA TOPES'!$D$17),'TABLA TOPES'!$E$17,0))))))</f>
        <v>560701878</v>
      </c>
      <c r="E511" s="14">
        <v>13</v>
      </c>
      <c r="F511" s="14">
        <v>10</v>
      </c>
      <c r="G511" s="17">
        <f t="shared" si="50"/>
        <v>56070187.799999997</v>
      </c>
      <c r="H511" s="14" t="str">
        <f t="shared" si="51"/>
        <v>NO</v>
      </c>
    </row>
    <row r="512" spans="1:8" x14ac:dyDescent="0.25">
      <c r="A512" s="15" t="s">
        <v>179</v>
      </c>
      <c r="B512" s="16" t="s">
        <v>503</v>
      </c>
      <c r="C512" s="12">
        <v>57006</v>
      </c>
      <c r="D512" s="17">
        <f>+IF(AND(C512&gt;='TABLA TOPES'!$C$12,C512&lt;='TABLA TOPES'!$D$12),'TABLA TOPES'!$E$12,IF(AND(C512&gt;='TABLA TOPES'!$C$13,C512&lt;='TABLA TOPES'!$D$13),'TABLA TOPES'!$E$13,IF(AND(C512&gt;='TABLA TOPES'!$C$14,C512&lt;='TABLA TOPES'!$D$14),'TABLA TOPES'!$E$14,IF(AND(C512&gt;='TABLA TOPES'!$C$15,C512&lt;='TABLA TOPES'!$D$15),'TABLA TOPES'!$E$15,IF(AND(C512&gt;='TABLA TOPES'!$C$16,C512&lt;='TABLA TOPES'!$D$16),'TABLA TOPES'!$E$16,IF(AND(C512&lt;='TABLA TOPES'!$C$17,C512&lt;='TABLA TOPES'!$D$17),'TABLA TOPES'!$E$17,0))))))</f>
        <v>934503130</v>
      </c>
      <c r="E512" s="14">
        <v>15</v>
      </c>
      <c r="F512" s="14">
        <v>10</v>
      </c>
      <c r="G512" s="17">
        <f t="shared" ref="G512:G575" si="52">+D512/F512</f>
        <v>93450313</v>
      </c>
      <c r="H512" s="14" t="str">
        <f t="shared" ref="H512:H575" si="53">+IF(G512&gt;=232000000,"SI","NO")</f>
        <v>NO</v>
      </c>
    </row>
    <row r="513" spans="1:8" x14ac:dyDescent="0.25">
      <c r="A513" s="15" t="s">
        <v>179</v>
      </c>
      <c r="B513" s="16" t="s">
        <v>504</v>
      </c>
      <c r="C513" s="12">
        <v>27293</v>
      </c>
      <c r="D513" s="17">
        <f>+IF(AND(C513&gt;='TABLA TOPES'!$C$12,C513&lt;='TABLA TOPES'!$D$12),'TABLA TOPES'!$E$12,IF(AND(C513&gt;='TABLA TOPES'!$C$13,C513&lt;='TABLA TOPES'!$D$13),'TABLA TOPES'!$E$13,IF(AND(C513&gt;='TABLA TOPES'!$C$14,C513&lt;='TABLA TOPES'!$D$14),'TABLA TOPES'!$E$14,IF(AND(C513&gt;='TABLA TOPES'!$C$15,C513&lt;='TABLA TOPES'!$D$15),'TABLA TOPES'!$E$15,IF(AND(C513&gt;='TABLA TOPES'!$C$16,C513&lt;='TABLA TOPES'!$D$16),'TABLA TOPES'!$E$16,IF(AND(C513&lt;='TABLA TOPES'!$C$17,C513&lt;='TABLA TOPES'!$D$17),'TABLA TOPES'!$E$17,0))))))</f>
        <v>711260716</v>
      </c>
      <c r="E513" s="14">
        <v>13</v>
      </c>
      <c r="F513" s="14">
        <v>10</v>
      </c>
      <c r="G513" s="17">
        <f t="shared" si="52"/>
        <v>71126071.599999994</v>
      </c>
      <c r="H513" s="14" t="str">
        <f t="shared" si="53"/>
        <v>NO</v>
      </c>
    </row>
    <row r="514" spans="1:8" x14ac:dyDescent="0.25">
      <c r="A514" s="15" t="s">
        <v>179</v>
      </c>
      <c r="B514" s="16" t="s">
        <v>505</v>
      </c>
      <c r="C514" s="12">
        <v>20045</v>
      </c>
      <c r="D514" s="17">
        <f>+IF(AND(C514&gt;='TABLA TOPES'!$C$12,C514&lt;='TABLA TOPES'!$D$12),'TABLA TOPES'!$E$12,IF(AND(C514&gt;='TABLA TOPES'!$C$13,C514&lt;='TABLA TOPES'!$D$13),'TABLA TOPES'!$E$13,IF(AND(C514&gt;='TABLA TOPES'!$C$14,C514&lt;='TABLA TOPES'!$D$14),'TABLA TOPES'!$E$14,IF(AND(C514&gt;='TABLA TOPES'!$C$15,C514&lt;='TABLA TOPES'!$D$15),'TABLA TOPES'!$E$15,IF(AND(C514&gt;='TABLA TOPES'!$C$16,C514&lt;='TABLA TOPES'!$D$16),'TABLA TOPES'!$E$16,IF(AND(C514&lt;='TABLA TOPES'!$C$17,C514&lt;='TABLA TOPES'!$D$17),'TABLA TOPES'!$E$17,0))))))</f>
        <v>560701878</v>
      </c>
      <c r="E514" s="14">
        <v>13</v>
      </c>
      <c r="F514" s="14">
        <v>10</v>
      </c>
      <c r="G514" s="17">
        <f t="shared" si="52"/>
        <v>56070187.799999997</v>
      </c>
      <c r="H514" s="14" t="str">
        <f t="shared" si="53"/>
        <v>NO</v>
      </c>
    </row>
    <row r="515" spans="1:8" x14ac:dyDescent="0.25">
      <c r="A515" s="15" t="s">
        <v>179</v>
      </c>
      <c r="B515" s="16" t="s">
        <v>506</v>
      </c>
      <c r="C515" s="12">
        <v>30970</v>
      </c>
      <c r="D515" s="17">
        <f>+IF(AND(C515&gt;='TABLA TOPES'!$C$12,C515&lt;='TABLA TOPES'!$D$12),'TABLA TOPES'!$E$12,IF(AND(C515&gt;='TABLA TOPES'!$C$13,C515&lt;='TABLA TOPES'!$D$13),'TABLA TOPES'!$E$13,IF(AND(C515&gt;='TABLA TOPES'!$C$14,C515&lt;='TABLA TOPES'!$D$14),'TABLA TOPES'!$E$14,IF(AND(C515&gt;='TABLA TOPES'!$C$15,C515&lt;='TABLA TOPES'!$D$15),'TABLA TOPES'!$E$15,IF(AND(C515&gt;='TABLA TOPES'!$C$16,C515&lt;='TABLA TOPES'!$D$16),'TABLA TOPES'!$E$16,IF(AND(C515&lt;='TABLA TOPES'!$C$17,C515&lt;='TABLA TOPES'!$D$17),'TABLA TOPES'!$E$17,0))))))</f>
        <v>711260716</v>
      </c>
      <c r="E515" s="14">
        <v>13</v>
      </c>
      <c r="F515" s="14">
        <v>10</v>
      </c>
      <c r="G515" s="17">
        <f t="shared" si="52"/>
        <v>71126071.599999994</v>
      </c>
      <c r="H515" s="14" t="str">
        <f t="shared" si="53"/>
        <v>NO</v>
      </c>
    </row>
    <row r="516" spans="1:8" x14ac:dyDescent="0.25">
      <c r="A516" s="15" t="s">
        <v>179</v>
      </c>
      <c r="B516" s="16" t="s">
        <v>507</v>
      </c>
      <c r="C516" s="12">
        <v>14752</v>
      </c>
      <c r="D516" s="17">
        <f>+IF(AND(C516&gt;='TABLA TOPES'!$C$12,C516&lt;='TABLA TOPES'!$D$12),'TABLA TOPES'!$E$12,IF(AND(C516&gt;='TABLA TOPES'!$C$13,C516&lt;='TABLA TOPES'!$D$13),'TABLA TOPES'!$E$13,IF(AND(C516&gt;='TABLA TOPES'!$C$14,C516&lt;='TABLA TOPES'!$D$14),'TABLA TOPES'!$E$14,IF(AND(C516&gt;='TABLA TOPES'!$C$15,C516&lt;='TABLA TOPES'!$D$15),'TABLA TOPES'!$E$15,IF(AND(C516&gt;='TABLA TOPES'!$C$16,C516&lt;='TABLA TOPES'!$D$16),'TABLA TOPES'!$E$16,IF(AND(C516&lt;='TABLA TOPES'!$C$17,C516&lt;='TABLA TOPES'!$D$17),'TABLA TOPES'!$E$17,0))))))</f>
        <v>560701878</v>
      </c>
      <c r="E516" s="14">
        <v>11</v>
      </c>
      <c r="F516" s="14">
        <v>10</v>
      </c>
      <c r="G516" s="17">
        <f t="shared" si="52"/>
        <v>56070187.799999997</v>
      </c>
      <c r="H516" s="14" t="str">
        <f t="shared" si="53"/>
        <v>NO</v>
      </c>
    </row>
    <row r="517" spans="1:8" x14ac:dyDescent="0.25">
      <c r="A517" s="15" t="s">
        <v>179</v>
      </c>
      <c r="B517" s="16" t="s">
        <v>508</v>
      </c>
      <c r="C517" s="12">
        <v>84411</v>
      </c>
      <c r="D517" s="17">
        <f>+IF(AND(C517&gt;='TABLA TOPES'!$C$12,C517&lt;='TABLA TOPES'!$D$12),'TABLA TOPES'!$E$12,IF(AND(C517&gt;='TABLA TOPES'!$C$13,C517&lt;='TABLA TOPES'!$D$13),'TABLA TOPES'!$E$13,IF(AND(C517&gt;='TABLA TOPES'!$C$14,C517&lt;='TABLA TOPES'!$D$14),'TABLA TOPES'!$E$14,IF(AND(C517&gt;='TABLA TOPES'!$C$15,C517&lt;='TABLA TOPES'!$D$15),'TABLA TOPES'!$E$15,IF(AND(C517&gt;='TABLA TOPES'!$C$16,C517&lt;='TABLA TOPES'!$D$16),'TABLA TOPES'!$E$16,IF(AND(C517&lt;='TABLA TOPES'!$C$17,C517&lt;='TABLA TOPES'!$D$17),'TABLA TOPES'!$E$17,0))))))</f>
        <v>934503130</v>
      </c>
      <c r="E517" s="14">
        <v>15</v>
      </c>
      <c r="F517" s="14">
        <v>10</v>
      </c>
      <c r="G517" s="17">
        <f t="shared" si="52"/>
        <v>93450313</v>
      </c>
      <c r="H517" s="14" t="str">
        <f t="shared" si="53"/>
        <v>NO</v>
      </c>
    </row>
    <row r="518" spans="1:8" x14ac:dyDescent="0.25">
      <c r="A518" s="15" t="s">
        <v>179</v>
      </c>
      <c r="B518" s="16" t="s">
        <v>509</v>
      </c>
      <c r="C518" s="12">
        <v>31428</v>
      </c>
      <c r="D518" s="17">
        <f>+IF(AND(C518&gt;='TABLA TOPES'!$C$12,C518&lt;='TABLA TOPES'!$D$12),'TABLA TOPES'!$E$12,IF(AND(C518&gt;='TABLA TOPES'!$C$13,C518&lt;='TABLA TOPES'!$D$13),'TABLA TOPES'!$E$13,IF(AND(C518&gt;='TABLA TOPES'!$C$14,C518&lt;='TABLA TOPES'!$D$14),'TABLA TOPES'!$E$14,IF(AND(C518&gt;='TABLA TOPES'!$C$15,C518&lt;='TABLA TOPES'!$D$15),'TABLA TOPES'!$E$15,IF(AND(C518&gt;='TABLA TOPES'!$C$16,C518&lt;='TABLA TOPES'!$D$16),'TABLA TOPES'!$E$16,IF(AND(C518&lt;='TABLA TOPES'!$C$17,C518&lt;='TABLA TOPES'!$D$17),'TABLA TOPES'!$E$17,0))))))</f>
        <v>711260716</v>
      </c>
      <c r="E518" s="14">
        <v>15</v>
      </c>
      <c r="F518" s="14">
        <v>10</v>
      </c>
      <c r="G518" s="17">
        <f t="shared" si="52"/>
        <v>71126071.599999994</v>
      </c>
      <c r="H518" s="14" t="str">
        <f t="shared" si="53"/>
        <v>NO</v>
      </c>
    </row>
    <row r="519" spans="1:8" x14ac:dyDescent="0.25">
      <c r="A519" s="15" t="s">
        <v>179</v>
      </c>
      <c r="B519" s="16" t="s">
        <v>510</v>
      </c>
      <c r="C519" s="12">
        <v>24277</v>
      </c>
      <c r="D519" s="17">
        <f>+IF(AND(C519&gt;='TABLA TOPES'!$C$12,C519&lt;='TABLA TOPES'!$D$12),'TABLA TOPES'!$E$12,IF(AND(C519&gt;='TABLA TOPES'!$C$13,C519&lt;='TABLA TOPES'!$D$13),'TABLA TOPES'!$E$13,IF(AND(C519&gt;='TABLA TOPES'!$C$14,C519&lt;='TABLA TOPES'!$D$14),'TABLA TOPES'!$E$14,IF(AND(C519&gt;='TABLA TOPES'!$C$15,C519&lt;='TABLA TOPES'!$D$15),'TABLA TOPES'!$E$15,IF(AND(C519&gt;='TABLA TOPES'!$C$16,C519&lt;='TABLA TOPES'!$D$16),'TABLA TOPES'!$E$16,IF(AND(C519&lt;='TABLA TOPES'!$C$17,C519&lt;='TABLA TOPES'!$D$17),'TABLA TOPES'!$E$17,0))))))</f>
        <v>560701878</v>
      </c>
      <c r="E519" s="14">
        <v>13</v>
      </c>
      <c r="F519" s="14">
        <v>10</v>
      </c>
      <c r="G519" s="17">
        <f t="shared" si="52"/>
        <v>56070187.799999997</v>
      </c>
      <c r="H519" s="14" t="str">
        <f t="shared" si="53"/>
        <v>NO</v>
      </c>
    </row>
    <row r="520" spans="1:8" x14ac:dyDescent="0.25">
      <c r="A520" s="15" t="s">
        <v>179</v>
      </c>
      <c r="B520" s="16" t="s">
        <v>511</v>
      </c>
      <c r="C520" s="12">
        <v>28948</v>
      </c>
      <c r="D520" s="17">
        <f>+IF(AND(C520&gt;='TABLA TOPES'!$C$12,C520&lt;='TABLA TOPES'!$D$12),'TABLA TOPES'!$E$12,IF(AND(C520&gt;='TABLA TOPES'!$C$13,C520&lt;='TABLA TOPES'!$D$13),'TABLA TOPES'!$E$13,IF(AND(C520&gt;='TABLA TOPES'!$C$14,C520&lt;='TABLA TOPES'!$D$14),'TABLA TOPES'!$E$14,IF(AND(C520&gt;='TABLA TOPES'!$C$15,C520&lt;='TABLA TOPES'!$D$15),'TABLA TOPES'!$E$15,IF(AND(C520&gt;='TABLA TOPES'!$C$16,C520&lt;='TABLA TOPES'!$D$16),'TABLA TOPES'!$E$16,IF(AND(C520&lt;='TABLA TOPES'!$C$17,C520&lt;='TABLA TOPES'!$D$17),'TABLA TOPES'!$E$17,0))))))</f>
        <v>711260716</v>
      </c>
      <c r="E520" s="14">
        <v>13</v>
      </c>
      <c r="F520" s="14">
        <v>10</v>
      </c>
      <c r="G520" s="17">
        <f t="shared" si="52"/>
        <v>71126071.599999994</v>
      </c>
      <c r="H520" s="14" t="str">
        <f t="shared" si="53"/>
        <v>NO</v>
      </c>
    </row>
    <row r="521" spans="1:8" x14ac:dyDescent="0.25">
      <c r="A521" s="15" t="s">
        <v>179</v>
      </c>
      <c r="B521" s="16" t="s">
        <v>101</v>
      </c>
      <c r="C521" s="12">
        <v>21541</v>
      </c>
      <c r="D521" s="17">
        <f>+IF(AND(C521&gt;='TABLA TOPES'!$C$12,C521&lt;='TABLA TOPES'!$D$12),'TABLA TOPES'!$E$12,IF(AND(C521&gt;='TABLA TOPES'!$C$13,C521&lt;='TABLA TOPES'!$D$13),'TABLA TOPES'!$E$13,IF(AND(C521&gt;='TABLA TOPES'!$C$14,C521&lt;='TABLA TOPES'!$D$14),'TABLA TOPES'!$E$14,IF(AND(C521&gt;='TABLA TOPES'!$C$15,C521&lt;='TABLA TOPES'!$D$15),'TABLA TOPES'!$E$15,IF(AND(C521&gt;='TABLA TOPES'!$C$16,C521&lt;='TABLA TOPES'!$D$16),'TABLA TOPES'!$E$16,IF(AND(C521&lt;='TABLA TOPES'!$C$17,C521&lt;='TABLA TOPES'!$D$17),'TABLA TOPES'!$E$17,0))))))</f>
        <v>560701878</v>
      </c>
      <c r="E521" s="14">
        <v>13</v>
      </c>
      <c r="F521" s="14">
        <v>10</v>
      </c>
      <c r="G521" s="17">
        <f t="shared" si="52"/>
        <v>56070187.799999997</v>
      </c>
      <c r="H521" s="14" t="str">
        <f t="shared" si="53"/>
        <v>NO</v>
      </c>
    </row>
    <row r="522" spans="1:8" x14ac:dyDescent="0.25">
      <c r="A522" s="15" t="s">
        <v>179</v>
      </c>
      <c r="B522" s="16" t="s">
        <v>512</v>
      </c>
      <c r="C522" s="12">
        <v>8046</v>
      </c>
      <c r="D522" s="17">
        <f>+IF(AND(C522&gt;='TABLA TOPES'!$C$12,C522&lt;='TABLA TOPES'!$D$12),'TABLA TOPES'!$E$12,IF(AND(C522&gt;='TABLA TOPES'!$C$13,C522&lt;='TABLA TOPES'!$D$13),'TABLA TOPES'!$E$13,IF(AND(C522&gt;='TABLA TOPES'!$C$14,C522&lt;='TABLA TOPES'!$D$14),'TABLA TOPES'!$E$14,IF(AND(C522&gt;='TABLA TOPES'!$C$15,C522&lt;='TABLA TOPES'!$D$15),'TABLA TOPES'!$E$15,IF(AND(C522&gt;='TABLA TOPES'!$C$16,C522&lt;='TABLA TOPES'!$D$16),'TABLA TOPES'!$E$16,IF(AND(C522&lt;='TABLA TOPES'!$C$17,C522&lt;='TABLA TOPES'!$D$17),'TABLA TOPES'!$E$17,0))))))</f>
        <v>560701878</v>
      </c>
      <c r="E522" s="14">
        <v>11</v>
      </c>
      <c r="F522" s="14">
        <v>10</v>
      </c>
      <c r="G522" s="17">
        <f t="shared" si="52"/>
        <v>56070187.799999997</v>
      </c>
      <c r="H522" s="14" t="str">
        <f t="shared" si="53"/>
        <v>NO</v>
      </c>
    </row>
    <row r="523" spans="1:8" x14ac:dyDescent="0.25">
      <c r="A523" s="15" t="s">
        <v>179</v>
      </c>
      <c r="B523" s="16" t="s">
        <v>513</v>
      </c>
      <c r="C523" s="12">
        <v>38397</v>
      </c>
      <c r="D523" s="17">
        <f>+IF(AND(C523&gt;='TABLA TOPES'!$C$12,C523&lt;='TABLA TOPES'!$D$12),'TABLA TOPES'!$E$12,IF(AND(C523&gt;='TABLA TOPES'!$C$13,C523&lt;='TABLA TOPES'!$D$13),'TABLA TOPES'!$E$13,IF(AND(C523&gt;='TABLA TOPES'!$C$14,C523&lt;='TABLA TOPES'!$D$14),'TABLA TOPES'!$E$14,IF(AND(C523&gt;='TABLA TOPES'!$C$15,C523&lt;='TABLA TOPES'!$D$15),'TABLA TOPES'!$E$15,IF(AND(C523&gt;='TABLA TOPES'!$C$16,C523&lt;='TABLA TOPES'!$D$16),'TABLA TOPES'!$E$16,IF(AND(C523&lt;='TABLA TOPES'!$C$17,C523&lt;='TABLA TOPES'!$D$17),'TABLA TOPES'!$E$17,0))))))</f>
        <v>711260716</v>
      </c>
      <c r="E523" s="14">
        <v>13</v>
      </c>
      <c r="F523" s="14">
        <v>10</v>
      </c>
      <c r="G523" s="17">
        <f t="shared" si="52"/>
        <v>71126071.599999994</v>
      </c>
      <c r="H523" s="14" t="str">
        <f t="shared" si="53"/>
        <v>NO</v>
      </c>
    </row>
    <row r="524" spans="1:8" x14ac:dyDescent="0.25">
      <c r="A524" s="15" t="s">
        <v>179</v>
      </c>
      <c r="B524" s="16" t="s">
        <v>514</v>
      </c>
      <c r="C524" s="12">
        <v>70334</v>
      </c>
      <c r="D524" s="17">
        <f>+IF(AND(C524&gt;='TABLA TOPES'!$C$12,C524&lt;='TABLA TOPES'!$D$12),'TABLA TOPES'!$E$12,IF(AND(C524&gt;='TABLA TOPES'!$C$13,C524&lt;='TABLA TOPES'!$D$13),'TABLA TOPES'!$E$13,IF(AND(C524&gt;='TABLA TOPES'!$C$14,C524&lt;='TABLA TOPES'!$D$14),'TABLA TOPES'!$E$14,IF(AND(C524&gt;='TABLA TOPES'!$C$15,C524&lt;='TABLA TOPES'!$D$15),'TABLA TOPES'!$E$15,IF(AND(C524&gt;='TABLA TOPES'!$C$16,C524&lt;='TABLA TOPES'!$D$16),'TABLA TOPES'!$E$16,IF(AND(C524&lt;='TABLA TOPES'!$C$17,C524&lt;='TABLA TOPES'!$D$17),'TABLA TOPES'!$E$17,0))))))</f>
        <v>934503130</v>
      </c>
      <c r="E524" s="14">
        <v>15</v>
      </c>
      <c r="F524" s="14">
        <v>10</v>
      </c>
      <c r="G524" s="17">
        <f t="shared" si="52"/>
        <v>93450313</v>
      </c>
      <c r="H524" s="14" t="str">
        <f t="shared" si="53"/>
        <v>NO</v>
      </c>
    </row>
    <row r="525" spans="1:8" x14ac:dyDescent="0.25">
      <c r="A525" s="15" t="s">
        <v>179</v>
      </c>
      <c r="B525" s="16" t="s">
        <v>515</v>
      </c>
      <c r="C525" s="12">
        <v>26568</v>
      </c>
      <c r="D525" s="17">
        <f>+IF(AND(C525&gt;='TABLA TOPES'!$C$12,C525&lt;='TABLA TOPES'!$D$12),'TABLA TOPES'!$E$12,IF(AND(C525&gt;='TABLA TOPES'!$C$13,C525&lt;='TABLA TOPES'!$D$13),'TABLA TOPES'!$E$13,IF(AND(C525&gt;='TABLA TOPES'!$C$14,C525&lt;='TABLA TOPES'!$D$14),'TABLA TOPES'!$E$14,IF(AND(C525&gt;='TABLA TOPES'!$C$15,C525&lt;='TABLA TOPES'!$D$15),'TABLA TOPES'!$E$15,IF(AND(C525&gt;='TABLA TOPES'!$C$16,C525&lt;='TABLA TOPES'!$D$16),'TABLA TOPES'!$E$16,IF(AND(C525&lt;='TABLA TOPES'!$C$17,C525&lt;='TABLA TOPES'!$D$17),'TABLA TOPES'!$E$17,0))))))</f>
        <v>711260716</v>
      </c>
      <c r="E525" s="14">
        <v>11</v>
      </c>
      <c r="F525" s="14">
        <v>10</v>
      </c>
      <c r="G525" s="17">
        <f t="shared" si="52"/>
        <v>71126071.599999994</v>
      </c>
      <c r="H525" s="14" t="str">
        <f t="shared" si="53"/>
        <v>NO</v>
      </c>
    </row>
    <row r="526" spans="1:8" x14ac:dyDescent="0.25">
      <c r="A526" s="18" t="s">
        <v>179</v>
      </c>
      <c r="B526" s="16" t="s">
        <v>516</v>
      </c>
      <c r="C526" s="12">
        <v>28365</v>
      </c>
      <c r="D526" s="17">
        <f>+IF(AND(C526&gt;='TABLA TOPES'!$C$12,C526&lt;='TABLA TOPES'!$D$12),'TABLA TOPES'!$E$12,IF(AND(C526&gt;='TABLA TOPES'!$C$13,C526&lt;='TABLA TOPES'!$D$13),'TABLA TOPES'!$E$13,IF(AND(C526&gt;='TABLA TOPES'!$C$14,C526&lt;='TABLA TOPES'!$D$14),'TABLA TOPES'!$E$14,IF(AND(C526&gt;='TABLA TOPES'!$C$15,C526&lt;='TABLA TOPES'!$D$15),'TABLA TOPES'!$E$15,IF(AND(C526&gt;='TABLA TOPES'!$C$16,C526&lt;='TABLA TOPES'!$D$16),'TABLA TOPES'!$E$16,IF(AND(C526&lt;='TABLA TOPES'!$C$17,C526&lt;='TABLA TOPES'!$D$17),'TABLA TOPES'!$E$17,0))))))</f>
        <v>711260716</v>
      </c>
      <c r="E526" s="14">
        <v>13</v>
      </c>
      <c r="F526" s="14">
        <v>10</v>
      </c>
      <c r="G526" s="17">
        <f t="shared" si="52"/>
        <v>71126071.599999994</v>
      </c>
      <c r="H526" s="14" t="str">
        <f t="shared" si="53"/>
        <v>NO</v>
      </c>
    </row>
    <row r="527" spans="1:8" x14ac:dyDescent="0.25">
      <c r="A527" s="15" t="s">
        <v>517</v>
      </c>
      <c r="B527" s="16" t="s">
        <v>518</v>
      </c>
      <c r="C527" s="12">
        <v>10092</v>
      </c>
      <c r="D527" s="17">
        <f>+IF(AND(C527&gt;='TABLA TOPES'!$C$12,C527&lt;='TABLA TOPES'!$D$12),'TABLA TOPES'!$E$12,IF(AND(C527&gt;='TABLA TOPES'!$C$13,C527&lt;='TABLA TOPES'!$D$13),'TABLA TOPES'!$E$13,IF(AND(C527&gt;='TABLA TOPES'!$C$14,C527&lt;='TABLA TOPES'!$D$14),'TABLA TOPES'!$E$14,IF(AND(C527&gt;='TABLA TOPES'!$C$15,C527&lt;='TABLA TOPES'!$D$15),'TABLA TOPES'!$E$15,IF(AND(C527&gt;='TABLA TOPES'!$C$16,C527&lt;='TABLA TOPES'!$D$16),'TABLA TOPES'!$E$16,IF(AND(C527&lt;='TABLA TOPES'!$C$17,C527&lt;='TABLA TOPES'!$D$17),'TABLA TOPES'!$E$17,0))))))</f>
        <v>560701878</v>
      </c>
      <c r="E527" s="14">
        <v>11</v>
      </c>
      <c r="F527" s="14">
        <v>10</v>
      </c>
      <c r="G527" s="17">
        <f t="shared" si="52"/>
        <v>56070187.799999997</v>
      </c>
      <c r="H527" s="14" t="str">
        <f t="shared" si="53"/>
        <v>NO</v>
      </c>
    </row>
    <row r="528" spans="1:8" x14ac:dyDescent="0.25">
      <c r="A528" s="15" t="s">
        <v>517</v>
      </c>
      <c r="B528" s="16" t="s">
        <v>519</v>
      </c>
      <c r="C528" s="12">
        <v>5407</v>
      </c>
      <c r="D528" s="17">
        <f>+IF(AND(C528&gt;='TABLA TOPES'!$C$12,C528&lt;='TABLA TOPES'!$D$12),'TABLA TOPES'!$E$12,IF(AND(C528&gt;='TABLA TOPES'!$C$13,C528&lt;='TABLA TOPES'!$D$13),'TABLA TOPES'!$E$13,IF(AND(C528&gt;='TABLA TOPES'!$C$14,C528&lt;='TABLA TOPES'!$D$14),'TABLA TOPES'!$E$14,IF(AND(C528&gt;='TABLA TOPES'!$C$15,C528&lt;='TABLA TOPES'!$D$15),'TABLA TOPES'!$E$15,IF(AND(C528&gt;='TABLA TOPES'!$C$16,C528&lt;='TABLA TOPES'!$D$16),'TABLA TOPES'!$E$16,IF(AND(C528&lt;='TABLA TOPES'!$C$17,C528&lt;='TABLA TOPES'!$D$17),'TABLA TOPES'!$E$17,0))))))</f>
        <v>560701878</v>
      </c>
      <c r="E528" s="14">
        <v>9</v>
      </c>
      <c r="F528" s="14">
        <f>+E528</f>
        <v>9</v>
      </c>
      <c r="G528" s="17">
        <f t="shared" si="52"/>
        <v>62300208.666666664</v>
      </c>
      <c r="H528" s="14" t="str">
        <f t="shared" si="53"/>
        <v>NO</v>
      </c>
    </row>
    <row r="529" spans="1:8" x14ac:dyDescent="0.25">
      <c r="A529" s="15" t="s">
        <v>517</v>
      </c>
      <c r="B529" s="16" t="s">
        <v>520</v>
      </c>
      <c r="C529" s="12">
        <v>13019</v>
      </c>
      <c r="D529" s="17">
        <f>+IF(AND(C529&gt;='TABLA TOPES'!$C$12,C529&lt;='TABLA TOPES'!$D$12),'TABLA TOPES'!$E$12,IF(AND(C529&gt;='TABLA TOPES'!$C$13,C529&lt;='TABLA TOPES'!$D$13),'TABLA TOPES'!$E$13,IF(AND(C529&gt;='TABLA TOPES'!$C$14,C529&lt;='TABLA TOPES'!$D$14),'TABLA TOPES'!$E$14,IF(AND(C529&gt;='TABLA TOPES'!$C$15,C529&lt;='TABLA TOPES'!$D$15),'TABLA TOPES'!$E$15,IF(AND(C529&gt;='TABLA TOPES'!$C$16,C529&lt;='TABLA TOPES'!$D$16),'TABLA TOPES'!$E$16,IF(AND(C529&lt;='TABLA TOPES'!$C$17,C529&lt;='TABLA TOPES'!$D$17),'TABLA TOPES'!$E$17,0))))))</f>
        <v>560701878</v>
      </c>
      <c r="E529" s="14">
        <v>11</v>
      </c>
      <c r="F529" s="14">
        <v>10</v>
      </c>
      <c r="G529" s="17">
        <f t="shared" si="52"/>
        <v>56070187.799999997</v>
      </c>
      <c r="H529" s="14" t="str">
        <f t="shared" si="53"/>
        <v>NO</v>
      </c>
    </row>
    <row r="530" spans="1:8" x14ac:dyDescent="0.25">
      <c r="A530" s="15" t="s">
        <v>517</v>
      </c>
      <c r="B530" s="16" t="s">
        <v>521</v>
      </c>
      <c r="C530" s="12">
        <v>12185</v>
      </c>
      <c r="D530" s="17">
        <f>+IF(AND(C530&gt;='TABLA TOPES'!$C$12,C530&lt;='TABLA TOPES'!$D$12),'TABLA TOPES'!$E$12,IF(AND(C530&gt;='TABLA TOPES'!$C$13,C530&lt;='TABLA TOPES'!$D$13),'TABLA TOPES'!$E$13,IF(AND(C530&gt;='TABLA TOPES'!$C$14,C530&lt;='TABLA TOPES'!$D$14),'TABLA TOPES'!$E$14,IF(AND(C530&gt;='TABLA TOPES'!$C$15,C530&lt;='TABLA TOPES'!$D$15),'TABLA TOPES'!$E$15,IF(AND(C530&gt;='TABLA TOPES'!$C$16,C530&lt;='TABLA TOPES'!$D$16),'TABLA TOPES'!$E$16,IF(AND(C530&lt;='TABLA TOPES'!$C$17,C530&lt;='TABLA TOPES'!$D$17),'TABLA TOPES'!$E$17,0))))))</f>
        <v>560701878</v>
      </c>
      <c r="E530" s="14">
        <v>11</v>
      </c>
      <c r="F530" s="14">
        <v>10</v>
      </c>
      <c r="G530" s="17">
        <f t="shared" si="52"/>
        <v>56070187.799999997</v>
      </c>
      <c r="H530" s="14" t="str">
        <f t="shared" si="53"/>
        <v>NO</v>
      </c>
    </row>
    <row r="531" spans="1:8" x14ac:dyDescent="0.25">
      <c r="A531" s="15" t="s">
        <v>517</v>
      </c>
      <c r="B531" s="16" t="s">
        <v>522</v>
      </c>
      <c r="C531" s="12">
        <v>7341</v>
      </c>
      <c r="D531" s="17">
        <f>+IF(AND(C531&gt;='TABLA TOPES'!$C$12,C531&lt;='TABLA TOPES'!$D$12),'TABLA TOPES'!$E$12,IF(AND(C531&gt;='TABLA TOPES'!$C$13,C531&lt;='TABLA TOPES'!$D$13),'TABLA TOPES'!$E$13,IF(AND(C531&gt;='TABLA TOPES'!$C$14,C531&lt;='TABLA TOPES'!$D$14),'TABLA TOPES'!$E$14,IF(AND(C531&gt;='TABLA TOPES'!$C$15,C531&lt;='TABLA TOPES'!$D$15),'TABLA TOPES'!$E$15,IF(AND(C531&gt;='TABLA TOPES'!$C$16,C531&lt;='TABLA TOPES'!$D$16),'TABLA TOPES'!$E$16,IF(AND(C531&lt;='TABLA TOPES'!$C$17,C531&lt;='TABLA TOPES'!$D$17),'TABLA TOPES'!$E$17,0))))))</f>
        <v>560701878</v>
      </c>
      <c r="E531" s="14">
        <v>9</v>
      </c>
      <c r="F531" s="14">
        <f>+E531</f>
        <v>9</v>
      </c>
      <c r="G531" s="17">
        <f t="shared" si="52"/>
        <v>62300208.666666664</v>
      </c>
      <c r="H531" s="14" t="str">
        <f t="shared" si="53"/>
        <v>NO</v>
      </c>
    </row>
    <row r="532" spans="1:8" x14ac:dyDescent="0.25">
      <c r="A532" s="15" t="s">
        <v>517</v>
      </c>
      <c r="B532" s="16" t="s">
        <v>523</v>
      </c>
      <c r="C532" s="12">
        <v>9760</v>
      </c>
      <c r="D532" s="17">
        <f>+IF(AND(C532&gt;='TABLA TOPES'!$C$12,C532&lt;='TABLA TOPES'!$D$12),'TABLA TOPES'!$E$12,IF(AND(C532&gt;='TABLA TOPES'!$C$13,C532&lt;='TABLA TOPES'!$D$13),'TABLA TOPES'!$E$13,IF(AND(C532&gt;='TABLA TOPES'!$C$14,C532&lt;='TABLA TOPES'!$D$14),'TABLA TOPES'!$E$14,IF(AND(C532&gt;='TABLA TOPES'!$C$15,C532&lt;='TABLA TOPES'!$D$15),'TABLA TOPES'!$E$15,IF(AND(C532&gt;='TABLA TOPES'!$C$16,C532&lt;='TABLA TOPES'!$D$16),'TABLA TOPES'!$E$16,IF(AND(C532&lt;='TABLA TOPES'!$C$17,C532&lt;='TABLA TOPES'!$D$17),'TABLA TOPES'!$E$17,0))))))</f>
        <v>560701878</v>
      </c>
      <c r="E532" s="14">
        <v>11</v>
      </c>
      <c r="F532" s="14">
        <v>10</v>
      </c>
      <c r="G532" s="17">
        <f t="shared" si="52"/>
        <v>56070187.799999997</v>
      </c>
      <c r="H532" s="14" t="str">
        <f t="shared" si="53"/>
        <v>NO</v>
      </c>
    </row>
    <row r="533" spans="1:8" x14ac:dyDescent="0.25">
      <c r="A533" s="15" t="s">
        <v>517</v>
      </c>
      <c r="B533" s="16" t="s">
        <v>524</v>
      </c>
      <c r="C533" s="12">
        <v>2327</v>
      </c>
      <c r="D533" s="17">
        <f>+IF(AND(C533&gt;='TABLA TOPES'!$C$12,C533&lt;='TABLA TOPES'!$D$12),'TABLA TOPES'!$E$12,IF(AND(C533&gt;='TABLA TOPES'!$C$13,C533&lt;='TABLA TOPES'!$D$13),'TABLA TOPES'!$E$13,IF(AND(C533&gt;='TABLA TOPES'!$C$14,C533&lt;='TABLA TOPES'!$D$14),'TABLA TOPES'!$E$14,IF(AND(C533&gt;='TABLA TOPES'!$C$15,C533&lt;='TABLA TOPES'!$D$15),'TABLA TOPES'!$E$15,IF(AND(C533&gt;='TABLA TOPES'!$C$16,C533&lt;='TABLA TOPES'!$D$16),'TABLA TOPES'!$E$16,IF(AND(C533&lt;='TABLA TOPES'!$C$17,C533&lt;='TABLA TOPES'!$D$17),'TABLA TOPES'!$E$17,0))))))</f>
        <v>560701878</v>
      </c>
      <c r="E533" s="14">
        <v>7</v>
      </c>
      <c r="F533" s="14">
        <f t="shared" ref="F533:F534" si="54">+E533</f>
        <v>7</v>
      </c>
      <c r="G533" s="17">
        <f t="shared" si="52"/>
        <v>80100268.285714284</v>
      </c>
      <c r="H533" s="14" t="str">
        <f t="shared" si="53"/>
        <v>NO</v>
      </c>
    </row>
    <row r="534" spans="1:8" x14ac:dyDescent="0.25">
      <c r="A534" s="15" t="s">
        <v>517</v>
      </c>
      <c r="B534" s="16" t="s">
        <v>525</v>
      </c>
      <c r="C534" s="12">
        <v>2959</v>
      </c>
      <c r="D534" s="17">
        <f>+IF(AND(C534&gt;='TABLA TOPES'!$C$12,C534&lt;='TABLA TOPES'!$D$12),'TABLA TOPES'!$E$12,IF(AND(C534&gt;='TABLA TOPES'!$C$13,C534&lt;='TABLA TOPES'!$D$13),'TABLA TOPES'!$E$13,IF(AND(C534&gt;='TABLA TOPES'!$C$14,C534&lt;='TABLA TOPES'!$D$14),'TABLA TOPES'!$E$14,IF(AND(C534&gt;='TABLA TOPES'!$C$15,C534&lt;='TABLA TOPES'!$D$15),'TABLA TOPES'!$E$15,IF(AND(C534&gt;='TABLA TOPES'!$C$16,C534&lt;='TABLA TOPES'!$D$16),'TABLA TOPES'!$E$16,IF(AND(C534&lt;='TABLA TOPES'!$C$17,C534&lt;='TABLA TOPES'!$D$17),'TABLA TOPES'!$E$17,0))))))</f>
        <v>560701878</v>
      </c>
      <c r="E534" s="14">
        <v>7</v>
      </c>
      <c r="F534" s="14">
        <f t="shared" si="54"/>
        <v>7</v>
      </c>
      <c r="G534" s="17">
        <f t="shared" si="52"/>
        <v>80100268.285714284</v>
      </c>
      <c r="H534" s="14" t="str">
        <f t="shared" si="53"/>
        <v>NO</v>
      </c>
    </row>
    <row r="535" spans="1:8" x14ac:dyDescent="0.25">
      <c r="A535" s="15" t="s">
        <v>517</v>
      </c>
      <c r="B535" s="16" t="s">
        <v>526</v>
      </c>
      <c r="C535" s="12">
        <v>7149</v>
      </c>
      <c r="D535" s="17">
        <f>+IF(AND(C535&gt;='TABLA TOPES'!$C$12,C535&lt;='TABLA TOPES'!$D$12),'TABLA TOPES'!$E$12,IF(AND(C535&gt;='TABLA TOPES'!$C$13,C535&lt;='TABLA TOPES'!$D$13),'TABLA TOPES'!$E$13,IF(AND(C535&gt;='TABLA TOPES'!$C$14,C535&lt;='TABLA TOPES'!$D$14),'TABLA TOPES'!$E$14,IF(AND(C535&gt;='TABLA TOPES'!$C$15,C535&lt;='TABLA TOPES'!$D$15),'TABLA TOPES'!$E$15,IF(AND(C535&gt;='TABLA TOPES'!$C$16,C535&lt;='TABLA TOPES'!$D$16),'TABLA TOPES'!$E$16,IF(AND(C535&lt;='TABLA TOPES'!$C$17,C535&lt;='TABLA TOPES'!$D$17),'TABLA TOPES'!$E$17,0))))))</f>
        <v>560701878</v>
      </c>
      <c r="E535" s="14">
        <v>9</v>
      </c>
      <c r="F535" s="14">
        <f>+E535</f>
        <v>9</v>
      </c>
      <c r="G535" s="17">
        <f t="shared" si="52"/>
        <v>62300208.666666664</v>
      </c>
      <c r="H535" s="14" t="str">
        <f t="shared" si="53"/>
        <v>NO</v>
      </c>
    </row>
    <row r="536" spans="1:8" x14ac:dyDescent="0.25">
      <c r="A536" s="15" t="s">
        <v>517</v>
      </c>
      <c r="B536" s="16" t="s">
        <v>527</v>
      </c>
      <c r="C536" s="12">
        <v>3744</v>
      </c>
      <c r="D536" s="17">
        <f>+IF(AND(C536&gt;='TABLA TOPES'!$C$12,C536&lt;='TABLA TOPES'!$D$12),'TABLA TOPES'!$E$12,IF(AND(C536&gt;='TABLA TOPES'!$C$13,C536&lt;='TABLA TOPES'!$D$13),'TABLA TOPES'!$E$13,IF(AND(C536&gt;='TABLA TOPES'!$C$14,C536&lt;='TABLA TOPES'!$D$14),'TABLA TOPES'!$E$14,IF(AND(C536&gt;='TABLA TOPES'!$C$15,C536&lt;='TABLA TOPES'!$D$15),'TABLA TOPES'!$E$15,IF(AND(C536&gt;='TABLA TOPES'!$C$16,C536&lt;='TABLA TOPES'!$D$16),'TABLA TOPES'!$E$16,IF(AND(C536&lt;='TABLA TOPES'!$C$17,C536&lt;='TABLA TOPES'!$D$17),'TABLA TOPES'!$E$17,0))))))</f>
        <v>560701878</v>
      </c>
      <c r="E536" s="14">
        <v>7</v>
      </c>
      <c r="F536" s="14">
        <f>+E536</f>
        <v>7</v>
      </c>
      <c r="G536" s="17">
        <f t="shared" si="52"/>
        <v>80100268.285714284</v>
      </c>
      <c r="H536" s="14" t="str">
        <f t="shared" si="53"/>
        <v>NO</v>
      </c>
    </row>
    <row r="537" spans="1:8" x14ac:dyDescent="0.25">
      <c r="A537" s="15" t="s">
        <v>517</v>
      </c>
      <c r="B537" s="16" t="s">
        <v>528</v>
      </c>
      <c r="C537" s="12">
        <v>9900</v>
      </c>
      <c r="D537" s="17">
        <f>+IF(AND(C537&gt;='TABLA TOPES'!$C$12,C537&lt;='TABLA TOPES'!$D$12),'TABLA TOPES'!$E$12,IF(AND(C537&gt;='TABLA TOPES'!$C$13,C537&lt;='TABLA TOPES'!$D$13),'TABLA TOPES'!$E$13,IF(AND(C537&gt;='TABLA TOPES'!$C$14,C537&lt;='TABLA TOPES'!$D$14),'TABLA TOPES'!$E$14,IF(AND(C537&gt;='TABLA TOPES'!$C$15,C537&lt;='TABLA TOPES'!$D$15),'TABLA TOPES'!$E$15,IF(AND(C537&gt;='TABLA TOPES'!$C$16,C537&lt;='TABLA TOPES'!$D$16),'TABLA TOPES'!$E$16,IF(AND(C537&lt;='TABLA TOPES'!$C$17,C537&lt;='TABLA TOPES'!$D$17),'TABLA TOPES'!$E$17,0))))))</f>
        <v>560701878</v>
      </c>
      <c r="E537" s="14">
        <v>9</v>
      </c>
      <c r="F537" s="14">
        <f>+E537</f>
        <v>9</v>
      </c>
      <c r="G537" s="17">
        <f t="shared" si="52"/>
        <v>62300208.666666664</v>
      </c>
      <c r="H537" s="14" t="str">
        <f t="shared" si="53"/>
        <v>NO</v>
      </c>
    </row>
    <row r="538" spans="1:8" x14ac:dyDescent="0.25">
      <c r="A538" s="15" t="s">
        <v>517</v>
      </c>
      <c r="B538" s="16" t="s">
        <v>529</v>
      </c>
      <c r="C538" s="12">
        <v>60003</v>
      </c>
      <c r="D538" s="17">
        <f>+IF(AND(C538&gt;='TABLA TOPES'!$C$12,C538&lt;='TABLA TOPES'!$D$12),'TABLA TOPES'!$E$12,IF(AND(C538&gt;='TABLA TOPES'!$C$13,C538&lt;='TABLA TOPES'!$D$13),'TABLA TOPES'!$E$13,IF(AND(C538&gt;='TABLA TOPES'!$C$14,C538&lt;='TABLA TOPES'!$D$14),'TABLA TOPES'!$E$14,IF(AND(C538&gt;='TABLA TOPES'!$C$15,C538&lt;='TABLA TOPES'!$D$15),'TABLA TOPES'!$E$15,IF(AND(C538&gt;='TABLA TOPES'!$C$16,C538&lt;='TABLA TOPES'!$D$16),'TABLA TOPES'!$E$16,IF(AND(C538&lt;='TABLA TOPES'!$C$17,C538&lt;='TABLA TOPES'!$D$17),'TABLA TOPES'!$E$17,0))))))</f>
        <v>934503130</v>
      </c>
      <c r="E538" s="14">
        <v>13</v>
      </c>
      <c r="F538" s="14">
        <v>10</v>
      </c>
      <c r="G538" s="17">
        <f t="shared" si="52"/>
        <v>93450313</v>
      </c>
      <c r="H538" s="14" t="str">
        <f t="shared" si="53"/>
        <v>NO</v>
      </c>
    </row>
    <row r="539" spans="1:8" x14ac:dyDescent="0.25">
      <c r="A539" s="15" t="s">
        <v>517</v>
      </c>
      <c r="B539" s="16" t="s">
        <v>530</v>
      </c>
      <c r="C539" s="12">
        <v>10804</v>
      </c>
      <c r="D539" s="17">
        <f>+IF(AND(C539&gt;='TABLA TOPES'!$C$12,C539&lt;='TABLA TOPES'!$D$12),'TABLA TOPES'!$E$12,IF(AND(C539&gt;='TABLA TOPES'!$C$13,C539&lt;='TABLA TOPES'!$D$13),'TABLA TOPES'!$E$13,IF(AND(C539&gt;='TABLA TOPES'!$C$14,C539&lt;='TABLA TOPES'!$D$14),'TABLA TOPES'!$E$14,IF(AND(C539&gt;='TABLA TOPES'!$C$15,C539&lt;='TABLA TOPES'!$D$15),'TABLA TOPES'!$E$15,IF(AND(C539&gt;='TABLA TOPES'!$C$16,C539&lt;='TABLA TOPES'!$D$16),'TABLA TOPES'!$E$16,IF(AND(C539&lt;='TABLA TOPES'!$C$17,C539&lt;='TABLA TOPES'!$D$17),'TABLA TOPES'!$E$17,0))))))</f>
        <v>560701878</v>
      </c>
      <c r="E539" s="14">
        <v>11</v>
      </c>
      <c r="F539" s="14">
        <v>10</v>
      </c>
      <c r="G539" s="17">
        <f t="shared" si="52"/>
        <v>56070187.799999997</v>
      </c>
      <c r="H539" s="14" t="str">
        <f t="shared" si="53"/>
        <v>NO</v>
      </c>
    </row>
    <row r="540" spans="1:8" x14ac:dyDescent="0.25">
      <c r="A540" s="15" t="s">
        <v>517</v>
      </c>
      <c r="B540" s="16" t="s">
        <v>531</v>
      </c>
      <c r="C540" s="12">
        <v>15058</v>
      </c>
      <c r="D540" s="17">
        <f>+IF(AND(C540&gt;='TABLA TOPES'!$C$12,C540&lt;='TABLA TOPES'!$D$12),'TABLA TOPES'!$E$12,IF(AND(C540&gt;='TABLA TOPES'!$C$13,C540&lt;='TABLA TOPES'!$D$13),'TABLA TOPES'!$E$13,IF(AND(C540&gt;='TABLA TOPES'!$C$14,C540&lt;='TABLA TOPES'!$D$14),'TABLA TOPES'!$E$14,IF(AND(C540&gt;='TABLA TOPES'!$C$15,C540&lt;='TABLA TOPES'!$D$15),'TABLA TOPES'!$E$15,IF(AND(C540&gt;='TABLA TOPES'!$C$16,C540&lt;='TABLA TOPES'!$D$16),'TABLA TOPES'!$E$16,IF(AND(C540&lt;='TABLA TOPES'!$C$17,C540&lt;='TABLA TOPES'!$D$17),'TABLA TOPES'!$E$17,0))))))</f>
        <v>560701878</v>
      </c>
      <c r="E540" s="14">
        <v>11</v>
      </c>
      <c r="F540" s="14">
        <v>10</v>
      </c>
      <c r="G540" s="17">
        <f t="shared" si="52"/>
        <v>56070187.799999997</v>
      </c>
      <c r="H540" s="14" t="str">
        <f t="shared" si="53"/>
        <v>NO</v>
      </c>
    </row>
    <row r="541" spans="1:8" x14ac:dyDescent="0.25">
      <c r="A541" s="15" t="s">
        <v>517</v>
      </c>
      <c r="B541" s="16" t="s">
        <v>532</v>
      </c>
      <c r="C541" s="12">
        <v>6354</v>
      </c>
      <c r="D541" s="17">
        <f>+IF(AND(C541&gt;='TABLA TOPES'!$C$12,C541&lt;='TABLA TOPES'!$D$12),'TABLA TOPES'!$E$12,IF(AND(C541&gt;='TABLA TOPES'!$C$13,C541&lt;='TABLA TOPES'!$D$13),'TABLA TOPES'!$E$13,IF(AND(C541&gt;='TABLA TOPES'!$C$14,C541&lt;='TABLA TOPES'!$D$14),'TABLA TOPES'!$E$14,IF(AND(C541&gt;='TABLA TOPES'!$C$15,C541&lt;='TABLA TOPES'!$D$15),'TABLA TOPES'!$E$15,IF(AND(C541&gt;='TABLA TOPES'!$C$16,C541&lt;='TABLA TOPES'!$D$16),'TABLA TOPES'!$E$16,IF(AND(C541&lt;='TABLA TOPES'!$C$17,C541&lt;='TABLA TOPES'!$D$17),'TABLA TOPES'!$E$17,0))))))</f>
        <v>560701878</v>
      </c>
      <c r="E541" s="14">
        <v>9</v>
      </c>
      <c r="F541" s="14">
        <f>+E541</f>
        <v>9</v>
      </c>
      <c r="G541" s="17">
        <f t="shared" si="52"/>
        <v>62300208.666666664</v>
      </c>
      <c r="H541" s="14" t="str">
        <f t="shared" si="53"/>
        <v>NO</v>
      </c>
    </row>
    <row r="542" spans="1:8" x14ac:dyDescent="0.25">
      <c r="A542" s="15" t="s">
        <v>517</v>
      </c>
      <c r="B542" s="16" t="s">
        <v>533</v>
      </c>
      <c r="C542" s="12">
        <v>4042</v>
      </c>
      <c r="D542" s="17">
        <f>+IF(AND(C542&gt;='TABLA TOPES'!$C$12,C542&lt;='TABLA TOPES'!$D$12),'TABLA TOPES'!$E$12,IF(AND(C542&gt;='TABLA TOPES'!$C$13,C542&lt;='TABLA TOPES'!$D$13),'TABLA TOPES'!$E$13,IF(AND(C542&gt;='TABLA TOPES'!$C$14,C542&lt;='TABLA TOPES'!$D$14),'TABLA TOPES'!$E$14,IF(AND(C542&gt;='TABLA TOPES'!$C$15,C542&lt;='TABLA TOPES'!$D$15),'TABLA TOPES'!$E$15,IF(AND(C542&gt;='TABLA TOPES'!$C$16,C542&lt;='TABLA TOPES'!$D$16),'TABLA TOPES'!$E$16,IF(AND(C542&lt;='TABLA TOPES'!$C$17,C542&lt;='TABLA TOPES'!$D$17),'TABLA TOPES'!$E$17,0))))))</f>
        <v>560701878</v>
      </c>
      <c r="E542" s="14">
        <v>7</v>
      </c>
      <c r="F542" s="14">
        <f>+E542</f>
        <v>7</v>
      </c>
      <c r="G542" s="17">
        <f t="shared" si="52"/>
        <v>80100268.285714284</v>
      </c>
      <c r="H542" s="14" t="str">
        <f t="shared" si="53"/>
        <v>NO</v>
      </c>
    </row>
    <row r="543" spans="1:8" x14ac:dyDescent="0.25">
      <c r="A543" s="15" t="s">
        <v>517</v>
      </c>
      <c r="B543" s="16" t="s">
        <v>534</v>
      </c>
      <c r="C543" s="12">
        <v>112342</v>
      </c>
      <c r="D543" s="17">
        <f>+IF(AND(C543&gt;='TABLA TOPES'!$C$12,C543&lt;='TABLA TOPES'!$D$12),'TABLA TOPES'!$E$12,IF(AND(C543&gt;='TABLA TOPES'!$C$13,C543&lt;='TABLA TOPES'!$D$13),'TABLA TOPES'!$E$13,IF(AND(C543&gt;='TABLA TOPES'!$C$14,C543&lt;='TABLA TOPES'!$D$14),'TABLA TOPES'!$E$14,IF(AND(C543&gt;='TABLA TOPES'!$C$15,C543&lt;='TABLA TOPES'!$D$15),'TABLA TOPES'!$E$15,IF(AND(C543&gt;='TABLA TOPES'!$C$16,C543&lt;='TABLA TOPES'!$D$16),'TABLA TOPES'!$E$16,IF(AND(C543&lt;='TABLA TOPES'!$C$17,C543&lt;='TABLA TOPES'!$D$17),'TABLA TOPES'!$E$17,0))))))</f>
        <v>1304837244</v>
      </c>
      <c r="E543" s="14">
        <v>15</v>
      </c>
      <c r="F543" s="14">
        <v>10</v>
      </c>
      <c r="G543" s="17">
        <f t="shared" si="52"/>
        <v>130483724.40000001</v>
      </c>
      <c r="H543" s="14" t="str">
        <f t="shared" si="53"/>
        <v>NO</v>
      </c>
    </row>
    <row r="544" spans="1:8" x14ac:dyDescent="0.25">
      <c r="A544" s="15" t="s">
        <v>517</v>
      </c>
      <c r="B544" s="16" t="s">
        <v>535</v>
      </c>
      <c r="C544" s="12">
        <v>8281</v>
      </c>
      <c r="D544" s="17">
        <f>+IF(AND(C544&gt;='TABLA TOPES'!$C$12,C544&lt;='TABLA TOPES'!$D$12),'TABLA TOPES'!$E$12,IF(AND(C544&gt;='TABLA TOPES'!$C$13,C544&lt;='TABLA TOPES'!$D$13),'TABLA TOPES'!$E$13,IF(AND(C544&gt;='TABLA TOPES'!$C$14,C544&lt;='TABLA TOPES'!$D$14),'TABLA TOPES'!$E$14,IF(AND(C544&gt;='TABLA TOPES'!$C$15,C544&lt;='TABLA TOPES'!$D$15),'TABLA TOPES'!$E$15,IF(AND(C544&gt;='TABLA TOPES'!$C$16,C544&lt;='TABLA TOPES'!$D$16),'TABLA TOPES'!$E$16,IF(AND(C544&lt;='TABLA TOPES'!$C$17,C544&lt;='TABLA TOPES'!$D$17),'TABLA TOPES'!$E$17,0))))))</f>
        <v>560701878</v>
      </c>
      <c r="E544" s="14">
        <v>9</v>
      </c>
      <c r="F544" s="14">
        <f>+E544</f>
        <v>9</v>
      </c>
      <c r="G544" s="17">
        <f t="shared" si="52"/>
        <v>62300208.666666664</v>
      </c>
      <c r="H544" s="14" t="str">
        <f t="shared" si="53"/>
        <v>NO</v>
      </c>
    </row>
    <row r="545" spans="1:8" x14ac:dyDescent="0.25">
      <c r="A545" s="15" t="s">
        <v>517</v>
      </c>
      <c r="B545" s="16" t="s">
        <v>536</v>
      </c>
      <c r="C545" s="12">
        <v>11896</v>
      </c>
      <c r="D545" s="17">
        <f>+IF(AND(C545&gt;='TABLA TOPES'!$C$12,C545&lt;='TABLA TOPES'!$D$12),'TABLA TOPES'!$E$12,IF(AND(C545&gt;='TABLA TOPES'!$C$13,C545&lt;='TABLA TOPES'!$D$13),'TABLA TOPES'!$E$13,IF(AND(C545&gt;='TABLA TOPES'!$C$14,C545&lt;='TABLA TOPES'!$D$14),'TABLA TOPES'!$E$14,IF(AND(C545&gt;='TABLA TOPES'!$C$15,C545&lt;='TABLA TOPES'!$D$15),'TABLA TOPES'!$E$15,IF(AND(C545&gt;='TABLA TOPES'!$C$16,C545&lt;='TABLA TOPES'!$D$16),'TABLA TOPES'!$E$16,IF(AND(C545&lt;='TABLA TOPES'!$C$17,C545&lt;='TABLA TOPES'!$D$17),'TABLA TOPES'!$E$17,0))))))</f>
        <v>560701878</v>
      </c>
      <c r="E545" s="14">
        <v>11</v>
      </c>
      <c r="F545" s="14">
        <v>10</v>
      </c>
      <c r="G545" s="17">
        <f t="shared" si="52"/>
        <v>56070187.799999997</v>
      </c>
      <c r="H545" s="14" t="str">
        <f t="shared" si="53"/>
        <v>NO</v>
      </c>
    </row>
    <row r="546" spans="1:8" x14ac:dyDescent="0.25">
      <c r="A546" s="15" t="s">
        <v>517</v>
      </c>
      <c r="B546" s="16" t="s">
        <v>537</v>
      </c>
      <c r="C546" s="12">
        <v>16461</v>
      </c>
      <c r="D546" s="17">
        <f>+IF(AND(C546&gt;='TABLA TOPES'!$C$12,C546&lt;='TABLA TOPES'!$D$12),'TABLA TOPES'!$E$12,IF(AND(C546&gt;='TABLA TOPES'!$C$13,C546&lt;='TABLA TOPES'!$D$13),'TABLA TOPES'!$E$13,IF(AND(C546&gt;='TABLA TOPES'!$C$14,C546&lt;='TABLA TOPES'!$D$14),'TABLA TOPES'!$E$14,IF(AND(C546&gt;='TABLA TOPES'!$C$15,C546&lt;='TABLA TOPES'!$D$15),'TABLA TOPES'!$E$15,IF(AND(C546&gt;='TABLA TOPES'!$C$16,C546&lt;='TABLA TOPES'!$D$16),'TABLA TOPES'!$E$16,IF(AND(C546&lt;='TABLA TOPES'!$C$17,C546&lt;='TABLA TOPES'!$D$17),'TABLA TOPES'!$E$17,0))))))</f>
        <v>560701878</v>
      </c>
      <c r="E546" s="14">
        <v>11</v>
      </c>
      <c r="F546" s="14">
        <v>10</v>
      </c>
      <c r="G546" s="17">
        <f t="shared" si="52"/>
        <v>56070187.799999997</v>
      </c>
      <c r="H546" s="14" t="str">
        <f t="shared" si="53"/>
        <v>NO</v>
      </c>
    </row>
    <row r="547" spans="1:8" x14ac:dyDescent="0.25">
      <c r="A547" s="15" t="s">
        <v>517</v>
      </c>
      <c r="B547" s="16" t="s">
        <v>538</v>
      </c>
      <c r="C547" s="12">
        <v>16165</v>
      </c>
      <c r="D547" s="17">
        <f>+IF(AND(C547&gt;='TABLA TOPES'!$C$12,C547&lt;='TABLA TOPES'!$D$12),'TABLA TOPES'!$E$12,IF(AND(C547&gt;='TABLA TOPES'!$C$13,C547&lt;='TABLA TOPES'!$D$13),'TABLA TOPES'!$E$13,IF(AND(C547&gt;='TABLA TOPES'!$C$14,C547&lt;='TABLA TOPES'!$D$14),'TABLA TOPES'!$E$14,IF(AND(C547&gt;='TABLA TOPES'!$C$15,C547&lt;='TABLA TOPES'!$D$15),'TABLA TOPES'!$E$15,IF(AND(C547&gt;='TABLA TOPES'!$C$16,C547&lt;='TABLA TOPES'!$D$16),'TABLA TOPES'!$E$16,IF(AND(C547&lt;='TABLA TOPES'!$C$17,C547&lt;='TABLA TOPES'!$D$17),'TABLA TOPES'!$E$17,0))))))</f>
        <v>560701878</v>
      </c>
      <c r="E547" s="14">
        <v>11</v>
      </c>
      <c r="F547" s="14">
        <v>10</v>
      </c>
      <c r="G547" s="17">
        <f t="shared" si="52"/>
        <v>56070187.799999997</v>
      </c>
      <c r="H547" s="14" t="str">
        <f t="shared" si="53"/>
        <v>NO</v>
      </c>
    </row>
    <row r="548" spans="1:8" x14ac:dyDescent="0.25">
      <c r="A548" s="15" t="s">
        <v>517</v>
      </c>
      <c r="B548" s="16" t="s">
        <v>539</v>
      </c>
      <c r="C548" s="12">
        <v>29752</v>
      </c>
      <c r="D548" s="17">
        <f>+IF(AND(C548&gt;='TABLA TOPES'!$C$12,C548&lt;='TABLA TOPES'!$D$12),'TABLA TOPES'!$E$12,IF(AND(C548&gt;='TABLA TOPES'!$C$13,C548&lt;='TABLA TOPES'!$D$13),'TABLA TOPES'!$E$13,IF(AND(C548&gt;='TABLA TOPES'!$C$14,C548&lt;='TABLA TOPES'!$D$14),'TABLA TOPES'!$E$14,IF(AND(C548&gt;='TABLA TOPES'!$C$15,C548&lt;='TABLA TOPES'!$D$15),'TABLA TOPES'!$E$15,IF(AND(C548&gt;='TABLA TOPES'!$C$16,C548&lt;='TABLA TOPES'!$D$16),'TABLA TOPES'!$E$16,IF(AND(C548&lt;='TABLA TOPES'!$C$17,C548&lt;='TABLA TOPES'!$D$17),'TABLA TOPES'!$E$17,0))))))</f>
        <v>711260716</v>
      </c>
      <c r="E548" s="14">
        <v>11</v>
      </c>
      <c r="F548" s="14">
        <v>10</v>
      </c>
      <c r="G548" s="17">
        <f t="shared" si="52"/>
        <v>71126071.599999994</v>
      </c>
      <c r="H548" s="14" t="str">
        <f t="shared" si="53"/>
        <v>NO</v>
      </c>
    </row>
    <row r="549" spans="1:8" x14ac:dyDescent="0.25">
      <c r="A549" s="15" t="s">
        <v>517</v>
      </c>
      <c r="B549" s="16" t="s">
        <v>540</v>
      </c>
      <c r="C549" s="12">
        <v>5186</v>
      </c>
      <c r="D549" s="17">
        <f>+IF(AND(C549&gt;='TABLA TOPES'!$C$12,C549&lt;='TABLA TOPES'!$D$12),'TABLA TOPES'!$E$12,IF(AND(C549&gt;='TABLA TOPES'!$C$13,C549&lt;='TABLA TOPES'!$D$13),'TABLA TOPES'!$E$13,IF(AND(C549&gt;='TABLA TOPES'!$C$14,C549&lt;='TABLA TOPES'!$D$14),'TABLA TOPES'!$E$14,IF(AND(C549&gt;='TABLA TOPES'!$C$15,C549&lt;='TABLA TOPES'!$D$15),'TABLA TOPES'!$E$15,IF(AND(C549&gt;='TABLA TOPES'!$C$16,C549&lt;='TABLA TOPES'!$D$16),'TABLA TOPES'!$E$16,IF(AND(C549&lt;='TABLA TOPES'!$C$17,C549&lt;='TABLA TOPES'!$D$17),'TABLA TOPES'!$E$17,0))))))</f>
        <v>560701878</v>
      </c>
      <c r="E549" s="14">
        <v>9</v>
      </c>
      <c r="F549" s="14">
        <f>+E549</f>
        <v>9</v>
      </c>
      <c r="G549" s="17">
        <f t="shared" si="52"/>
        <v>62300208.666666664</v>
      </c>
      <c r="H549" s="14" t="str">
        <f t="shared" si="53"/>
        <v>NO</v>
      </c>
    </row>
    <row r="550" spans="1:8" x14ac:dyDescent="0.25">
      <c r="A550" s="15" t="s">
        <v>517</v>
      </c>
      <c r="B550" s="16" t="s">
        <v>541</v>
      </c>
      <c r="C550" s="12">
        <v>23088</v>
      </c>
      <c r="D550" s="17">
        <f>+IF(AND(C550&gt;='TABLA TOPES'!$C$12,C550&lt;='TABLA TOPES'!$D$12),'TABLA TOPES'!$E$12,IF(AND(C550&gt;='TABLA TOPES'!$C$13,C550&lt;='TABLA TOPES'!$D$13),'TABLA TOPES'!$E$13,IF(AND(C550&gt;='TABLA TOPES'!$C$14,C550&lt;='TABLA TOPES'!$D$14),'TABLA TOPES'!$E$14,IF(AND(C550&gt;='TABLA TOPES'!$C$15,C550&lt;='TABLA TOPES'!$D$15),'TABLA TOPES'!$E$15,IF(AND(C550&gt;='TABLA TOPES'!$C$16,C550&lt;='TABLA TOPES'!$D$16),'TABLA TOPES'!$E$16,IF(AND(C550&lt;='TABLA TOPES'!$C$17,C550&lt;='TABLA TOPES'!$D$17),'TABLA TOPES'!$E$17,0))))))</f>
        <v>560701878</v>
      </c>
      <c r="E550" s="14">
        <v>13</v>
      </c>
      <c r="F550" s="14">
        <v>10</v>
      </c>
      <c r="G550" s="17">
        <f t="shared" si="52"/>
        <v>56070187.799999997</v>
      </c>
      <c r="H550" s="14" t="str">
        <f t="shared" si="53"/>
        <v>NO</v>
      </c>
    </row>
    <row r="551" spans="1:8" x14ac:dyDescent="0.25">
      <c r="A551" s="15" t="s">
        <v>517</v>
      </c>
      <c r="B551" s="16" t="s">
        <v>182</v>
      </c>
      <c r="C551" s="12">
        <v>4609</v>
      </c>
      <c r="D551" s="17">
        <f>+IF(AND(C551&gt;='TABLA TOPES'!$C$12,C551&lt;='TABLA TOPES'!$D$12),'TABLA TOPES'!$E$12,IF(AND(C551&gt;='TABLA TOPES'!$C$13,C551&lt;='TABLA TOPES'!$D$13),'TABLA TOPES'!$E$13,IF(AND(C551&gt;='TABLA TOPES'!$C$14,C551&lt;='TABLA TOPES'!$D$14),'TABLA TOPES'!$E$14,IF(AND(C551&gt;='TABLA TOPES'!$C$15,C551&lt;='TABLA TOPES'!$D$15),'TABLA TOPES'!$E$15,IF(AND(C551&gt;='TABLA TOPES'!$C$16,C551&lt;='TABLA TOPES'!$D$16),'TABLA TOPES'!$E$16,IF(AND(C551&lt;='TABLA TOPES'!$C$17,C551&lt;='TABLA TOPES'!$D$17),'TABLA TOPES'!$E$17,0))))))</f>
        <v>560701878</v>
      </c>
      <c r="E551" s="14">
        <v>7</v>
      </c>
      <c r="F551" s="14">
        <f>+E551</f>
        <v>7</v>
      </c>
      <c r="G551" s="17">
        <f t="shared" si="52"/>
        <v>80100268.285714284</v>
      </c>
      <c r="H551" s="14" t="str">
        <f t="shared" si="53"/>
        <v>NO</v>
      </c>
    </row>
    <row r="552" spans="1:8" x14ac:dyDescent="0.25">
      <c r="A552" s="15" t="s">
        <v>517</v>
      </c>
      <c r="B552" s="16" t="s">
        <v>542</v>
      </c>
      <c r="C552" s="12">
        <v>19169</v>
      </c>
      <c r="D552" s="17">
        <f>+IF(AND(C552&gt;='TABLA TOPES'!$C$12,C552&lt;='TABLA TOPES'!$D$12),'TABLA TOPES'!$E$12,IF(AND(C552&gt;='TABLA TOPES'!$C$13,C552&lt;='TABLA TOPES'!$D$13),'TABLA TOPES'!$E$13,IF(AND(C552&gt;='TABLA TOPES'!$C$14,C552&lt;='TABLA TOPES'!$D$14),'TABLA TOPES'!$E$14,IF(AND(C552&gt;='TABLA TOPES'!$C$15,C552&lt;='TABLA TOPES'!$D$15),'TABLA TOPES'!$E$15,IF(AND(C552&gt;='TABLA TOPES'!$C$16,C552&lt;='TABLA TOPES'!$D$16),'TABLA TOPES'!$E$16,IF(AND(C552&lt;='TABLA TOPES'!$C$17,C552&lt;='TABLA TOPES'!$D$17),'TABLA TOPES'!$E$17,0))))))</f>
        <v>560701878</v>
      </c>
      <c r="E552" s="14">
        <v>11</v>
      </c>
      <c r="F552" s="14">
        <v>10</v>
      </c>
      <c r="G552" s="17">
        <f t="shared" si="52"/>
        <v>56070187.799999997</v>
      </c>
      <c r="H552" s="14" t="str">
        <f t="shared" si="53"/>
        <v>NO</v>
      </c>
    </row>
    <row r="553" spans="1:8" x14ac:dyDescent="0.25">
      <c r="A553" s="15" t="s">
        <v>517</v>
      </c>
      <c r="B553" s="16" t="s">
        <v>543</v>
      </c>
      <c r="C553" s="12">
        <v>100990</v>
      </c>
      <c r="D553" s="17">
        <f>+IF(AND(C553&gt;='TABLA TOPES'!$C$12,C553&lt;='TABLA TOPES'!$D$12),'TABLA TOPES'!$E$12,IF(AND(C553&gt;='TABLA TOPES'!$C$13,C553&lt;='TABLA TOPES'!$D$13),'TABLA TOPES'!$E$13,IF(AND(C553&gt;='TABLA TOPES'!$C$14,C553&lt;='TABLA TOPES'!$D$14),'TABLA TOPES'!$E$14,IF(AND(C553&gt;='TABLA TOPES'!$C$15,C553&lt;='TABLA TOPES'!$D$15),'TABLA TOPES'!$E$15,IF(AND(C553&gt;='TABLA TOPES'!$C$16,C553&lt;='TABLA TOPES'!$D$16),'TABLA TOPES'!$E$16,IF(AND(C553&lt;='TABLA TOPES'!$C$17,C553&lt;='TABLA TOPES'!$D$17),'TABLA TOPES'!$E$17,0))))))</f>
        <v>1304837244</v>
      </c>
      <c r="E553" s="14">
        <v>17</v>
      </c>
      <c r="F553" s="14">
        <v>10</v>
      </c>
      <c r="G553" s="17">
        <f t="shared" si="52"/>
        <v>130483724.40000001</v>
      </c>
      <c r="H553" s="14" t="str">
        <f t="shared" si="53"/>
        <v>NO</v>
      </c>
    </row>
    <row r="554" spans="1:8" x14ac:dyDescent="0.25">
      <c r="A554" s="15" t="s">
        <v>517</v>
      </c>
      <c r="B554" s="16" t="s">
        <v>544</v>
      </c>
      <c r="C554" s="12">
        <v>9977</v>
      </c>
      <c r="D554" s="17">
        <f>+IF(AND(C554&gt;='TABLA TOPES'!$C$12,C554&lt;='TABLA TOPES'!$D$12),'TABLA TOPES'!$E$12,IF(AND(C554&gt;='TABLA TOPES'!$C$13,C554&lt;='TABLA TOPES'!$D$13),'TABLA TOPES'!$E$13,IF(AND(C554&gt;='TABLA TOPES'!$C$14,C554&lt;='TABLA TOPES'!$D$14),'TABLA TOPES'!$E$14,IF(AND(C554&gt;='TABLA TOPES'!$C$15,C554&lt;='TABLA TOPES'!$D$15),'TABLA TOPES'!$E$15,IF(AND(C554&gt;='TABLA TOPES'!$C$16,C554&lt;='TABLA TOPES'!$D$16),'TABLA TOPES'!$E$16,IF(AND(C554&lt;='TABLA TOPES'!$C$17,C554&lt;='TABLA TOPES'!$D$17),'TABLA TOPES'!$E$17,0))))))</f>
        <v>560701878</v>
      </c>
      <c r="E554" s="14">
        <v>11</v>
      </c>
      <c r="F554" s="14">
        <v>10</v>
      </c>
      <c r="G554" s="17">
        <f t="shared" si="52"/>
        <v>56070187.799999997</v>
      </c>
      <c r="H554" s="14" t="str">
        <f t="shared" si="53"/>
        <v>NO</v>
      </c>
    </row>
    <row r="555" spans="1:8" x14ac:dyDescent="0.25">
      <c r="A555" s="15" t="s">
        <v>517</v>
      </c>
      <c r="B555" s="16" t="s">
        <v>545</v>
      </c>
      <c r="C555" s="12">
        <v>5641</v>
      </c>
      <c r="D555" s="17">
        <f>+IF(AND(C555&gt;='TABLA TOPES'!$C$12,C555&lt;='TABLA TOPES'!$D$12),'TABLA TOPES'!$E$12,IF(AND(C555&gt;='TABLA TOPES'!$C$13,C555&lt;='TABLA TOPES'!$D$13),'TABLA TOPES'!$E$13,IF(AND(C555&gt;='TABLA TOPES'!$C$14,C555&lt;='TABLA TOPES'!$D$14),'TABLA TOPES'!$E$14,IF(AND(C555&gt;='TABLA TOPES'!$C$15,C555&lt;='TABLA TOPES'!$D$15),'TABLA TOPES'!$E$15,IF(AND(C555&gt;='TABLA TOPES'!$C$16,C555&lt;='TABLA TOPES'!$D$16),'TABLA TOPES'!$E$16,IF(AND(C555&lt;='TABLA TOPES'!$C$17,C555&lt;='TABLA TOPES'!$D$17),'TABLA TOPES'!$E$17,0))))))</f>
        <v>560701878</v>
      </c>
      <c r="E555" s="14">
        <v>9</v>
      </c>
      <c r="F555" s="14">
        <f>+E555</f>
        <v>9</v>
      </c>
      <c r="G555" s="17">
        <f t="shared" si="52"/>
        <v>62300208.666666664</v>
      </c>
      <c r="H555" s="14" t="str">
        <f t="shared" si="53"/>
        <v>NO</v>
      </c>
    </row>
    <row r="556" spans="1:8" x14ac:dyDescent="0.25">
      <c r="A556" s="15" t="s">
        <v>517</v>
      </c>
      <c r="B556" s="16" t="s">
        <v>546</v>
      </c>
      <c r="C556" s="12">
        <v>77048</v>
      </c>
      <c r="D556" s="17">
        <f>+IF(AND(C556&gt;='TABLA TOPES'!$C$12,C556&lt;='TABLA TOPES'!$D$12),'TABLA TOPES'!$E$12,IF(AND(C556&gt;='TABLA TOPES'!$C$13,C556&lt;='TABLA TOPES'!$D$13),'TABLA TOPES'!$E$13,IF(AND(C556&gt;='TABLA TOPES'!$C$14,C556&lt;='TABLA TOPES'!$D$14),'TABLA TOPES'!$E$14,IF(AND(C556&gt;='TABLA TOPES'!$C$15,C556&lt;='TABLA TOPES'!$D$15),'TABLA TOPES'!$E$15,IF(AND(C556&gt;='TABLA TOPES'!$C$16,C556&lt;='TABLA TOPES'!$D$16),'TABLA TOPES'!$E$16,IF(AND(C556&lt;='TABLA TOPES'!$C$17,C556&lt;='TABLA TOPES'!$D$17),'TABLA TOPES'!$E$17,0))))))</f>
        <v>934503130</v>
      </c>
      <c r="E556" s="14">
        <v>15</v>
      </c>
      <c r="F556" s="14">
        <v>10</v>
      </c>
      <c r="G556" s="17">
        <f t="shared" si="52"/>
        <v>93450313</v>
      </c>
      <c r="H556" s="14" t="str">
        <f t="shared" si="53"/>
        <v>NO</v>
      </c>
    </row>
    <row r="557" spans="1:8" x14ac:dyDescent="0.25">
      <c r="A557" s="15" t="s">
        <v>517</v>
      </c>
      <c r="B557" s="16" t="s">
        <v>547</v>
      </c>
      <c r="C557" s="12">
        <v>4194</v>
      </c>
      <c r="D557" s="17">
        <f>+IF(AND(C557&gt;='TABLA TOPES'!$C$12,C557&lt;='TABLA TOPES'!$D$12),'TABLA TOPES'!$E$12,IF(AND(C557&gt;='TABLA TOPES'!$C$13,C557&lt;='TABLA TOPES'!$D$13),'TABLA TOPES'!$E$13,IF(AND(C557&gt;='TABLA TOPES'!$C$14,C557&lt;='TABLA TOPES'!$D$14),'TABLA TOPES'!$E$14,IF(AND(C557&gt;='TABLA TOPES'!$C$15,C557&lt;='TABLA TOPES'!$D$15),'TABLA TOPES'!$E$15,IF(AND(C557&gt;='TABLA TOPES'!$C$16,C557&lt;='TABLA TOPES'!$D$16),'TABLA TOPES'!$E$16,IF(AND(C557&lt;='TABLA TOPES'!$C$17,C557&lt;='TABLA TOPES'!$D$17),'TABLA TOPES'!$E$17,0))))))</f>
        <v>560701878</v>
      </c>
      <c r="E557" s="14">
        <v>9</v>
      </c>
      <c r="F557" s="14">
        <f>+E557</f>
        <v>9</v>
      </c>
      <c r="G557" s="17">
        <f t="shared" si="52"/>
        <v>62300208.666666664</v>
      </c>
      <c r="H557" s="14" t="str">
        <f t="shared" si="53"/>
        <v>NO</v>
      </c>
    </row>
    <row r="558" spans="1:8" x14ac:dyDescent="0.25">
      <c r="A558" s="15" t="s">
        <v>517</v>
      </c>
      <c r="B558" s="16" t="s">
        <v>548</v>
      </c>
      <c r="C558" s="12">
        <v>115411</v>
      </c>
      <c r="D558" s="17">
        <f>+IF(AND(C558&gt;='TABLA TOPES'!$C$12,C558&lt;='TABLA TOPES'!$D$12),'TABLA TOPES'!$E$12,IF(AND(C558&gt;='TABLA TOPES'!$C$13,C558&lt;='TABLA TOPES'!$D$13),'TABLA TOPES'!$E$13,IF(AND(C558&gt;='TABLA TOPES'!$C$14,C558&lt;='TABLA TOPES'!$D$14),'TABLA TOPES'!$E$14,IF(AND(C558&gt;='TABLA TOPES'!$C$15,C558&lt;='TABLA TOPES'!$D$15),'TABLA TOPES'!$E$15,IF(AND(C558&gt;='TABLA TOPES'!$C$16,C558&lt;='TABLA TOPES'!$D$16),'TABLA TOPES'!$E$16,IF(AND(C558&lt;='TABLA TOPES'!$C$17,C558&lt;='TABLA TOPES'!$D$17),'TABLA TOPES'!$E$17,0))))))</f>
        <v>1304837244</v>
      </c>
      <c r="E558" s="14">
        <v>17</v>
      </c>
      <c r="F558" s="14">
        <v>10</v>
      </c>
      <c r="G558" s="17">
        <f t="shared" si="52"/>
        <v>130483724.40000001</v>
      </c>
      <c r="H558" s="14" t="str">
        <f t="shared" si="53"/>
        <v>NO</v>
      </c>
    </row>
    <row r="559" spans="1:8" x14ac:dyDescent="0.25">
      <c r="A559" s="15" t="s">
        <v>517</v>
      </c>
      <c r="B559" s="16" t="s">
        <v>549</v>
      </c>
      <c r="C559" s="12">
        <v>5330</v>
      </c>
      <c r="D559" s="17">
        <f>+IF(AND(C559&gt;='TABLA TOPES'!$C$12,C559&lt;='TABLA TOPES'!$D$12),'TABLA TOPES'!$E$12,IF(AND(C559&gt;='TABLA TOPES'!$C$13,C559&lt;='TABLA TOPES'!$D$13),'TABLA TOPES'!$E$13,IF(AND(C559&gt;='TABLA TOPES'!$C$14,C559&lt;='TABLA TOPES'!$D$14),'TABLA TOPES'!$E$14,IF(AND(C559&gt;='TABLA TOPES'!$C$15,C559&lt;='TABLA TOPES'!$D$15),'TABLA TOPES'!$E$15,IF(AND(C559&gt;='TABLA TOPES'!$C$16,C559&lt;='TABLA TOPES'!$D$16),'TABLA TOPES'!$E$16,IF(AND(C559&lt;='TABLA TOPES'!$C$17,C559&lt;='TABLA TOPES'!$D$17),'TABLA TOPES'!$E$17,0))))))</f>
        <v>560701878</v>
      </c>
      <c r="E559" s="14">
        <v>9</v>
      </c>
      <c r="F559" s="14">
        <f>+E559</f>
        <v>9</v>
      </c>
      <c r="G559" s="17">
        <f t="shared" si="52"/>
        <v>62300208.666666664</v>
      </c>
      <c r="H559" s="14" t="str">
        <f t="shared" si="53"/>
        <v>NO</v>
      </c>
    </row>
    <row r="560" spans="1:8" x14ac:dyDescent="0.25">
      <c r="A560" s="15" t="s">
        <v>517</v>
      </c>
      <c r="B560" s="16" t="s">
        <v>550</v>
      </c>
      <c r="C560" s="12">
        <v>12084</v>
      </c>
      <c r="D560" s="17">
        <f>+IF(AND(C560&gt;='TABLA TOPES'!$C$12,C560&lt;='TABLA TOPES'!$D$12),'TABLA TOPES'!$E$12,IF(AND(C560&gt;='TABLA TOPES'!$C$13,C560&lt;='TABLA TOPES'!$D$13),'TABLA TOPES'!$E$13,IF(AND(C560&gt;='TABLA TOPES'!$C$14,C560&lt;='TABLA TOPES'!$D$14),'TABLA TOPES'!$E$14,IF(AND(C560&gt;='TABLA TOPES'!$C$15,C560&lt;='TABLA TOPES'!$D$15),'TABLA TOPES'!$E$15,IF(AND(C560&gt;='TABLA TOPES'!$C$16,C560&lt;='TABLA TOPES'!$D$16),'TABLA TOPES'!$E$16,IF(AND(C560&lt;='TABLA TOPES'!$C$17,C560&lt;='TABLA TOPES'!$D$17),'TABLA TOPES'!$E$17,0))))))</f>
        <v>560701878</v>
      </c>
      <c r="E560" s="14">
        <v>11</v>
      </c>
      <c r="F560" s="14">
        <v>10</v>
      </c>
      <c r="G560" s="17">
        <f t="shared" si="52"/>
        <v>56070187.799999997</v>
      </c>
      <c r="H560" s="14" t="str">
        <f t="shared" si="53"/>
        <v>NO</v>
      </c>
    </row>
    <row r="561" spans="1:8" x14ac:dyDescent="0.25">
      <c r="A561" s="15" t="s">
        <v>517</v>
      </c>
      <c r="B561" s="16" t="s">
        <v>551</v>
      </c>
      <c r="C561" s="12">
        <v>9158</v>
      </c>
      <c r="D561" s="17">
        <f>+IF(AND(C561&gt;='TABLA TOPES'!$C$12,C561&lt;='TABLA TOPES'!$D$12),'TABLA TOPES'!$E$12,IF(AND(C561&gt;='TABLA TOPES'!$C$13,C561&lt;='TABLA TOPES'!$D$13),'TABLA TOPES'!$E$13,IF(AND(C561&gt;='TABLA TOPES'!$C$14,C561&lt;='TABLA TOPES'!$D$14),'TABLA TOPES'!$E$14,IF(AND(C561&gt;='TABLA TOPES'!$C$15,C561&lt;='TABLA TOPES'!$D$15),'TABLA TOPES'!$E$15,IF(AND(C561&gt;='TABLA TOPES'!$C$16,C561&lt;='TABLA TOPES'!$D$16),'TABLA TOPES'!$E$16,IF(AND(C561&lt;='TABLA TOPES'!$C$17,C561&lt;='TABLA TOPES'!$D$17),'TABLA TOPES'!$E$17,0))))))</f>
        <v>560701878</v>
      </c>
      <c r="E561" s="14">
        <v>11</v>
      </c>
      <c r="F561" s="14">
        <v>10</v>
      </c>
      <c r="G561" s="17">
        <f t="shared" si="52"/>
        <v>56070187.799999997</v>
      </c>
      <c r="H561" s="14" t="str">
        <f t="shared" si="53"/>
        <v>NO</v>
      </c>
    </row>
    <row r="562" spans="1:8" x14ac:dyDescent="0.25">
      <c r="A562" s="15" t="s">
        <v>517</v>
      </c>
      <c r="B562" s="16" t="s">
        <v>552</v>
      </c>
      <c r="C562" s="12">
        <v>3207</v>
      </c>
      <c r="D562" s="17">
        <f>+IF(AND(C562&gt;='TABLA TOPES'!$C$12,C562&lt;='TABLA TOPES'!$D$12),'TABLA TOPES'!$E$12,IF(AND(C562&gt;='TABLA TOPES'!$C$13,C562&lt;='TABLA TOPES'!$D$13),'TABLA TOPES'!$E$13,IF(AND(C562&gt;='TABLA TOPES'!$C$14,C562&lt;='TABLA TOPES'!$D$14),'TABLA TOPES'!$E$14,IF(AND(C562&gt;='TABLA TOPES'!$C$15,C562&lt;='TABLA TOPES'!$D$15),'TABLA TOPES'!$E$15,IF(AND(C562&gt;='TABLA TOPES'!$C$16,C562&lt;='TABLA TOPES'!$D$16),'TABLA TOPES'!$E$16,IF(AND(C562&lt;='TABLA TOPES'!$C$17,C562&lt;='TABLA TOPES'!$D$17),'TABLA TOPES'!$E$17,0))))))</f>
        <v>560701878</v>
      </c>
      <c r="E562" s="14">
        <v>7</v>
      </c>
      <c r="F562" s="14">
        <f>+E562</f>
        <v>7</v>
      </c>
      <c r="G562" s="17">
        <f t="shared" si="52"/>
        <v>80100268.285714284</v>
      </c>
      <c r="H562" s="14" t="str">
        <f t="shared" si="53"/>
        <v>NO</v>
      </c>
    </row>
    <row r="563" spans="1:8" x14ac:dyDescent="0.25">
      <c r="A563" s="15" t="s">
        <v>517</v>
      </c>
      <c r="B563" s="16" t="s">
        <v>553</v>
      </c>
      <c r="C563" s="12">
        <v>87503</v>
      </c>
      <c r="D563" s="17">
        <f>+IF(AND(C563&gt;='TABLA TOPES'!$C$12,C563&lt;='TABLA TOPES'!$D$12),'TABLA TOPES'!$E$12,IF(AND(C563&gt;='TABLA TOPES'!$C$13,C563&lt;='TABLA TOPES'!$D$13),'TABLA TOPES'!$E$13,IF(AND(C563&gt;='TABLA TOPES'!$C$14,C563&lt;='TABLA TOPES'!$D$14),'TABLA TOPES'!$E$14,IF(AND(C563&gt;='TABLA TOPES'!$C$15,C563&lt;='TABLA TOPES'!$D$15),'TABLA TOPES'!$E$15,IF(AND(C563&gt;='TABLA TOPES'!$C$16,C563&lt;='TABLA TOPES'!$D$16),'TABLA TOPES'!$E$16,IF(AND(C563&lt;='TABLA TOPES'!$C$17,C563&lt;='TABLA TOPES'!$D$17),'TABLA TOPES'!$E$17,0))))))</f>
        <v>934503130</v>
      </c>
      <c r="E563" s="14">
        <v>15</v>
      </c>
      <c r="F563" s="14">
        <v>10</v>
      </c>
      <c r="G563" s="17">
        <f t="shared" si="52"/>
        <v>93450313</v>
      </c>
      <c r="H563" s="14" t="str">
        <f t="shared" si="53"/>
        <v>NO</v>
      </c>
    </row>
    <row r="564" spans="1:8" x14ac:dyDescent="0.25">
      <c r="A564" s="15" t="s">
        <v>517</v>
      </c>
      <c r="B564" s="16" t="s">
        <v>63</v>
      </c>
      <c r="C564" s="12">
        <v>6560</v>
      </c>
      <c r="D564" s="17">
        <f>+IF(AND(C564&gt;='TABLA TOPES'!$C$12,C564&lt;='TABLA TOPES'!$D$12),'TABLA TOPES'!$E$12,IF(AND(C564&gt;='TABLA TOPES'!$C$13,C564&lt;='TABLA TOPES'!$D$13),'TABLA TOPES'!$E$13,IF(AND(C564&gt;='TABLA TOPES'!$C$14,C564&lt;='TABLA TOPES'!$D$14),'TABLA TOPES'!$E$14,IF(AND(C564&gt;='TABLA TOPES'!$C$15,C564&lt;='TABLA TOPES'!$D$15),'TABLA TOPES'!$E$15,IF(AND(C564&gt;='TABLA TOPES'!$C$16,C564&lt;='TABLA TOPES'!$D$16),'TABLA TOPES'!$E$16,IF(AND(C564&lt;='TABLA TOPES'!$C$17,C564&lt;='TABLA TOPES'!$D$17),'TABLA TOPES'!$E$17,0))))))</f>
        <v>560701878</v>
      </c>
      <c r="E564" s="14">
        <v>9</v>
      </c>
      <c r="F564" s="14">
        <f>+E564</f>
        <v>9</v>
      </c>
      <c r="G564" s="17">
        <f t="shared" si="52"/>
        <v>62300208.666666664</v>
      </c>
      <c r="H564" s="14" t="str">
        <f t="shared" si="53"/>
        <v>NO</v>
      </c>
    </row>
    <row r="565" spans="1:8" x14ac:dyDescent="0.25">
      <c r="A565" s="15" t="s">
        <v>517</v>
      </c>
      <c r="B565" s="16" t="s">
        <v>554</v>
      </c>
      <c r="C565" s="12">
        <v>9266</v>
      </c>
      <c r="D565" s="17">
        <f>+IF(AND(C565&gt;='TABLA TOPES'!$C$12,C565&lt;='TABLA TOPES'!$D$12),'TABLA TOPES'!$E$12,IF(AND(C565&gt;='TABLA TOPES'!$C$13,C565&lt;='TABLA TOPES'!$D$13),'TABLA TOPES'!$E$13,IF(AND(C565&gt;='TABLA TOPES'!$C$14,C565&lt;='TABLA TOPES'!$D$14),'TABLA TOPES'!$E$14,IF(AND(C565&gt;='TABLA TOPES'!$C$15,C565&lt;='TABLA TOPES'!$D$15),'TABLA TOPES'!$E$15,IF(AND(C565&gt;='TABLA TOPES'!$C$16,C565&lt;='TABLA TOPES'!$D$16),'TABLA TOPES'!$E$16,IF(AND(C565&lt;='TABLA TOPES'!$C$17,C565&lt;='TABLA TOPES'!$D$17),'TABLA TOPES'!$E$17,0))))))</f>
        <v>560701878</v>
      </c>
      <c r="E565" s="14">
        <v>11</v>
      </c>
      <c r="F565" s="14">
        <v>10</v>
      </c>
      <c r="G565" s="17">
        <f t="shared" si="52"/>
        <v>56070187.799999997</v>
      </c>
      <c r="H565" s="14" t="str">
        <f t="shared" si="53"/>
        <v>NO</v>
      </c>
    </row>
    <row r="566" spans="1:8" x14ac:dyDescent="0.25">
      <c r="A566" s="15" t="s">
        <v>517</v>
      </c>
      <c r="B566" s="16" t="s">
        <v>555</v>
      </c>
      <c r="C566" s="12">
        <v>22863</v>
      </c>
      <c r="D566" s="17">
        <f>+IF(AND(C566&gt;='TABLA TOPES'!$C$12,C566&lt;='TABLA TOPES'!$D$12),'TABLA TOPES'!$E$12,IF(AND(C566&gt;='TABLA TOPES'!$C$13,C566&lt;='TABLA TOPES'!$D$13),'TABLA TOPES'!$E$13,IF(AND(C566&gt;='TABLA TOPES'!$C$14,C566&lt;='TABLA TOPES'!$D$14),'TABLA TOPES'!$E$14,IF(AND(C566&gt;='TABLA TOPES'!$C$15,C566&lt;='TABLA TOPES'!$D$15),'TABLA TOPES'!$E$15,IF(AND(C566&gt;='TABLA TOPES'!$C$16,C566&lt;='TABLA TOPES'!$D$16),'TABLA TOPES'!$E$16,IF(AND(C566&lt;='TABLA TOPES'!$C$17,C566&lt;='TABLA TOPES'!$D$17),'TABLA TOPES'!$E$17,0))))))</f>
        <v>560701878</v>
      </c>
      <c r="E566" s="14">
        <v>13</v>
      </c>
      <c r="F566" s="14">
        <v>10</v>
      </c>
      <c r="G566" s="17">
        <f t="shared" si="52"/>
        <v>56070187.799999997</v>
      </c>
      <c r="H566" s="14" t="str">
        <f t="shared" si="53"/>
        <v>NO</v>
      </c>
    </row>
    <row r="567" spans="1:8" x14ac:dyDescent="0.25">
      <c r="A567" s="15" t="s">
        <v>517</v>
      </c>
      <c r="B567" s="16" t="s">
        <v>556</v>
      </c>
      <c r="C567" s="12">
        <v>12092</v>
      </c>
      <c r="D567" s="17">
        <f>+IF(AND(C567&gt;='TABLA TOPES'!$C$12,C567&lt;='TABLA TOPES'!$D$12),'TABLA TOPES'!$E$12,IF(AND(C567&gt;='TABLA TOPES'!$C$13,C567&lt;='TABLA TOPES'!$D$13),'TABLA TOPES'!$E$13,IF(AND(C567&gt;='TABLA TOPES'!$C$14,C567&lt;='TABLA TOPES'!$D$14),'TABLA TOPES'!$E$14,IF(AND(C567&gt;='TABLA TOPES'!$C$15,C567&lt;='TABLA TOPES'!$D$15),'TABLA TOPES'!$E$15,IF(AND(C567&gt;='TABLA TOPES'!$C$16,C567&lt;='TABLA TOPES'!$D$16),'TABLA TOPES'!$E$16,IF(AND(C567&lt;='TABLA TOPES'!$C$17,C567&lt;='TABLA TOPES'!$D$17),'TABLA TOPES'!$E$17,0))))))</f>
        <v>560701878</v>
      </c>
      <c r="E567" s="14">
        <v>11</v>
      </c>
      <c r="F567" s="14">
        <v>10</v>
      </c>
      <c r="G567" s="17">
        <f t="shared" si="52"/>
        <v>56070187.799999997</v>
      </c>
      <c r="H567" s="14" t="str">
        <f t="shared" si="53"/>
        <v>NO</v>
      </c>
    </row>
    <row r="568" spans="1:8" x14ac:dyDescent="0.25">
      <c r="A568" s="15" t="s">
        <v>517</v>
      </c>
      <c r="B568" s="16" t="s">
        <v>557</v>
      </c>
      <c r="C568" s="12">
        <v>2756</v>
      </c>
      <c r="D568" s="17">
        <f>+IF(AND(C568&gt;='TABLA TOPES'!$C$12,C568&lt;='TABLA TOPES'!$D$12),'TABLA TOPES'!$E$12,IF(AND(C568&gt;='TABLA TOPES'!$C$13,C568&lt;='TABLA TOPES'!$D$13),'TABLA TOPES'!$E$13,IF(AND(C568&gt;='TABLA TOPES'!$C$14,C568&lt;='TABLA TOPES'!$D$14),'TABLA TOPES'!$E$14,IF(AND(C568&gt;='TABLA TOPES'!$C$15,C568&lt;='TABLA TOPES'!$D$15),'TABLA TOPES'!$E$15,IF(AND(C568&gt;='TABLA TOPES'!$C$16,C568&lt;='TABLA TOPES'!$D$16),'TABLA TOPES'!$E$16,IF(AND(C568&lt;='TABLA TOPES'!$C$17,C568&lt;='TABLA TOPES'!$D$17),'TABLA TOPES'!$E$17,0))))))</f>
        <v>560701878</v>
      </c>
      <c r="E568" s="14">
        <v>7</v>
      </c>
      <c r="F568" s="14">
        <f>+E568</f>
        <v>7</v>
      </c>
      <c r="G568" s="17">
        <f t="shared" si="52"/>
        <v>80100268.285714284</v>
      </c>
      <c r="H568" s="14" t="str">
        <f t="shared" si="53"/>
        <v>NO</v>
      </c>
    </row>
    <row r="569" spans="1:8" x14ac:dyDescent="0.25">
      <c r="A569" s="15" t="s">
        <v>517</v>
      </c>
      <c r="B569" s="16" t="s">
        <v>558</v>
      </c>
      <c r="C569" s="12">
        <v>5573</v>
      </c>
      <c r="D569" s="17">
        <f>+IF(AND(C569&gt;='TABLA TOPES'!$C$12,C569&lt;='TABLA TOPES'!$D$12),'TABLA TOPES'!$E$12,IF(AND(C569&gt;='TABLA TOPES'!$C$13,C569&lt;='TABLA TOPES'!$D$13),'TABLA TOPES'!$E$13,IF(AND(C569&gt;='TABLA TOPES'!$C$14,C569&lt;='TABLA TOPES'!$D$14),'TABLA TOPES'!$E$14,IF(AND(C569&gt;='TABLA TOPES'!$C$15,C569&lt;='TABLA TOPES'!$D$15),'TABLA TOPES'!$E$15,IF(AND(C569&gt;='TABLA TOPES'!$C$16,C569&lt;='TABLA TOPES'!$D$16),'TABLA TOPES'!$E$16,IF(AND(C569&lt;='TABLA TOPES'!$C$17,C569&lt;='TABLA TOPES'!$D$17),'TABLA TOPES'!$E$17,0))))))</f>
        <v>560701878</v>
      </c>
      <c r="E569" s="14">
        <v>9</v>
      </c>
      <c r="F569" s="14">
        <f>+E569</f>
        <v>9</v>
      </c>
      <c r="G569" s="17">
        <f t="shared" si="52"/>
        <v>62300208.666666664</v>
      </c>
      <c r="H569" s="14" t="str">
        <f t="shared" si="53"/>
        <v>NO</v>
      </c>
    </row>
    <row r="570" spans="1:8" x14ac:dyDescent="0.25">
      <c r="A570" s="15" t="s">
        <v>517</v>
      </c>
      <c r="B570" s="16" t="s">
        <v>559</v>
      </c>
      <c r="C570" s="12">
        <v>4302</v>
      </c>
      <c r="D570" s="17">
        <f>+IF(AND(C570&gt;='TABLA TOPES'!$C$12,C570&lt;='TABLA TOPES'!$D$12),'TABLA TOPES'!$E$12,IF(AND(C570&gt;='TABLA TOPES'!$C$13,C570&lt;='TABLA TOPES'!$D$13),'TABLA TOPES'!$E$13,IF(AND(C570&gt;='TABLA TOPES'!$C$14,C570&lt;='TABLA TOPES'!$D$14),'TABLA TOPES'!$E$14,IF(AND(C570&gt;='TABLA TOPES'!$C$15,C570&lt;='TABLA TOPES'!$D$15),'TABLA TOPES'!$E$15,IF(AND(C570&gt;='TABLA TOPES'!$C$16,C570&lt;='TABLA TOPES'!$D$16),'TABLA TOPES'!$E$16,IF(AND(C570&lt;='TABLA TOPES'!$C$17,C570&lt;='TABLA TOPES'!$D$17),'TABLA TOPES'!$E$17,0))))))</f>
        <v>560701878</v>
      </c>
      <c r="E570" s="14">
        <v>7</v>
      </c>
      <c r="F570" s="14">
        <f t="shared" ref="F570:F573" si="55">+E570</f>
        <v>7</v>
      </c>
      <c r="G570" s="17">
        <f t="shared" si="52"/>
        <v>80100268.285714284</v>
      </c>
      <c r="H570" s="14" t="str">
        <f t="shared" si="53"/>
        <v>NO</v>
      </c>
    </row>
    <row r="571" spans="1:8" x14ac:dyDescent="0.25">
      <c r="A571" s="15" t="s">
        <v>517</v>
      </c>
      <c r="B571" s="16" t="s">
        <v>560</v>
      </c>
      <c r="C571" s="12">
        <v>4846</v>
      </c>
      <c r="D571" s="17">
        <f>+IF(AND(C571&gt;='TABLA TOPES'!$C$12,C571&lt;='TABLA TOPES'!$D$12),'TABLA TOPES'!$E$12,IF(AND(C571&gt;='TABLA TOPES'!$C$13,C571&lt;='TABLA TOPES'!$D$13),'TABLA TOPES'!$E$13,IF(AND(C571&gt;='TABLA TOPES'!$C$14,C571&lt;='TABLA TOPES'!$D$14),'TABLA TOPES'!$E$14,IF(AND(C571&gt;='TABLA TOPES'!$C$15,C571&lt;='TABLA TOPES'!$D$15),'TABLA TOPES'!$E$15,IF(AND(C571&gt;='TABLA TOPES'!$C$16,C571&lt;='TABLA TOPES'!$D$16),'TABLA TOPES'!$E$16,IF(AND(C571&lt;='TABLA TOPES'!$C$17,C571&lt;='TABLA TOPES'!$D$17),'TABLA TOPES'!$E$17,0))))))</f>
        <v>560701878</v>
      </c>
      <c r="E571" s="14">
        <v>7</v>
      </c>
      <c r="F571" s="14">
        <f t="shared" si="55"/>
        <v>7</v>
      </c>
      <c r="G571" s="17">
        <f t="shared" si="52"/>
        <v>80100268.285714284</v>
      </c>
      <c r="H571" s="14" t="str">
        <f t="shared" si="53"/>
        <v>NO</v>
      </c>
    </row>
    <row r="572" spans="1:8" x14ac:dyDescent="0.25">
      <c r="A572" s="15" t="s">
        <v>517</v>
      </c>
      <c r="B572" s="16" t="s">
        <v>561</v>
      </c>
      <c r="C572" s="12">
        <v>2836</v>
      </c>
      <c r="D572" s="17">
        <f>+IF(AND(C572&gt;='TABLA TOPES'!$C$12,C572&lt;='TABLA TOPES'!$D$12),'TABLA TOPES'!$E$12,IF(AND(C572&gt;='TABLA TOPES'!$C$13,C572&lt;='TABLA TOPES'!$D$13),'TABLA TOPES'!$E$13,IF(AND(C572&gt;='TABLA TOPES'!$C$14,C572&lt;='TABLA TOPES'!$D$14),'TABLA TOPES'!$E$14,IF(AND(C572&gt;='TABLA TOPES'!$C$15,C572&lt;='TABLA TOPES'!$D$15),'TABLA TOPES'!$E$15,IF(AND(C572&gt;='TABLA TOPES'!$C$16,C572&lt;='TABLA TOPES'!$D$16),'TABLA TOPES'!$E$16,IF(AND(C572&lt;='TABLA TOPES'!$C$17,C572&lt;='TABLA TOPES'!$D$17),'TABLA TOPES'!$E$17,0))))))</f>
        <v>560701878</v>
      </c>
      <c r="E572" s="14">
        <v>7</v>
      </c>
      <c r="F572" s="14">
        <f t="shared" si="55"/>
        <v>7</v>
      </c>
      <c r="G572" s="17">
        <f t="shared" si="52"/>
        <v>80100268.285714284</v>
      </c>
      <c r="H572" s="14" t="str">
        <f t="shared" si="53"/>
        <v>NO</v>
      </c>
    </row>
    <row r="573" spans="1:8" x14ac:dyDescent="0.25">
      <c r="A573" s="15" t="s">
        <v>517</v>
      </c>
      <c r="B573" s="16" t="s">
        <v>562</v>
      </c>
      <c r="C573" s="12">
        <v>2768</v>
      </c>
      <c r="D573" s="17">
        <f>+IF(AND(C573&gt;='TABLA TOPES'!$C$12,C573&lt;='TABLA TOPES'!$D$12),'TABLA TOPES'!$E$12,IF(AND(C573&gt;='TABLA TOPES'!$C$13,C573&lt;='TABLA TOPES'!$D$13),'TABLA TOPES'!$E$13,IF(AND(C573&gt;='TABLA TOPES'!$C$14,C573&lt;='TABLA TOPES'!$D$14),'TABLA TOPES'!$E$14,IF(AND(C573&gt;='TABLA TOPES'!$C$15,C573&lt;='TABLA TOPES'!$D$15),'TABLA TOPES'!$E$15,IF(AND(C573&gt;='TABLA TOPES'!$C$16,C573&lt;='TABLA TOPES'!$D$16),'TABLA TOPES'!$E$16,IF(AND(C573&lt;='TABLA TOPES'!$C$17,C573&lt;='TABLA TOPES'!$D$17),'TABLA TOPES'!$E$17,0))))))</f>
        <v>560701878</v>
      </c>
      <c r="E573" s="14">
        <v>7</v>
      </c>
      <c r="F573" s="14">
        <f t="shared" si="55"/>
        <v>7</v>
      </c>
      <c r="G573" s="17">
        <f t="shared" si="52"/>
        <v>80100268.285714284</v>
      </c>
      <c r="H573" s="14" t="str">
        <f t="shared" si="53"/>
        <v>NO</v>
      </c>
    </row>
    <row r="574" spans="1:8" x14ac:dyDescent="0.25">
      <c r="A574" s="15" t="s">
        <v>517</v>
      </c>
      <c r="B574" s="16" t="s">
        <v>563</v>
      </c>
      <c r="C574" s="12">
        <v>5408</v>
      </c>
      <c r="D574" s="17">
        <f>+IF(AND(C574&gt;='TABLA TOPES'!$C$12,C574&lt;='TABLA TOPES'!$D$12),'TABLA TOPES'!$E$12,IF(AND(C574&gt;='TABLA TOPES'!$C$13,C574&lt;='TABLA TOPES'!$D$13),'TABLA TOPES'!$E$13,IF(AND(C574&gt;='TABLA TOPES'!$C$14,C574&lt;='TABLA TOPES'!$D$14),'TABLA TOPES'!$E$14,IF(AND(C574&gt;='TABLA TOPES'!$C$15,C574&lt;='TABLA TOPES'!$D$15),'TABLA TOPES'!$E$15,IF(AND(C574&gt;='TABLA TOPES'!$C$16,C574&lt;='TABLA TOPES'!$D$16),'TABLA TOPES'!$E$16,IF(AND(C574&lt;='TABLA TOPES'!$C$17,C574&lt;='TABLA TOPES'!$D$17),'TABLA TOPES'!$E$17,0))))))</f>
        <v>560701878</v>
      </c>
      <c r="E574" s="14">
        <v>9</v>
      </c>
      <c r="F574" s="14">
        <f>+E574</f>
        <v>9</v>
      </c>
      <c r="G574" s="17">
        <f t="shared" si="52"/>
        <v>62300208.666666664</v>
      </c>
      <c r="H574" s="14" t="str">
        <f t="shared" si="53"/>
        <v>NO</v>
      </c>
    </row>
    <row r="575" spans="1:8" x14ac:dyDescent="0.25">
      <c r="A575" s="15" t="s">
        <v>517</v>
      </c>
      <c r="B575" s="16" t="s">
        <v>564</v>
      </c>
      <c r="C575" s="12">
        <v>24896</v>
      </c>
      <c r="D575" s="17">
        <f>+IF(AND(C575&gt;='TABLA TOPES'!$C$12,C575&lt;='TABLA TOPES'!$D$12),'TABLA TOPES'!$E$12,IF(AND(C575&gt;='TABLA TOPES'!$C$13,C575&lt;='TABLA TOPES'!$D$13),'TABLA TOPES'!$E$13,IF(AND(C575&gt;='TABLA TOPES'!$C$14,C575&lt;='TABLA TOPES'!$D$14),'TABLA TOPES'!$E$14,IF(AND(C575&gt;='TABLA TOPES'!$C$15,C575&lt;='TABLA TOPES'!$D$15),'TABLA TOPES'!$E$15,IF(AND(C575&gt;='TABLA TOPES'!$C$16,C575&lt;='TABLA TOPES'!$D$16),'TABLA TOPES'!$E$16,IF(AND(C575&lt;='TABLA TOPES'!$C$17,C575&lt;='TABLA TOPES'!$D$17),'TABLA TOPES'!$E$17,0))))))</f>
        <v>560701878</v>
      </c>
      <c r="E575" s="14">
        <v>13</v>
      </c>
      <c r="F575" s="14">
        <v>10</v>
      </c>
      <c r="G575" s="17">
        <f t="shared" si="52"/>
        <v>56070187.799999997</v>
      </c>
      <c r="H575" s="14" t="str">
        <f t="shared" si="53"/>
        <v>NO</v>
      </c>
    </row>
    <row r="576" spans="1:8" x14ac:dyDescent="0.25">
      <c r="A576" s="15" t="s">
        <v>517</v>
      </c>
      <c r="B576" s="16" t="s">
        <v>565</v>
      </c>
      <c r="C576" s="12">
        <v>27017</v>
      </c>
      <c r="D576" s="17">
        <f>+IF(AND(C576&gt;='TABLA TOPES'!$C$12,C576&lt;='TABLA TOPES'!$D$12),'TABLA TOPES'!$E$12,IF(AND(C576&gt;='TABLA TOPES'!$C$13,C576&lt;='TABLA TOPES'!$D$13),'TABLA TOPES'!$E$13,IF(AND(C576&gt;='TABLA TOPES'!$C$14,C576&lt;='TABLA TOPES'!$D$14),'TABLA TOPES'!$E$14,IF(AND(C576&gt;='TABLA TOPES'!$C$15,C576&lt;='TABLA TOPES'!$D$15),'TABLA TOPES'!$E$15,IF(AND(C576&gt;='TABLA TOPES'!$C$16,C576&lt;='TABLA TOPES'!$D$16),'TABLA TOPES'!$E$16,IF(AND(C576&lt;='TABLA TOPES'!$C$17,C576&lt;='TABLA TOPES'!$D$17),'TABLA TOPES'!$E$17,0))))))</f>
        <v>711260716</v>
      </c>
      <c r="E576" s="14">
        <v>13</v>
      </c>
      <c r="F576" s="14">
        <v>10</v>
      </c>
      <c r="G576" s="17">
        <f t="shared" ref="G576:G639" si="56">+D576/F576</f>
        <v>71126071.599999994</v>
      </c>
      <c r="H576" s="14" t="str">
        <f t="shared" ref="H576:H639" si="57">+IF(G576&gt;=232000000,"SI","NO")</f>
        <v>NO</v>
      </c>
    </row>
    <row r="577" spans="1:8" x14ac:dyDescent="0.25">
      <c r="A577" s="15" t="s">
        <v>517</v>
      </c>
      <c r="B577" s="16" t="s">
        <v>566</v>
      </c>
      <c r="C577" s="12">
        <v>8695</v>
      </c>
      <c r="D577" s="17">
        <f>+IF(AND(C577&gt;='TABLA TOPES'!$C$12,C577&lt;='TABLA TOPES'!$D$12),'TABLA TOPES'!$E$12,IF(AND(C577&gt;='TABLA TOPES'!$C$13,C577&lt;='TABLA TOPES'!$D$13),'TABLA TOPES'!$E$13,IF(AND(C577&gt;='TABLA TOPES'!$C$14,C577&lt;='TABLA TOPES'!$D$14),'TABLA TOPES'!$E$14,IF(AND(C577&gt;='TABLA TOPES'!$C$15,C577&lt;='TABLA TOPES'!$D$15),'TABLA TOPES'!$E$15,IF(AND(C577&gt;='TABLA TOPES'!$C$16,C577&lt;='TABLA TOPES'!$D$16),'TABLA TOPES'!$E$16,IF(AND(C577&lt;='TABLA TOPES'!$C$17,C577&lt;='TABLA TOPES'!$D$17),'TABLA TOPES'!$E$17,0))))))</f>
        <v>560701878</v>
      </c>
      <c r="E577" s="14">
        <v>9</v>
      </c>
      <c r="F577" s="14">
        <f t="shared" ref="F577:F578" si="58">+E577</f>
        <v>9</v>
      </c>
      <c r="G577" s="17">
        <f t="shared" si="56"/>
        <v>62300208.666666664</v>
      </c>
      <c r="H577" s="14" t="str">
        <f t="shared" si="57"/>
        <v>NO</v>
      </c>
    </row>
    <row r="578" spans="1:8" x14ac:dyDescent="0.25">
      <c r="A578" s="15" t="s">
        <v>517</v>
      </c>
      <c r="B578" s="16" t="s">
        <v>567</v>
      </c>
      <c r="C578" s="12">
        <v>6146</v>
      </c>
      <c r="D578" s="17">
        <f>+IF(AND(C578&gt;='TABLA TOPES'!$C$12,C578&lt;='TABLA TOPES'!$D$12),'TABLA TOPES'!$E$12,IF(AND(C578&gt;='TABLA TOPES'!$C$13,C578&lt;='TABLA TOPES'!$D$13),'TABLA TOPES'!$E$13,IF(AND(C578&gt;='TABLA TOPES'!$C$14,C578&lt;='TABLA TOPES'!$D$14),'TABLA TOPES'!$E$14,IF(AND(C578&gt;='TABLA TOPES'!$C$15,C578&lt;='TABLA TOPES'!$D$15),'TABLA TOPES'!$E$15,IF(AND(C578&gt;='TABLA TOPES'!$C$16,C578&lt;='TABLA TOPES'!$D$16),'TABLA TOPES'!$E$16,IF(AND(C578&lt;='TABLA TOPES'!$C$17,C578&lt;='TABLA TOPES'!$D$17),'TABLA TOPES'!$E$17,0))))))</f>
        <v>560701878</v>
      </c>
      <c r="E578" s="14">
        <v>9</v>
      </c>
      <c r="F578" s="14">
        <f t="shared" si="58"/>
        <v>9</v>
      </c>
      <c r="G578" s="17">
        <f t="shared" si="56"/>
        <v>62300208.666666664</v>
      </c>
      <c r="H578" s="14" t="str">
        <f t="shared" si="57"/>
        <v>NO</v>
      </c>
    </row>
    <row r="579" spans="1:8" x14ac:dyDescent="0.25">
      <c r="A579" s="15" t="s">
        <v>517</v>
      </c>
      <c r="B579" s="16" t="s">
        <v>408</v>
      </c>
      <c r="C579" s="12">
        <v>14215</v>
      </c>
      <c r="D579" s="17">
        <f>+IF(AND(C579&gt;='TABLA TOPES'!$C$12,C579&lt;='TABLA TOPES'!$D$12),'TABLA TOPES'!$E$12,IF(AND(C579&gt;='TABLA TOPES'!$C$13,C579&lt;='TABLA TOPES'!$D$13),'TABLA TOPES'!$E$13,IF(AND(C579&gt;='TABLA TOPES'!$C$14,C579&lt;='TABLA TOPES'!$D$14),'TABLA TOPES'!$E$14,IF(AND(C579&gt;='TABLA TOPES'!$C$15,C579&lt;='TABLA TOPES'!$D$15),'TABLA TOPES'!$E$15,IF(AND(C579&gt;='TABLA TOPES'!$C$16,C579&lt;='TABLA TOPES'!$D$16),'TABLA TOPES'!$E$16,IF(AND(C579&lt;='TABLA TOPES'!$C$17,C579&lt;='TABLA TOPES'!$D$17),'TABLA TOPES'!$E$17,0))))))</f>
        <v>560701878</v>
      </c>
      <c r="E579" s="14">
        <v>11</v>
      </c>
      <c r="F579" s="14">
        <v>10</v>
      </c>
      <c r="G579" s="17">
        <f t="shared" si="56"/>
        <v>56070187.799999997</v>
      </c>
      <c r="H579" s="14" t="str">
        <f t="shared" si="57"/>
        <v>NO</v>
      </c>
    </row>
    <row r="580" spans="1:8" x14ac:dyDescent="0.25">
      <c r="A580" s="15" t="s">
        <v>517</v>
      </c>
      <c r="B580" s="16" t="s">
        <v>568</v>
      </c>
      <c r="C580" s="12">
        <v>7251</v>
      </c>
      <c r="D580" s="17">
        <f>+IF(AND(C580&gt;='TABLA TOPES'!$C$12,C580&lt;='TABLA TOPES'!$D$12),'TABLA TOPES'!$E$12,IF(AND(C580&gt;='TABLA TOPES'!$C$13,C580&lt;='TABLA TOPES'!$D$13),'TABLA TOPES'!$E$13,IF(AND(C580&gt;='TABLA TOPES'!$C$14,C580&lt;='TABLA TOPES'!$D$14),'TABLA TOPES'!$E$14,IF(AND(C580&gt;='TABLA TOPES'!$C$15,C580&lt;='TABLA TOPES'!$D$15),'TABLA TOPES'!$E$15,IF(AND(C580&gt;='TABLA TOPES'!$C$16,C580&lt;='TABLA TOPES'!$D$16),'TABLA TOPES'!$E$16,IF(AND(C580&lt;='TABLA TOPES'!$C$17,C580&lt;='TABLA TOPES'!$D$17),'TABLA TOPES'!$E$17,0))))))</f>
        <v>560701878</v>
      </c>
      <c r="E580" s="14">
        <v>9</v>
      </c>
      <c r="F580" s="14">
        <f t="shared" ref="F580:F581" si="59">+E580</f>
        <v>9</v>
      </c>
      <c r="G580" s="17">
        <f t="shared" si="56"/>
        <v>62300208.666666664</v>
      </c>
      <c r="H580" s="14" t="str">
        <f t="shared" si="57"/>
        <v>NO</v>
      </c>
    </row>
    <row r="581" spans="1:8" x14ac:dyDescent="0.25">
      <c r="A581" s="15" t="s">
        <v>517</v>
      </c>
      <c r="B581" s="16" t="s">
        <v>569</v>
      </c>
      <c r="C581" s="12">
        <v>6607</v>
      </c>
      <c r="D581" s="17">
        <f>+IF(AND(C581&gt;='TABLA TOPES'!$C$12,C581&lt;='TABLA TOPES'!$D$12),'TABLA TOPES'!$E$12,IF(AND(C581&gt;='TABLA TOPES'!$C$13,C581&lt;='TABLA TOPES'!$D$13),'TABLA TOPES'!$E$13,IF(AND(C581&gt;='TABLA TOPES'!$C$14,C581&lt;='TABLA TOPES'!$D$14),'TABLA TOPES'!$E$14,IF(AND(C581&gt;='TABLA TOPES'!$C$15,C581&lt;='TABLA TOPES'!$D$15),'TABLA TOPES'!$E$15,IF(AND(C581&gt;='TABLA TOPES'!$C$16,C581&lt;='TABLA TOPES'!$D$16),'TABLA TOPES'!$E$16,IF(AND(C581&lt;='TABLA TOPES'!$C$17,C581&lt;='TABLA TOPES'!$D$17),'TABLA TOPES'!$E$17,0))))))</f>
        <v>560701878</v>
      </c>
      <c r="E581" s="14">
        <v>9</v>
      </c>
      <c r="F581" s="14">
        <f t="shared" si="59"/>
        <v>9</v>
      </c>
      <c r="G581" s="17">
        <f t="shared" si="56"/>
        <v>62300208.666666664</v>
      </c>
      <c r="H581" s="14" t="str">
        <f t="shared" si="57"/>
        <v>NO</v>
      </c>
    </row>
    <row r="582" spans="1:8" x14ac:dyDescent="0.25">
      <c r="A582" s="15" t="s">
        <v>517</v>
      </c>
      <c r="B582" s="16" t="s">
        <v>570</v>
      </c>
      <c r="C582" s="12">
        <v>80231</v>
      </c>
      <c r="D582" s="17">
        <f>+IF(AND(C582&gt;='TABLA TOPES'!$C$12,C582&lt;='TABLA TOPES'!$D$12),'TABLA TOPES'!$E$12,IF(AND(C582&gt;='TABLA TOPES'!$C$13,C582&lt;='TABLA TOPES'!$D$13),'TABLA TOPES'!$E$13,IF(AND(C582&gt;='TABLA TOPES'!$C$14,C582&lt;='TABLA TOPES'!$D$14),'TABLA TOPES'!$E$14,IF(AND(C582&gt;='TABLA TOPES'!$C$15,C582&lt;='TABLA TOPES'!$D$15),'TABLA TOPES'!$E$15,IF(AND(C582&gt;='TABLA TOPES'!$C$16,C582&lt;='TABLA TOPES'!$D$16),'TABLA TOPES'!$E$16,IF(AND(C582&lt;='TABLA TOPES'!$C$17,C582&lt;='TABLA TOPES'!$D$17),'TABLA TOPES'!$E$17,0))))))</f>
        <v>934503130</v>
      </c>
      <c r="E582" s="14">
        <v>15</v>
      </c>
      <c r="F582" s="14">
        <v>10</v>
      </c>
      <c r="G582" s="17">
        <f t="shared" si="56"/>
        <v>93450313</v>
      </c>
      <c r="H582" s="14" t="str">
        <f t="shared" si="57"/>
        <v>NO</v>
      </c>
    </row>
    <row r="583" spans="1:8" x14ac:dyDescent="0.25">
      <c r="A583" s="15" t="s">
        <v>517</v>
      </c>
      <c r="B583" s="16" t="s">
        <v>571</v>
      </c>
      <c r="C583" s="12">
        <v>4209</v>
      </c>
      <c r="D583" s="17">
        <f>+IF(AND(C583&gt;='TABLA TOPES'!$C$12,C583&lt;='TABLA TOPES'!$D$12),'TABLA TOPES'!$E$12,IF(AND(C583&gt;='TABLA TOPES'!$C$13,C583&lt;='TABLA TOPES'!$D$13),'TABLA TOPES'!$E$13,IF(AND(C583&gt;='TABLA TOPES'!$C$14,C583&lt;='TABLA TOPES'!$D$14),'TABLA TOPES'!$E$14,IF(AND(C583&gt;='TABLA TOPES'!$C$15,C583&lt;='TABLA TOPES'!$D$15),'TABLA TOPES'!$E$15,IF(AND(C583&gt;='TABLA TOPES'!$C$16,C583&lt;='TABLA TOPES'!$D$16),'TABLA TOPES'!$E$16,IF(AND(C583&lt;='TABLA TOPES'!$C$17,C583&lt;='TABLA TOPES'!$D$17),'TABLA TOPES'!$E$17,0))))))</f>
        <v>560701878</v>
      </c>
      <c r="E583" s="14">
        <v>7</v>
      </c>
      <c r="F583" s="14">
        <f>+E583</f>
        <v>7</v>
      </c>
      <c r="G583" s="17">
        <f t="shared" si="56"/>
        <v>80100268.285714284</v>
      </c>
      <c r="H583" s="14" t="str">
        <f t="shared" si="57"/>
        <v>NO</v>
      </c>
    </row>
    <row r="584" spans="1:8" x14ac:dyDescent="0.25">
      <c r="A584" s="15" t="s">
        <v>517</v>
      </c>
      <c r="B584" s="16" t="s">
        <v>572</v>
      </c>
      <c r="C584" s="12">
        <v>6959</v>
      </c>
      <c r="D584" s="17">
        <f>+IF(AND(C584&gt;='TABLA TOPES'!$C$12,C584&lt;='TABLA TOPES'!$D$12),'TABLA TOPES'!$E$12,IF(AND(C584&gt;='TABLA TOPES'!$C$13,C584&lt;='TABLA TOPES'!$D$13),'TABLA TOPES'!$E$13,IF(AND(C584&gt;='TABLA TOPES'!$C$14,C584&lt;='TABLA TOPES'!$D$14),'TABLA TOPES'!$E$14,IF(AND(C584&gt;='TABLA TOPES'!$C$15,C584&lt;='TABLA TOPES'!$D$15),'TABLA TOPES'!$E$15,IF(AND(C584&gt;='TABLA TOPES'!$C$16,C584&lt;='TABLA TOPES'!$D$16),'TABLA TOPES'!$E$16,IF(AND(C584&lt;='TABLA TOPES'!$C$17,C584&lt;='TABLA TOPES'!$D$17),'TABLA TOPES'!$E$17,0))))))</f>
        <v>560701878</v>
      </c>
      <c r="E584" s="14">
        <v>9</v>
      </c>
      <c r="F584" s="14">
        <f>+E584</f>
        <v>9</v>
      </c>
      <c r="G584" s="17">
        <f t="shared" si="56"/>
        <v>62300208.666666664</v>
      </c>
      <c r="H584" s="14" t="str">
        <f t="shared" si="57"/>
        <v>NO</v>
      </c>
    </row>
    <row r="585" spans="1:8" x14ac:dyDescent="0.25">
      <c r="A585" s="15" t="s">
        <v>517</v>
      </c>
      <c r="B585" s="16" t="s">
        <v>573</v>
      </c>
      <c r="C585" s="12">
        <v>88879</v>
      </c>
      <c r="D585" s="17">
        <f>+IF(AND(C585&gt;='TABLA TOPES'!$C$12,C585&lt;='TABLA TOPES'!$D$12),'TABLA TOPES'!$E$12,IF(AND(C585&gt;='TABLA TOPES'!$C$13,C585&lt;='TABLA TOPES'!$D$13),'TABLA TOPES'!$E$13,IF(AND(C585&gt;='TABLA TOPES'!$C$14,C585&lt;='TABLA TOPES'!$D$14),'TABLA TOPES'!$E$14,IF(AND(C585&gt;='TABLA TOPES'!$C$15,C585&lt;='TABLA TOPES'!$D$15),'TABLA TOPES'!$E$15,IF(AND(C585&gt;='TABLA TOPES'!$C$16,C585&lt;='TABLA TOPES'!$D$16),'TABLA TOPES'!$E$16,IF(AND(C585&lt;='TABLA TOPES'!$C$17,C585&lt;='TABLA TOPES'!$D$17),'TABLA TOPES'!$E$17,0))))))</f>
        <v>934503130</v>
      </c>
      <c r="E585" s="14">
        <v>15</v>
      </c>
      <c r="F585" s="14">
        <v>10</v>
      </c>
      <c r="G585" s="17">
        <f t="shared" si="56"/>
        <v>93450313</v>
      </c>
      <c r="H585" s="14" t="str">
        <f t="shared" si="57"/>
        <v>NO</v>
      </c>
    </row>
    <row r="586" spans="1:8" x14ac:dyDescent="0.25">
      <c r="A586" s="15" t="s">
        <v>517</v>
      </c>
      <c r="B586" s="16" t="s">
        <v>84</v>
      </c>
      <c r="C586" s="12">
        <v>2885</v>
      </c>
      <c r="D586" s="17">
        <f>+IF(AND(C586&gt;='TABLA TOPES'!$C$12,C586&lt;='TABLA TOPES'!$D$12),'TABLA TOPES'!$E$12,IF(AND(C586&gt;='TABLA TOPES'!$C$13,C586&lt;='TABLA TOPES'!$D$13),'TABLA TOPES'!$E$13,IF(AND(C586&gt;='TABLA TOPES'!$C$14,C586&lt;='TABLA TOPES'!$D$14),'TABLA TOPES'!$E$14,IF(AND(C586&gt;='TABLA TOPES'!$C$15,C586&lt;='TABLA TOPES'!$D$15),'TABLA TOPES'!$E$15,IF(AND(C586&gt;='TABLA TOPES'!$C$16,C586&lt;='TABLA TOPES'!$D$16),'TABLA TOPES'!$E$16,IF(AND(C586&lt;='TABLA TOPES'!$C$17,C586&lt;='TABLA TOPES'!$D$17),'TABLA TOPES'!$E$17,0))))))</f>
        <v>560701878</v>
      </c>
      <c r="E586" s="14">
        <v>7</v>
      </c>
      <c r="F586" s="14">
        <f>+E586</f>
        <v>7</v>
      </c>
      <c r="G586" s="17">
        <f t="shared" si="56"/>
        <v>80100268.285714284</v>
      </c>
      <c r="H586" s="14" t="str">
        <f t="shared" si="57"/>
        <v>NO</v>
      </c>
    </row>
    <row r="587" spans="1:8" x14ac:dyDescent="0.25">
      <c r="A587" s="15" t="s">
        <v>517</v>
      </c>
      <c r="B587" s="16" t="s">
        <v>574</v>
      </c>
      <c r="C587" s="12">
        <v>11001</v>
      </c>
      <c r="D587" s="17">
        <f>+IF(AND(C587&gt;='TABLA TOPES'!$C$12,C587&lt;='TABLA TOPES'!$D$12),'TABLA TOPES'!$E$12,IF(AND(C587&gt;='TABLA TOPES'!$C$13,C587&lt;='TABLA TOPES'!$D$13),'TABLA TOPES'!$E$13,IF(AND(C587&gt;='TABLA TOPES'!$C$14,C587&lt;='TABLA TOPES'!$D$14),'TABLA TOPES'!$E$14,IF(AND(C587&gt;='TABLA TOPES'!$C$15,C587&lt;='TABLA TOPES'!$D$15),'TABLA TOPES'!$E$15,IF(AND(C587&gt;='TABLA TOPES'!$C$16,C587&lt;='TABLA TOPES'!$D$16),'TABLA TOPES'!$E$16,IF(AND(C587&lt;='TABLA TOPES'!$C$17,C587&lt;='TABLA TOPES'!$D$17),'TABLA TOPES'!$E$17,0))))))</f>
        <v>560701878</v>
      </c>
      <c r="E587" s="14">
        <v>11</v>
      </c>
      <c r="F587" s="14">
        <v>10</v>
      </c>
      <c r="G587" s="17">
        <f t="shared" si="56"/>
        <v>56070187.799999997</v>
      </c>
      <c r="H587" s="14" t="str">
        <f t="shared" si="57"/>
        <v>NO</v>
      </c>
    </row>
    <row r="588" spans="1:8" x14ac:dyDescent="0.25">
      <c r="A588" s="15" t="s">
        <v>517</v>
      </c>
      <c r="B588" s="16" t="s">
        <v>575</v>
      </c>
      <c r="C588" s="12">
        <v>6594</v>
      </c>
      <c r="D588" s="17">
        <f>+IF(AND(C588&gt;='TABLA TOPES'!$C$12,C588&lt;='TABLA TOPES'!$D$12),'TABLA TOPES'!$E$12,IF(AND(C588&gt;='TABLA TOPES'!$C$13,C588&lt;='TABLA TOPES'!$D$13),'TABLA TOPES'!$E$13,IF(AND(C588&gt;='TABLA TOPES'!$C$14,C588&lt;='TABLA TOPES'!$D$14),'TABLA TOPES'!$E$14,IF(AND(C588&gt;='TABLA TOPES'!$C$15,C588&lt;='TABLA TOPES'!$D$15),'TABLA TOPES'!$E$15,IF(AND(C588&gt;='TABLA TOPES'!$C$16,C588&lt;='TABLA TOPES'!$D$16),'TABLA TOPES'!$E$16,IF(AND(C588&lt;='TABLA TOPES'!$C$17,C588&lt;='TABLA TOPES'!$D$17),'TABLA TOPES'!$E$17,0))))))</f>
        <v>560701878</v>
      </c>
      <c r="E588" s="14">
        <v>11</v>
      </c>
      <c r="F588" s="14">
        <v>10</v>
      </c>
      <c r="G588" s="17">
        <f t="shared" si="56"/>
        <v>56070187.799999997</v>
      </c>
      <c r="H588" s="14" t="str">
        <f t="shared" si="57"/>
        <v>NO</v>
      </c>
    </row>
    <row r="589" spans="1:8" x14ac:dyDescent="0.25">
      <c r="A589" s="15" t="s">
        <v>517</v>
      </c>
      <c r="B589" s="16" t="s">
        <v>576</v>
      </c>
      <c r="C589" s="12">
        <v>3370</v>
      </c>
      <c r="D589" s="17">
        <f>+IF(AND(C589&gt;='TABLA TOPES'!$C$12,C589&lt;='TABLA TOPES'!$D$12),'TABLA TOPES'!$E$12,IF(AND(C589&gt;='TABLA TOPES'!$C$13,C589&lt;='TABLA TOPES'!$D$13),'TABLA TOPES'!$E$13,IF(AND(C589&gt;='TABLA TOPES'!$C$14,C589&lt;='TABLA TOPES'!$D$14),'TABLA TOPES'!$E$14,IF(AND(C589&gt;='TABLA TOPES'!$C$15,C589&lt;='TABLA TOPES'!$D$15),'TABLA TOPES'!$E$15,IF(AND(C589&gt;='TABLA TOPES'!$C$16,C589&lt;='TABLA TOPES'!$D$16),'TABLA TOPES'!$E$16,IF(AND(C589&lt;='TABLA TOPES'!$C$17,C589&lt;='TABLA TOPES'!$D$17),'TABLA TOPES'!$E$17,0))))))</f>
        <v>560701878</v>
      </c>
      <c r="E589" s="14">
        <v>9</v>
      </c>
      <c r="F589" s="14">
        <f t="shared" ref="F589:F590" si="60">+E589</f>
        <v>9</v>
      </c>
      <c r="G589" s="17">
        <f t="shared" si="56"/>
        <v>62300208.666666664</v>
      </c>
      <c r="H589" s="14" t="str">
        <f t="shared" si="57"/>
        <v>NO</v>
      </c>
    </row>
    <row r="590" spans="1:8" x14ac:dyDescent="0.25">
      <c r="A590" s="15" t="s">
        <v>517</v>
      </c>
      <c r="B590" s="16" t="s">
        <v>577</v>
      </c>
      <c r="C590" s="12">
        <v>5413</v>
      </c>
      <c r="D590" s="17">
        <f>+IF(AND(C590&gt;='TABLA TOPES'!$C$12,C590&lt;='TABLA TOPES'!$D$12),'TABLA TOPES'!$E$12,IF(AND(C590&gt;='TABLA TOPES'!$C$13,C590&lt;='TABLA TOPES'!$D$13),'TABLA TOPES'!$E$13,IF(AND(C590&gt;='TABLA TOPES'!$C$14,C590&lt;='TABLA TOPES'!$D$14),'TABLA TOPES'!$E$14,IF(AND(C590&gt;='TABLA TOPES'!$C$15,C590&lt;='TABLA TOPES'!$D$15),'TABLA TOPES'!$E$15,IF(AND(C590&gt;='TABLA TOPES'!$C$16,C590&lt;='TABLA TOPES'!$D$16),'TABLA TOPES'!$E$16,IF(AND(C590&lt;='TABLA TOPES'!$C$17,C590&lt;='TABLA TOPES'!$D$17),'TABLA TOPES'!$E$17,0))))))</f>
        <v>560701878</v>
      </c>
      <c r="E590" s="14">
        <v>9</v>
      </c>
      <c r="F590" s="14">
        <f t="shared" si="60"/>
        <v>9</v>
      </c>
      <c r="G590" s="17">
        <f t="shared" si="56"/>
        <v>62300208.666666664</v>
      </c>
      <c r="H590" s="14" t="str">
        <f t="shared" si="57"/>
        <v>NO</v>
      </c>
    </row>
    <row r="591" spans="1:8" x14ac:dyDescent="0.25">
      <c r="A591" s="15" t="s">
        <v>517</v>
      </c>
      <c r="B591" s="16" t="s">
        <v>578</v>
      </c>
      <c r="C591" s="12">
        <v>23075</v>
      </c>
      <c r="D591" s="17">
        <f>+IF(AND(C591&gt;='TABLA TOPES'!$C$12,C591&lt;='TABLA TOPES'!$D$12),'TABLA TOPES'!$E$12,IF(AND(C591&gt;='TABLA TOPES'!$C$13,C591&lt;='TABLA TOPES'!$D$13),'TABLA TOPES'!$E$13,IF(AND(C591&gt;='TABLA TOPES'!$C$14,C591&lt;='TABLA TOPES'!$D$14),'TABLA TOPES'!$E$14,IF(AND(C591&gt;='TABLA TOPES'!$C$15,C591&lt;='TABLA TOPES'!$D$15),'TABLA TOPES'!$E$15,IF(AND(C591&gt;='TABLA TOPES'!$C$16,C591&lt;='TABLA TOPES'!$D$16),'TABLA TOPES'!$E$16,IF(AND(C591&lt;='TABLA TOPES'!$C$17,C591&lt;='TABLA TOPES'!$D$17),'TABLA TOPES'!$E$17,0))))))</f>
        <v>560701878</v>
      </c>
      <c r="E591" s="14">
        <v>13</v>
      </c>
      <c r="F591" s="14">
        <v>10</v>
      </c>
      <c r="G591" s="17">
        <f t="shared" si="56"/>
        <v>56070187.799999997</v>
      </c>
      <c r="H591" s="14" t="str">
        <f t="shared" si="57"/>
        <v>NO</v>
      </c>
    </row>
    <row r="592" spans="1:8" x14ac:dyDescent="0.25">
      <c r="A592" s="15" t="s">
        <v>517</v>
      </c>
      <c r="B592" s="16" t="s">
        <v>579</v>
      </c>
      <c r="C592" s="12">
        <v>4990</v>
      </c>
      <c r="D592" s="17">
        <f>+IF(AND(C592&gt;='TABLA TOPES'!$C$12,C592&lt;='TABLA TOPES'!$D$12),'TABLA TOPES'!$E$12,IF(AND(C592&gt;='TABLA TOPES'!$C$13,C592&lt;='TABLA TOPES'!$D$13),'TABLA TOPES'!$E$13,IF(AND(C592&gt;='TABLA TOPES'!$C$14,C592&lt;='TABLA TOPES'!$D$14),'TABLA TOPES'!$E$14,IF(AND(C592&gt;='TABLA TOPES'!$C$15,C592&lt;='TABLA TOPES'!$D$15),'TABLA TOPES'!$E$15,IF(AND(C592&gt;='TABLA TOPES'!$C$16,C592&lt;='TABLA TOPES'!$D$16),'TABLA TOPES'!$E$16,IF(AND(C592&lt;='TABLA TOPES'!$C$17,C592&lt;='TABLA TOPES'!$D$17),'TABLA TOPES'!$E$17,0))))))</f>
        <v>560701878</v>
      </c>
      <c r="E592" s="14">
        <v>9</v>
      </c>
      <c r="F592" s="14">
        <f t="shared" ref="F592:F594" si="61">+E592</f>
        <v>9</v>
      </c>
      <c r="G592" s="17">
        <f t="shared" si="56"/>
        <v>62300208.666666664</v>
      </c>
      <c r="H592" s="14" t="str">
        <f t="shared" si="57"/>
        <v>NO</v>
      </c>
    </row>
    <row r="593" spans="1:8" x14ac:dyDescent="0.25">
      <c r="A593" s="15" t="s">
        <v>517</v>
      </c>
      <c r="B593" s="16" t="s">
        <v>580</v>
      </c>
      <c r="C593" s="12">
        <v>4333</v>
      </c>
      <c r="D593" s="17">
        <f>+IF(AND(C593&gt;='TABLA TOPES'!$C$12,C593&lt;='TABLA TOPES'!$D$12),'TABLA TOPES'!$E$12,IF(AND(C593&gt;='TABLA TOPES'!$C$13,C593&lt;='TABLA TOPES'!$D$13),'TABLA TOPES'!$E$13,IF(AND(C593&gt;='TABLA TOPES'!$C$14,C593&lt;='TABLA TOPES'!$D$14),'TABLA TOPES'!$E$14,IF(AND(C593&gt;='TABLA TOPES'!$C$15,C593&lt;='TABLA TOPES'!$D$15),'TABLA TOPES'!$E$15,IF(AND(C593&gt;='TABLA TOPES'!$C$16,C593&lt;='TABLA TOPES'!$D$16),'TABLA TOPES'!$E$16,IF(AND(C593&lt;='TABLA TOPES'!$C$17,C593&lt;='TABLA TOPES'!$D$17),'TABLA TOPES'!$E$17,0))))))</f>
        <v>560701878</v>
      </c>
      <c r="E593" s="14">
        <v>9</v>
      </c>
      <c r="F593" s="14">
        <f t="shared" si="61"/>
        <v>9</v>
      </c>
      <c r="G593" s="17">
        <f t="shared" si="56"/>
        <v>62300208.666666664</v>
      </c>
      <c r="H593" s="14" t="str">
        <f t="shared" si="57"/>
        <v>NO</v>
      </c>
    </row>
    <row r="594" spans="1:8" x14ac:dyDescent="0.25">
      <c r="A594" s="15" t="s">
        <v>517</v>
      </c>
      <c r="B594" s="16" t="s">
        <v>581</v>
      </c>
      <c r="C594" s="12">
        <v>7681</v>
      </c>
      <c r="D594" s="17">
        <f>+IF(AND(C594&gt;='TABLA TOPES'!$C$12,C594&lt;='TABLA TOPES'!$D$12),'TABLA TOPES'!$E$12,IF(AND(C594&gt;='TABLA TOPES'!$C$13,C594&lt;='TABLA TOPES'!$D$13),'TABLA TOPES'!$E$13,IF(AND(C594&gt;='TABLA TOPES'!$C$14,C594&lt;='TABLA TOPES'!$D$14),'TABLA TOPES'!$E$14,IF(AND(C594&gt;='TABLA TOPES'!$C$15,C594&lt;='TABLA TOPES'!$D$15),'TABLA TOPES'!$E$15,IF(AND(C594&gt;='TABLA TOPES'!$C$16,C594&lt;='TABLA TOPES'!$D$16),'TABLA TOPES'!$E$16,IF(AND(C594&lt;='TABLA TOPES'!$C$17,C594&lt;='TABLA TOPES'!$D$17),'TABLA TOPES'!$E$17,0))))))</f>
        <v>560701878</v>
      </c>
      <c r="E594" s="14">
        <v>9</v>
      </c>
      <c r="F594" s="14">
        <f t="shared" si="61"/>
        <v>9</v>
      </c>
      <c r="G594" s="17">
        <f t="shared" si="56"/>
        <v>62300208.666666664</v>
      </c>
      <c r="H594" s="14" t="str">
        <f t="shared" si="57"/>
        <v>NO</v>
      </c>
    </row>
    <row r="595" spans="1:8" x14ac:dyDescent="0.25">
      <c r="A595" s="15" t="s">
        <v>517</v>
      </c>
      <c r="B595" s="16" t="s">
        <v>582</v>
      </c>
      <c r="C595" s="12">
        <v>8435</v>
      </c>
      <c r="D595" s="17">
        <f>+IF(AND(C595&gt;='TABLA TOPES'!$C$12,C595&lt;='TABLA TOPES'!$D$12),'TABLA TOPES'!$E$12,IF(AND(C595&gt;='TABLA TOPES'!$C$13,C595&lt;='TABLA TOPES'!$D$13),'TABLA TOPES'!$E$13,IF(AND(C595&gt;='TABLA TOPES'!$C$14,C595&lt;='TABLA TOPES'!$D$14),'TABLA TOPES'!$E$14,IF(AND(C595&gt;='TABLA TOPES'!$C$15,C595&lt;='TABLA TOPES'!$D$15),'TABLA TOPES'!$E$15,IF(AND(C595&gt;='TABLA TOPES'!$C$16,C595&lt;='TABLA TOPES'!$D$16),'TABLA TOPES'!$E$16,IF(AND(C595&lt;='TABLA TOPES'!$C$17,C595&lt;='TABLA TOPES'!$D$17),'TABLA TOPES'!$E$17,0))))))</f>
        <v>560701878</v>
      </c>
      <c r="E595" s="14">
        <v>11</v>
      </c>
      <c r="F595" s="14">
        <v>10</v>
      </c>
      <c r="G595" s="17">
        <f t="shared" si="56"/>
        <v>56070187.799999997</v>
      </c>
      <c r="H595" s="14" t="str">
        <f t="shared" si="57"/>
        <v>NO</v>
      </c>
    </row>
    <row r="596" spans="1:8" x14ac:dyDescent="0.25">
      <c r="A596" s="15" t="s">
        <v>517</v>
      </c>
      <c r="B596" s="16" t="s">
        <v>583</v>
      </c>
      <c r="C596" s="12">
        <v>13504</v>
      </c>
      <c r="D596" s="17">
        <f>+IF(AND(C596&gt;='TABLA TOPES'!$C$12,C596&lt;='TABLA TOPES'!$D$12),'TABLA TOPES'!$E$12,IF(AND(C596&gt;='TABLA TOPES'!$C$13,C596&lt;='TABLA TOPES'!$D$13),'TABLA TOPES'!$E$13,IF(AND(C596&gt;='TABLA TOPES'!$C$14,C596&lt;='TABLA TOPES'!$D$14),'TABLA TOPES'!$E$14,IF(AND(C596&gt;='TABLA TOPES'!$C$15,C596&lt;='TABLA TOPES'!$D$15),'TABLA TOPES'!$E$15,IF(AND(C596&gt;='TABLA TOPES'!$C$16,C596&lt;='TABLA TOPES'!$D$16),'TABLA TOPES'!$E$16,IF(AND(C596&lt;='TABLA TOPES'!$C$17,C596&lt;='TABLA TOPES'!$D$17),'TABLA TOPES'!$E$17,0))))))</f>
        <v>560701878</v>
      </c>
      <c r="E596" s="14">
        <v>11</v>
      </c>
      <c r="F596" s="14">
        <v>10</v>
      </c>
      <c r="G596" s="17">
        <f t="shared" si="56"/>
        <v>56070187.799999997</v>
      </c>
      <c r="H596" s="14" t="str">
        <f t="shared" si="57"/>
        <v>NO</v>
      </c>
    </row>
    <row r="597" spans="1:8" x14ac:dyDescent="0.25">
      <c r="A597" s="15" t="s">
        <v>517</v>
      </c>
      <c r="B597" s="16" t="s">
        <v>584</v>
      </c>
      <c r="C597" s="12">
        <v>2848</v>
      </c>
      <c r="D597" s="17">
        <f>+IF(AND(C597&gt;='TABLA TOPES'!$C$12,C597&lt;='TABLA TOPES'!$D$12),'TABLA TOPES'!$E$12,IF(AND(C597&gt;='TABLA TOPES'!$C$13,C597&lt;='TABLA TOPES'!$D$13),'TABLA TOPES'!$E$13,IF(AND(C597&gt;='TABLA TOPES'!$C$14,C597&lt;='TABLA TOPES'!$D$14),'TABLA TOPES'!$E$14,IF(AND(C597&gt;='TABLA TOPES'!$C$15,C597&lt;='TABLA TOPES'!$D$15),'TABLA TOPES'!$E$15,IF(AND(C597&gt;='TABLA TOPES'!$C$16,C597&lt;='TABLA TOPES'!$D$16),'TABLA TOPES'!$E$16,IF(AND(C597&lt;='TABLA TOPES'!$C$17,C597&lt;='TABLA TOPES'!$D$17),'TABLA TOPES'!$E$17,0))))))</f>
        <v>560701878</v>
      </c>
      <c r="E597" s="14">
        <v>7</v>
      </c>
      <c r="F597" s="14">
        <f t="shared" ref="F597:F601" si="62">+E597</f>
        <v>7</v>
      </c>
      <c r="G597" s="17">
        <f t="shared" si="56"/>
        <v>80100268.285714284</v>
      </c>
      <c r="H597" s="14" t="str">
        <f t="shared" si="57"/>
        <v>NO</v>
      </c>
    </row>
    <row r="598" spans="1:8" x14ac:dyDescent="0.25">
      <c r="A598" s="15" t="s">
        <v>517</v>
      </c>
      <c r="B598" s="16" t="s">
        <v>585</v>
      </c>
      <c r="C598" s="12">
        <v>4269</v>
      </c>
      <c r="D598" s="17">
        <f>+IF(AND(C598&gt;='TABLA TOPES'!$C$12,C598&lt;='TABLA TOPES'!$D$12),'TABLA TOPES'!$E$12,IF(AND(C598&gt;='TABLA TOPES'!$C$13,C598&lt;='TABLA TOPES'!$D$13),'TABLA TOPES'!$E$13,IF(AND(C598&gt;='TABLA TOPES'!$C$14,C598&lt;='TABLA TOPES'!$D$14),'TABLA TOPES'!$E$14,IF(AND(C598&gt;='TABLA TOPES'!$C$15,C598&lt;='TABLA TOPES'!$D$15),'TABLA TOPES'!$E$15,IF(AND(C598&gt;='TABLA TOPES'!$C$16,C598&lt;='TABLA TOPES'!$D$16),'TABLA TOPES'!$E$16,IF(AND(C598&lt;='TABLA TOPES'!$C$17,C598&lt;='TABLA TOPES'!$D$17),'TABLA TOPES'!$E$17,0))))))</f>
        <v>560701878</v>
      </c>
      <c r="E598" s="14">
        <v>7</v>
      </c>
      <c r="F598" s="14">
        <f t="shared" si="62"/>
        <v>7</v>
      </c>
      <c r="G598" s="17">
        <f t="shared" si="56"/>
        <v>80100268.285714284</v>
      </c>
      <c r="H598" s="14" t="str">
        <f t="shared" si="57"/>
        <v>NO</v>
      </c>
    </row>
    <row r="599" spans="1:8" x14ac:dyDescent="0.25">
      <c r="A599" s="15" t="s">
        <v>517</v>
      </c>
      <c r="B599" s="16" t="s">
        <v>586</v>
      </c>
      <c r="C599" s="12">
        <v>5903</v>
      </c>
      <c r="D599" s="17">
        <f>+IF(AND(C599&gt;='TABLA TOPES'!$C$12,C599&lt;='TABLA TOPES'!$D$12),'TABLA TOPES'!$E$12,IF(AND(C599&gt;='TABLA TOPES'!$C$13,C599&lt;='TABLA TOPES'!$D$13),'TABLA TOPES'!$E$13,IF(AND(C599&gt;='TABLA TOPES'!$C$14,C599&lt;='TABLA TOPES'!$D$14),'TABLA TOPES'!$E$14,IF(AND(C599&gt;='TABLA TOPES'!$C$15,C599&lt;='TABLA TOPES'!$D$15),'TABLA TOPES'!$E$15,IF(AND(C599&gt;='TABLA TOPES'!$C$16,C599&lt;='TABLA TOPES'!$D$16),'TABLA TOPES'!$E$16,IF(AND(C599&lt;='TABLA TOPES'!$C$17,C599&lt;='TABLA TOPES'!$D$17),'TABLA TOPES'!$E$17,0))))))</f>
        <v>560701878</v>
      </c>
      <c r="E599" s="14">
        <v>9</v>
      </c>
      <c r="F599" s="14">
        <f t="shared" si="62"/>
        <v>9</v>
      </c>
      <c r="G599" s="17">
        <f t="shared" si="56"/>
        <v>62300208.666666664</v>
      </c>
      <c r="H599" s="14" t="str">
        <f t="shared" si="57"/>
        <v>NO</v>
      </c>
    </row>
    <row r="600" spans="1:8" x14ac:dyDescent="0.25">
      <c r="A600" s="15" t="s">
        <v>517</v>
      </c>
      <c r="B600" s="16" t="s">
        <v>587</v>
      </c>
      <c r="C600" s="12">
        <v>6168</v>
      </c>
      <c r="D600" s="17">
        <f>+IF(AND(C600&gt;='TABLA TOPES'!$C$12,C600&lt;='TABLA TOPES'!$D$12),'TABLA TOPES'!$E$12,IF(AND(C600&gt;='TABLA TOPES'!$C$13,C600&lt;='TABLA TOPES'!$D$13),'TABLA TOPES'!$E$13,IF(AND(C600&gt;='TABLA TOPES'!$C$14,C600&lt;='TABLA TOPES'!$D$14),'TABLA TOPES'!$E$14,IF(AND(C600&gt;='TABLA TOPES'!$C$15,C600&lt;='TABLA TOPES'!$D$15),'TABLA TOPES'!$E$15,IF(AND(C600&gt;='TABLA TOPES'!$C$16,C600&lt;='TABLA TOPES'!$D$16),'TABLA TOPES'!$E$16,IF(AND(C600&lt;='TABLA TOPES'!$C$17,C600&lt;='TABLA TOPES'!$D$17),'TABLA TOPES'!$E$17,0))))))</f>
        <v>560701878</v>
      </c>
      <c r="E600" s="14">
        <v>9</v>
      </c>
      <c r="F600" s="14">
        <f t="shared" si="62"/>
        <v>9</v>
      </c>
      <c r="G600" s="17">
        <f t="shared" si="56"/>
        <v>62300208.666666664</v>
      </c>
      <c r="H600" s="14" t="str">
        <f t="shared" si="57"/>
        <v>NO</v>
      </c>
    </row>
    <row r="601" spans="1:8" x14ac:dyDescent="0.25">
      <c r="A601" s="15" t="s">
        <v>517</v>
      </c>
      <c r="B601" s="16" t="s">
        <v>588</v>
      </c>
      <c r="C601" s="12">
        <v>12051</v>
      </c>
      <c r="D601" s="17">
        <f>+IF(AND(C601&gt;='TABLA TOPES'!$C$12,C601&lt;='TABLA TOPES'!$D$12),'TABLA TOPES'!$E$12,IF(AND(C601&gt;='TABLA TOPES'!$C$13,C601&lt;='TABLA TOPES'!$D$13),'TABLA TOPES'!$E$13,IF(AND(C601&gt;='TABLA TOPES'!$C$14,C601&lt;='TABLA TOPES'!$D$14),'TABLA TOPES'!$E$14,IF(AND(C601&gt;='TABLA TOPES'!$C$15,C601&lt;='TABLA TOPES'!$D$15),'TABLA TOPES'!$E$15,IF(AND(C601&gt;='TABLA TOPES'!$C$16,C601&lt;='TABLA TOPES'!$D$16),'TABLA TOPES'!$E$16,IF(AND(C601&lt;='TABLA TOPES'!$C$17,C601&lt;='TABLA TOPES'!$D$17),'TABLA TOPES'!$E$17,0))))))</f>
        <v>560701878</v>
      </c>
      <c r="E601" s="14">
        <v>9</v>
      </c>
      <c r="F601" s="14">
        <f t="shared" si="62"/>
        <v>9</v>
      </c>
      <c r="G601" s="17">
        <f t="shared" si="56"/>
        <v>62300208.666666664</v>
      </c>
      <c r="H601" s="14" t="str">
        <f t="shared" si="57"/>
        <v>NO</v>
      </c>
    </row>
    <row r="602" spans="1:8" x14ac:dyDescent="0.25">
      <c r="A602" s="15" t="s">
        <v>517</v>
      </c>
      <c r="B602" s="16" t="s">
        <v>589</v>
      </c>
      <c r="C602" s="12">
        <v>9248</v>
      </c>
      <c r="D602" s="17">
        <f>+IF(AND(C602&gt;='TABLA TOPES'!$C$12,C602&lt;='TABLA TOPES'!$D$12),'TABLA TOPES'!$E$12,IF(AND(C602&gt;='TABLA TOPES'!$C$13,C602&lt;='TABLA TOPES'!$D$13),'TABLA TOPES'!$E$13,IF(AND(C602&gt;='TABLA TOPES'!$C$14,C602&lt;='TABLA TOPES'!$D$14),'TABLA TOPES'!$E$14,IF(AND(C602&gt;='TABLA TOPES'!$C$15,C602&lt;='TABLA TOPES'!$D$15),'TABLA TOPES'!$E$15,IF(AND(C602&gt;='TABLA TOPES'!$C$16,C602&lt;='TABLA TOPES'!$D$16),'TABLA TOPES'!$E$16,IF(AND(C602&lt;='TABLA TOPES'!$C$17,C602&lt;='TABLA TOPES'!$D$17),'TABLA TOPES'!$E$17,0))))))</f>
        <v>560701878</v>
      </c>
      <c r="E602" s="14">
        <v>11</v>
      </c>
      <c r="F602" s="14">
        <v>10</v>
      </c>
      <c r="G602" s="17">
        <f t="shared" si="56"/>
        <v>56070187.799999997</v>
      </c>
      <c r="H602" s="14" t="str">
        <f t="shared" si="57"/>
        <v>NO</v>
      </c>
    </row>
    <row r="603" spans="1:8" x14ac:dyDescent="0.25">
      <c r="A603" s="15" t="s">
        <v>517</v>
      </c>
      <c r="B603" s="16" t="s">
        <v>590</v>
      </c>
      <c r="C603" s="12">
        <v>8003</v>
      </c>
      <c r="D603" s="17">
        <f>+IF(AND(C603&gt;='TABLA TOPES'!$C$12,C603&lt;='TABLA TOPES'!$D$12),'TABLA TOPES'!$E$12,IF(AND(C603&gt;='TABLA TOPES'!$C$13,C603&lt;='TABLA TOPES'!$D$13),'TABLA TOPES'!$E$13,IF(AND(C603&gt;='TABLA TOPES'!$C$14,C603&lt;='TABLA TOPES'!$D$14),'TABLA TOPES'!$E$14,IF(AND(C603&gt;='TABLA TOPES'!$C$15,C603&lt;='TABLA TOPES'!$D$15),'TABLA TOPES'!$E$15,IF(AND(C603&gt;='TABLA TOPES'!$C$16,C603&lt;='TABLA TOPES'!$D$16),'TABLA TOPES'!$E$16,IF(AND(C603&lt;='TABLA TOPES'!$C$17,C603&lt;='TABLA TOPES'!$D$17),'TABLA TOPES'!$E$17,0))))))</f>
        <v>560701878</v>
      </c>
      <c r="E603" s="14">
        <v>11</v>
      </c>
      <c r="F603" s="14">
        <v>10</v>
      </c>
      <c r="G603" s="17">
        <f t="shared" si="56"/>
        <v>56070187.799999997</v>
      </c>
      <c r="H603" s="14" t="str">
        <f t="shared" si="57"/>
        <v>NO</v>
      </c>
    </row>
    <row r="604" spans="1:8" x14ac:dyDescent="0.25">
      <c r="A604" s="15" t="s">
        <v>517</v>
      </c>
      <c r="B604" s="16" t="s">
        <v>591</v>
      </c>
      <c r="C604" s="12">
        <v>4507</v>
      </c>
      <c r="D604" s="17">
        <f>+IF(AND(C604&gt;='TABLA TOPES'!$C$12,C604&lt;='TABLA TOPES'!$D$12),'TABLA TOPES'!$E$12,IF(AND(C604&gt;='TABLA TOPES'!$C$13,C604&lt;='TABLA TOPES'!$D$13),'TABLA TOPES'!$E$13,IF(AND(C604&gt;='TABLA TOPES'!$C$14,C604&lt;='TABLA TOPES'!$D$14),'TABLA TOPES'!$E$14,IF(AND(C604&gt;='TABLA TOPES'!$C$15,C604&lt;='TABLA TOPES'!$D$15),'TABLA TOPES'!$E$15,IF(AND(C604&gt;='TABLA TOPES'!$C$16,C604&lt;='TABLA TOPES'!$D$16),'TABLA TOPES'!$E$16,IF(AND(C604&lt;='TABLA TOPES'!$C$17,C604&lt;='TABLA TOPES'!$D$17),'TABLA TOPES'!$E$17,0))))))</f>
        <v>560701878</v>
      </c>
      <c r="E604" s="14">
        <v>9</v>
      </c>
      <c r="F604" s="14">
        <f t="shared" ref="F604:F606" si="63">+E604</f>
        <v>9</v>
      </c>
      <c r="G604" s="17">
        <f t="shared" si="56"/>
        <v>62300208.666666664</v>
      </c>
      <c r="H604" s="14" t="str">
        <f t="shared" si="57"/>
        <v>NO</v>
      </c>
    </row>
    <row r="605" spans="1:8" x14ac:dyDescent="0.25">
      <c r="A605" s="15" t="s">
        <v>517</v>
      </c>
      <c r="B605" s="16" t="s">
        <v>102</v>
      </c>
      <c r="C605" s="12">
        <v>9470</v>
      </c>
      <c r="D605" s="17">
        <f>+IF(AND(C605&gt;='TABLA TOPES'!$C$12,C605&lt;='TABLA TOPES'!$D$12),'TABLA TOPES'!$E$12,IF(AND(C605&gt;='TABLA TOPES'!$C$13,C605&lt;='TABLA TOPES'!$D$13),'TABLA TOPES'!$E$13,IF(AND(C605&gt;='TABLA TOPES'!$C$14,C605&lt;='TABLA TOPES'!$D$14),'TABLA TOPES'!$E$14,IF(AND(C605&gt;='TABLA TOPES'!$C$15,C605&lt;='TABLA TOPES'!$D$15),'TABLA TOPES'!$E$15,IF(AND(C605&gt;='TABLA TOPES'!$C$16,C605&lt;='TABLA TOPES'!$D$16),'TABLA TOPES'!$E$16,IF(AND(C605&lt;='TABLA TOPES'!$C$17,C605&lt;='TABLA TOPES'!$D$17),'TABLA TOPES'!$E$17,0))))))</f>
        <v>560701878</v>
      </c>
      <c r="E605" s="14">
        <v>9</v>
      </c>
      <c r="F605" s="14">
        <f t="shared" si="63"/>
        <v>9</v>
      </c>
      <c r="G605" s="17">
        <f t="shared" si="56"/>
        <v>62300208.666666664</v>
      </c>
      <c r="H605" s="14" t="str">
        <f t="shared" si="57"/>
        <v>NO</v>
      </c>
    </row>
    <row r="606" spans="1:8" x14ac:dyDescent="0.25">
      <c r="A606" s="15" t="s">
        <v>517</v>
      </c>
      <c r="B606" s="16" t="s">
        <v>592</v>
      </c>
      <c r="C606" s="12">
        <v>9342</v>
      </c>
      <c r="D606" s="17">
        <f>+IF(AND(C606&gt;='TABLA TOPES'!$C$12,C606&lt;='TABLA TOPES'!$D$12),'TABLA TOPES'!$E$12,IF(AND(C606&gt;='TABLA TOPES'!$C$13,C606&lt;='TABLA TOPES'!$D$13),'TABLA TOPES'!$E$13,IF(AND(C606&gt;='TABLA TOPES'!$C$14,C606&lt;='TABLA TOPES'!$D$14),'TABLA TOPES'!$E$14,IF(AND(C606&gt;='TABLA TOPES'!$C$15,C606&lt;='TABLA TOPES'!$D$15),'TABLA TOPES'!$E$15,IF(AND(C606&gt;='TABLA TOPES'!$C$16,C606&lt;='TABLA TOPES'!$D$16),'TABLA TOPES'!$E$16,IF(AND(C606&lt;='TABLA TOPES'!$C$17,C606&lt;='TABLA TOPES'!$D$17),'TABLA TOPES'!$E$17,0))))))</f>
        <v>560701878</v>
      </c>
      <c r="E606" s="14">
        <v>9</v>
      </c>
      <c r="F606" s="14">
        <f t="shared" si="63"/>
        <v>9</v>
      </c>
      <c r="G606" s="17">
        <f t="shared" si="56"/>
        <v>62300208.666666664</v>
      </c>
      <c r="H606" s="14" t="str">
        <f t="shared" si="57"/>
        <v>NO</v>
      </c>
    </row>
    <row r="607" spans="1:8" x14ac:dyDescent="0.25">
      <c r="A607" s="15" t="s">
        <v>517</v>
      </c>
      <c r="B607" s="16" t="s">
        <v>593</v>
      </c>
      <c r="C607" s="12">
        <v>9459</v>
      </c>
      <c r="D607" s="17">
        <f>+IF(AND(C607&gt;='TABLA TOPES'!$C$12,C607&lt;='TABLA TOPES'!$D$12),'TABLA TOPES'!$E$12,IF(AND(C607&gt;='TABLA TOPES'!$C$13,C607&lt;='TABLA TOPES'!$D$13),'TABLA TOPES'!$E$13,IF(AND(C607&gt;='TABLA TOPES'!$C$14,C607&lt;='TABLA TOPES'!$D$14),'TABLA TOPES'!$E$14,IF(AND(C607&gt;='TABLA TOPES'!$C$15,C607&lt;='TABLA TOPES'!$D$15),'TABLA TOPES'!$E$15,IF(AND(C607&gt;='TABLA TOPES'!$C$16,C607&lt;='TABLA TOPES'!$D$16),'TABLA TOPES'!$E$16,IF(AND(C607&lt;='TABLA TOPES'!$C$17,C607&lt;='TABLA TOPES'!$D$17),'TABLA TOPES'!$E$17,0))))))</f>
        <v>560701878</v>
      </c>
      <c r="E607" s="14">
        <v>11</v>
      </c>
      <c r="F607" s="14">
        <v>10</v>
      </c>
      <c r="G607" s="17">
        <f t="shared" si="56"/>
        <v>56070187.799999997</v>
      </c>
      <c r="H607" s="14" t="str">
        <f t="shared" si="57"/>
        <v>NO</v>
      </c>
    </row>
    <row r="608" spans="1:8" x14ac:dyDescent="0.25">
      <c r="A608" s="15" t="s">
        <v>517</v>
      </c>
      <c r="B608" s="16" t="s">
        <v>594</v>
      </c>
      <c r="C608" s="12">
        <v>9358</v>
      </c>
      <c r="D608" s="17">
        <f>+IF(AND(C608&gt;='TABLA TOPES'!$C$12,C608&lt;='TABLA TOPES'!$D$12),'TABLA TOPES'!$E$12,IF(AND(C608&gt;='TABLA TOPES'!$C$13,C608&lt;='TABLA TOPES'!$D$13),'TABLA TOPES'!$E$13,IF(AND(C608&gt;='TABLA TOPES'!$C$14,C608&lt;='TABLA TOPES'!$D$14),'TABLA TOPES'!$E$14,IF(AND(C608&gt;='TABLA TOPES'!$C$15,C608&lt;='TABLA TOPES'!$D$15),'TABLA TOPES'!$E$15,IF(AND(C608&gt;='TABLA TOPES'!$C$16,C608&lt;='TABLA TOPES'!$D$16),'TABLA TOPES'!$E$16,IF(AND(C608&lt;='TABLA TOPES'!$C$17,C608&lt;='TABLA TOPES'!$D$17),'TABLA TOPES'!$E$17,0))))))</f>
        <v>560701878</v>
      </c>
      <c r="E608" s="14">
        <v>9</v>
      </c>
      <c r="F608" s="14">
        <f>+E608</f>
        <v>9</v>
      </c>
      <c r="G608" s="17">
        <f t="shared" si="56"/>
        <v>62300208.666666664</v>
      </c>
      <c r="H608" s="14" t="str">
        <f t="shared" si="57"/>
        <v>NO</v>
      </c>
    </row>
    <row r="609" spans="1:8" x14ac:dyDescent="0.25">
      <c r="A609" s="15" t="s">
        <v>517</v>
      </c>
      <c r="B609" s="16" t="s">
        <v>595</v>
      </c>
      <c r="C609" s="12">
        <v>27572</v>
      </c>
      <c r="D609" s="17">
        <f>+IF(AND(C609&gt;='TABLA TOPES'!$C$12,C609&lt;='TABLA TOPES'!$D$12),'TABLA TOPES'!$E$12,IF(AND(C609&gt;='TABLA TOPES'!$C$13,C609&lt;='TABLA TOPES'!$D$13),'TABLA TOPES'!$E$13,IF(AND(C609&gt;='TABLA TOPES'!$C$14,C609&lt;='TABLA TOPES'!$D$14),'TABLA TOPES'!$E$14,IF(AND(C609&gt;='TABLA TOPES'!$C$15,C609&lt;='TABLA TOPES'!$D$15),'TABLA TOPES'!$E$15,IF(AND(C609&gt;='TABLA TOPES'!$C$16,C609&lt;='TABLA TOPES'!$D$16),'TABLA TOPES'!$E$16,IF(AND(C609&lt;='TABLA TOPES'!$C$17,C609&lt;='TABLA TOPES'!$D$17),'TABLA TOPES'!$E$17,0))))))</f>
        <v>711260716</v>
      </c>
      <c r="E609" s="14">
        <v>13</v>
      </c>
      <c r="F609" s="14">
        <v>10</v>
      </c>
      <c r="G609" s="17">
        <f t="shared" si="56"/>
        <v>71126071.599999994</v>
      </c>
      <c r="H609" s="14" t="str">
        <f t="shared" si="57"/>
        <v>NO</v>
      </c>
    </row>
    <row r="610" spans="1:8" x14ac:dyDescent="0.25">
      <c r="A610" s="15" t="s">
        <v>517</v>
      </c>
      <c r="B610" s="16" t="s">
        <v>596</v>
      </c>
      <c r="C610" s="12">
        <v>19369</v>
      </c>
      <c r="D610" s="17">
        <f>+IF(AND(C610&gt;='TABLA TOPES'!$C$12,C610&lt;='TABLA TOPES'!$D$12),'TABLA TOPES'!$E$12,IF(AND(C610&gt;='TABLA TOPES'!$C$13,C610&lt;='TABLA TOPES'!$D$13),'TABLA TOPES'!$E$13,IF(AND(C610&gt;='TABLA TOPES'!$C$14,C610&lt;='TABLA TOPES'!$D$14),'TABLA TOPES'!$E$14,IF(AND(C610&gt;='TABLA TOPES'!$C$15,C610&lt;='TABLA TOPES'!$D$15),'TABLA TOPES'!$E$15,IF(AND(C610&gt;='TABLA TOPES'!$C$16,C610&lt;='TABLA TOPES'!$D$16),'TABLA TOPES'!$E$16,IF(AND(C610&lt;='TABLA TOPES'!$C$17,C610&lt;='TABLA TOPES'!$D$17),'TABLA TOPES'!$E$17,0))))))</f>
        <v>560701878</v>
      </c>
      <c r="E610" s="14">
        <v>13</v>
      </c>
      <c r="F610" s="14">
        <v>10</v>
      </c>
      <c r="G610" s="17">
        <f t="shared" si="56"/>
        <v>56070187.799999997</v>
      </c>
      <c r="H610" s="14" t="str">
        <f t="shared" si="57"/>
        <v>NO</v>
      </c>
    </row>
    <row r="611" spans="1:8" x14ac:dyDescent="0.25">
      <c r="A611" s="15" t="s">
        <v>517</v>
      </c>
      <c r="B611" s="16" t="s">
        <v>597</v>
      </c>
      <c r="C611" s="12">
        <v>10012</v>
      </c>
      <c r="D611" s="17">
        <f>+IF(AND(C611&gt;='TABLA TOPES'!$C$12,C611&lt;='TABLA TOPES'!$D$12),'TABLA TOPES'!$E$12,IF(AND(C611&gt;='TABLA TOPES'!$C$13,C611&lt;='TABLA TOPES'!$D$13),'TABLA TOPES'!$E$13,IF(AND(C611&gt;='TABLA TOPES'!$C$14,C611&lt;='TABLA TOPES'!$D$14),'TABLA TOPES'!$E$14,IF(AND(C611&gt;='TABLA TOPES'!$C$15,C611&lt;='TABLA TOPES'!$D$15),'TABLA TOPES'!$E$15,IF(AND(C611&gt;='TABLA TOPES'!$C$16,C611&lt;='TABLA TOPES'!$D$16),'TABLA TOPES'!$E$16,IF(AND(C611&lt;='TABLA TOPES'!$C$17,C611&lt;='TABLA TOPES'!$D$17),'TABLA TOPES'!$E$17,0))))))</f>
        <v>560701878</v>
      </c>
      <c r="E611" s="14">
        <v>11</v>
      </c>
      <c r="F611" s="14">
        <v>10</v>
      </c>
      <c r="G611" s="17">
        <f t="shared" si="56"/>
        <v>56070187.799999997</v>
      </c>
      <c r="H611" s="14" t="str">
        <f t="shared" si="57"/>
        <v>NO</v>
      </c>
    </row>
    <row r="612" spans="1:8" x14ac:dyDescent="0.25">
      <c r="A612" s="15" t="s">
        <v>517</v>
      </c>
      <c r="B612" s="16" t="s">
        <v>598</v>
      </c>
      <c r="C612" s="12">
        <v>312227</v>
      </c>
      <c r="D612" s="17">
        <f>+IF(AND(C612&gt;='TABLA TOPES'!$C$12,C612&lt;='TABLA TOPES'!$D$12),'TABLA TOPES'!$E$12,IF(AND(C612&gt;='TABLA TOPES'!$C$13,C612&lt;='TABLA TOPES'!$D$13),'TABLA TOPES'!$E$13,IF(AND(C612&gt;='TABLA TOPES'!$C$14,C612&lt;='TABLA TOPES'!$D$14),'TABLA TOPES'!$E$14,IF(AND(C612&gt;='TABLA TOPES'!$C$15,C612&lt;='TABLA TOPES'!$D$15),'TABLA TOPES'!$E$15,IF(AND(C612&gt;='TABLA TOPES'!$C$16,C612&lt;='TABLA TOPES'!$D$16),'TABLA TOPES'!$E$16,IF(AND(C612&lt;='TABLA TOPES'!$C$17,C612&lt;='TABLA TOPES'!$D$17),'TABLA TOPES'!$E$17,0))))))</f>
        <v>3393558829</v>
      </c>
      <c r="E612" s="14">
        <v>19</v>
      </c>
      <c r="F612" s="14">
        <v>10</v>
      </c>
      <c r="G612" s="17">
        <f t="shared" si="56"/>
        <v>339355882.89999998</v>
      </c>
      <c r="H612" s="14" t="str">
        <f t="shared" si="57"/>
        <v>SI</v>
      </c>
    </row>
    <row r="613" spans="1:8" x14ac:dyDescent="0.25">
      <c r="A613" s="15" t="s">
        <v>517</v>
      </c>
      <c r="B613" s="16" t="s">
        <v>599</v>
      </c>
      <c r="C613" s="12">
        <v>20275</v>
      </c>
      <c r="D613" s="17">
        <f>+IF(AND(C613&gt;='TABLA TOPES'!$C$12,C613&lt;='TABLA TOPES'!$D$12),'TABLA TOPES'!$E$12,IF(AND(C613&gt;='TABLA TOPES'!$C$13,C613&lt;='TABLA TOPES'!$D$13),'TABLA TOPES'!$E$13,IF(AND(C613&gt;='TABLA TOPES'!$C$14,C613&lt;='TABLA TOPES'!$D$14),'TABLA TOPES'!$E$14,IF(AND(C613&gt;='TABLA TOPES'!$C$15,C613&lt;='TABLA TOPES'!$D$15),'TABLA TOPES'!$E$15,IF(AND(C613&gt;='TABLA TOPES'!$C$16,C613&lt;='TABLA TOPES'!$D$16),'TABLA TOPES'!$E$16,IF(AND(C613&lt;='TABLA TOPES'!$C$17,C613&lt;='TABLA TOPES'!$D$17),'TABLA TOPES'!$E$17,0))))))</f>
        <v>560701878</v>
      </c>
      <c r="E613" s="14">
        <v>13</v>
      </c>
      <c r="F613" s="14">
        <v>10</v>
      </c>
      <c r="G613" s="17">
        <f t="shared" si="56"/>
        <v>56070187.799999997</v>
      </c>
      <c r="H613" s="14" t="str">
        <f t="shared" si="57"/>
        <v>NO</v>
      </c>
    </row>
    <row r="614" spans="1:8" x14ac:dyDescent="0.25">
      <c r="A614" s="15" t="s">
        <v>517</v>
      </c>
      <c r="B614" s="16" t="s">
        <v>600</v>
      </c>
      <c r="C614" s="12">
        <v>12963</v>
      </c>
      <c r="D614" s="17">
        <f>+IF(AND(C614&gt;='TABLA TOPES'!$C$12,C614&lt;='TABLA TOPES'!$D$12),'TABLA TOPES'!$E$12,IF(AND(C614&gt;='TABLA TOPES'!$C$13,C614&lt;='TABLA TOPES'!$D$13),'TABLA TOPES'!$E$13,IF(AND(C614&gt;='TABLA TOPES'!$C$14,C614&lt;='TABLA TOPES'!$D$14),'TABLA TOPES'!$E$14,IF(AND(C614&gt;='TABLA TOPES'!$C$15,C614&lt;='TABLA TOPES'!$D$15),'TABLA TOPES'!$E$15,IF(AND(C614&gt;='TABLA TOPES'!$C$16,C614&lt;='TABLA TOPES'!$D$16),'TABLA TOPES'!$E$16,IF(AND(C614&lt;='TABLA TOPES'!$C$17,C614&lt;='TABLA TOPES'!$D$17),'TABLA TOPES'!$E$17,0))))))</f>
        <v>560701878</v>
      </c>
      <c r="E614" s="14">
        <v>11</v>
      </c>
      <c r="F614" s="14">
        <v>10</v>
      </c>
      <c r="G614" s="17">
        <f t="shared" si="56"/>
        <v>56070187.799999997</v>
      </c>
      <c r="H614" s="14" t="str">
        <f t="shared" si="57"/>
        <v>NO</v>
      </c>
    </row>
    <row r="615" spans="1:8" x14ac:dyDescent="0.25">
      <c r="A615" s="15" t="s">
        <v>517</v>
      </c>
      <c r="B615" s="16" t="s">
        <v>601</v>
      </c>
      <c r="C615" s="12">
        <v>11565</v>
      </c>
      <c r="D615" s="17">
        <f>+IF(AND(C615&gt;='TABLA TOPES'!$C$12,C615&lt;='TABLA TOPES'!$D$12),'TABLA TOPES'!$E$12,IF(AND(C615&gt;='TABLA TOPES'!$C$13,C615&lt;='TABLA TOPES'!$D$13),'TABLA TOPES'!$E$13,IF(AND(C615&gt;='TABLA TOPES'!$C$14,C615&lt;='TABLA TOPES'!$D$14),'TABLA TOPES'!$E$14,IF(AND(C615&gt;='TABLA TOPES'!$C$15,C615&lt;='TABLA TOPES'!$D$15),'TABLA TOPES'!$E$15,IF(AND(C615&gt;='TABLA TOPES'!$C$16,C615&lt;='TABLA TOPES'!$D$16),'TABLA TOPES'!$E$16,IF(AND(C615&lt;='TABLA TOPES'!$C$17,C615&lt;='TABLA TOPES'!$D$17),'TABLA TOPES'!$E$17,0))))))</f>
        <v>560701878</v>
      </c>
      <c r="E615" s="14">
        <v>11</v>
      </c>
      <c r="F615" s="14">
        <v>10</v>
      </c>
      <c r="G615" s="17">
        <f t="shared" si="56"/>
        <v>56070187.799999997</v>
      </c>
      <c r="H615" s="14" t="str">
        <f t="shared" si="57"/>
        <v>NO</v>
      </c>
    </row>
    <row r="616" spans="1:8" x14ac:dyDescent="0.25">
      <c r="A616" s="15" t="s">
        <v>517</v>
      </c>
      <c r="B616" s="16" t="s">
        <v>602</v>
      </c>
      <c r="C616" s="12">
        <v>4643</v>
      </c>
      <c r="D616" s="17">
        <f>+IF(AND(C616&gt;='TABLA TOPES'!$C$12,C616&lt;='TABLA TOPES'!$D$12),'TABLA TOPES'!$E$12,IF(AND(C616&gt;='TABLA TOPES'!$C$13,C616&lt;='TABLA TOPES'!$D$13),'TABLA TOPES'!$E$13,IF(AND(C616&gt;='TABLA TOPES'!$C$14,C616&lt;='TABLA TOPES'!$D$14),'TABLA TOPES'!$E$14,IF(AND(C616&gt;='TABLA TOPES'!$C$15,C616&lt;='TABLA TOPES'!$D$15),'TABLA TOPES'!$E$15,IF(AND(C616&gt;='TABLA TOPES'!$C$16,C616&lt;='TABLA TOPES'!$D$16),'TABLA TOPES'!$E$16,IF(AND(C616&lt;='TABLA TOPES'!$C$17,C616&lt;='TABLA TOPES'!$D$17),'TABLA TOPES'!$E$17,0))))))</f>
        <v>560701878</v>
      </c>
      <c r="E616" s="14">
        <v>7</v>
      </c>
      <c r="F616" s="14">
        <f>+E616</f>
        <v>7</v>
      </c>
      <c r="G616" s="17">
        <f t="shared" si="56"/>
        <v>80100268.285714284</v>
      </c>
      <c r="H616" s="14" t="str">
        <f t="shared" si="57"/>
        <v>NO</v>
      </c>
    </row>
    <row r="617" spans="1:8" x14ac:dyDescent="0.25">
      <c r="A617" s="15" t="s">
        <v>517</v>
      </c>
      <c r="B617" s="16" t="s">
        <v>603</v>
      </c>
      <c r="C617" s="12">
        <v>5446</v>
      </c>
      <c r="D617" s="17">
        <f>+IF(AND(C617&gt;='TABLA TOPES'!$C$12,C617&lt;='TABLA TOPES'!$D$12),'TABLA TOPES'!$E$12,IF(AND(C617&gt;='TABLA TOPES'!$C$13,C617&lt;='TABLA TOPES'!$D$13),'TABLA TOPES'!$E$13,IF(AND(C617&gt;='TABLA TOPES'!$C$14,C617&lt;='TABLA TOPES'!$D$14),'TABLA TOPES'!$E$14,IF(AND(C617&gt;='TABLA TOPES'!$C$15,C617&lt;='TABLA TOPES'!$D$15),'TABLA TOPES'!$E$15,IF(AND(C617&gt;='TABLA TOPES'!$C$16,C617&lt;='TABLA TOPES'!$D$16),'TABLA TOPES'!$E$16,IF(AND(C617&lt;='TABLA TOPES'!$C$17,C617&lt;='TABLA TOPES'!$D$17),'TABLA TOPES'!$E$17,0))))))</f>
        <v>560701878</v>
      </c>
      <c r="E617" s="14">
        <v>9</v>
      </c>
      <c r="F617" s="14">
        <f>+E617</f>
        <v>9</v>
      </c>
      <c r="G617" s="17">
        <f t="shared" si="56"/>
        <v>62300208.666666664</v>
      </c>
      <c r="H617" s="14" t="str">
        <f t="shared" si="57"/>
        <v>NO</v>
      </c>
    </row>
    <row r="618" spans="1:8" x14ac:dyDescent="0.25">
      <c r="A618" s="15" t="s">
        <v>517</v>
      </c>
      <c r="B618" s="16" t="s">
        <v>604</v>
      </c>
      <c r="C618" s="12">
        <v>4096</v>
      </c>
      <c r="D618" s="17">
        <f>+IF(AND(C618&gt;='TABLA TOPES'!$C$12,C618&lt;='TABLA TOPES'!$D$12),'TABLA TOPES'!$E$12,IF(AND(C618&gt;='TABLA TOPES'!$C$13,C618&lt;='TABLA TOPES'!$D$13),'TABLA TOPES'!$E$13,IF(AND(C618&gt;='TABLA TOPES'!$C$14,C618&lt;='TABLA TOPES'!$D$14),'TABLA TOPES'!$E$14,IF(AND(C618&gt;='TABLA TOPES'!$C$15,C618&lt;='TABLA TOPES'!$D$15),'TABLA TOPES'!$E$15,IF(AND(C618&gt;='TABLA TOPES'!$C$16,C618&lt;='TABLA TOPES'!$D$16),'TABLA TOPES'!$E$16,IF(AND(C618&lt;='TABLA TOPES'!$C$17,C618&lt;='TABLA TOPES'!$D$17),'TABLA TOPES'!$E$17,0))))))</f>
        <v>560701878</v>
      </c>
      <c r="E618" s="14">
        <v>7</v>
      </c>
      <c r="F618" s="14">
        <f>+E618</f>
        <v>7</v>
      </c>
      <c r="G618" s="17">
        <f t="shared" si="56"/>
        <v>80100268.285714284</v>
      </c>
      <c r="H618" s="14" t="str">
        <f t="shared" si="57"/>
        <v>NO</v>
      </c>
    </row>
    <row r="619" spans="1:8" x14ac:dyDescent="0.25">
      <c r="A619" s="15" t="s">
        <v>517</v>
      </c>
      <c r="B619" s="16" t="s">
        <v>605</v>
      </c>
      <c r="C619" s="12">
        <v>18204</v>
      </c>
      <c r="D619" s="17">
        <f>+IF(AND(C619&gt;='TABLA TOPES'!$C$12,C619&lt;='TABLA TOPES'!$D$12),'TABLA TOPES'!$E$12,IF(AND(C619&gt;='TABLA TOPES'!$C$13,C619&lt;='TABLA TOPES'!$D$13),'TABLA TOPES'!$E$13,IF(AND(C619&gt;='TABLA TOPES'!$C$14,C619&lt;='TABLA TOPES'!$D$14),'TABLA TOPES'!$E$14,IF(AND(C619&gt;='TABLA TOPES'!$C$15,C619&lt;='TABLA TOPES'!$D$15),'TABLA TOPES'!$E$15,IF(AND(C619&gt;='TABLA TOPES'!$C$16,C619&lt;='TABLA TOPES'!$D$16),'TABLA TOPES'!$E$16,IF(AND(C619&lt;='TABLA TOPES'!$C$17,C619&lt;='TABLA TOPES'!$D$17),'TABLA TOPES'!$E$17,0))))))</f>
        <v>560701878</v>
      </c>
      <c r="E619" s="14">
        <v>13</v>
      </c>
      <c r="F619" s="14">
        <v>10</v>
      </c>
      <c r="G619" s="17">
        <f t="shared" si="56"/>
        <v>56070187.799999997</v>
      </c>
      <c r="H619" s="14" t="str">
        <f t="shared" si="57"/>
        <v>NO</v>
      </c>
    </row>
    <row r="620" spans="1:8" x14ac:dyDescent="0.25">
      <c r="A620" s="15" t="s">
        <v>517</v>
      </c>
      <c r="B620" s="16" t="s">
        <v>606</v>
      </c>
      <c r="C620" s="12">
        <v>6173</v>
      </c>
      <c r="D620" s="17">
        <f>+IF(AND(C620&gt;='TABLA TOPES'!$C$12,C620&lt;='TABLA TOPES'!$D$12),'TABLA TOPES'!$E$12,IF(AND(C620&gt;='TABLA TOPES'!$C$13,C620&lt;='TABLA TOPES'!$D$13),'TABLA TOPES'!$E$13,IF(AND(C620&gt;='TABLA TOPES'!$C$14,C620&lt;='TABLA TOPES'!$D$14),'TABLA TOPES'!$E$14,IF(AND(C620&gt;='TABLA TOPES'!$C$15,C620&lt;='TABLA TOPES'!$D$15),'TABLA TOPES'!$E$15,IF(AND(C620&gt;='TABLA TOPES'!$C$16,C620&lt;='TABLA TOPES'!$D$16),'TABLA TOPES'!$E$16,IF(AND(C620&lt;='TABLA TOPES'!$C$17,C620&lt;='TABLA TOPES'!$D$17),'TABLA TOPES'!$E$17,0))))))</f>
        <v>560701878</v>
      </c>
      <c r="E620" s="14">
        <v>9</v>
      </c>
      <c r="F620" s="14">
        <f t="shared" ref="F620:F621" si="64">+E620</f>
        <v>9</v>
      </c>
      <c r="G620" s="17">
        <f t="shared" si="56"/>
        <v>62300208.666666664</v>
      </c>
      <c r="H620" s="14" t="str">
        <f t="shared" si="57"/>
        <v>NO</v>
      </c>
    </row>
    <row r="621" spans="1:8" x14ac:dyDescent="0.25">
      <c r="A621" s="15" t="s">
        <v>517</v>
      </c>
      <c r="B621" s="16" t="s">
        <v>607</v>
      </c>
      <c r="C621" s="12">
        <v>7601</v>
      </c>
      <c r="D621" s="17">
        <f>+IF(AND(C621&gt;='TABLA TOPES'!$C$12,C621&lt;='TABLA TOPES'!$D$12),'TABLA TOPES'!$E$12,IF(AND(C621&gt;='TABLA TOPES'!$C$13,C621&lt;='TABLA TOPES'!$D$13),'TABLA TOPES'!$E$13,IF(AND(C621&gt;='TABLA TOPES'!$C$14,C621&lt;='TABLA TOPES'!$D$14),'TABLA TOPES'!$E$14,IF(AND(C621&gt;='TABLA TOPES'!$C$15,C621&lt;='TABLA TOPES'!$D$15),'TABLA TOPES'!$E$15,IF(AND(C621&gt;='TABLA TOPES'!$C$16,C621&lt;='TABLA TOPES'!$D$16),'TABLA TOPES'!$E$16,IF(AND(C621&lt;='TABLA TOPES'!$C$17,C621&lt;='TABLA TOPES'!$D$17),'TABLA TOPES'!$E$17,0))))))</f>
        <v>560701878</v>
      </c>
      <c r="E621" s="14">
        <v>9</v>
      </c>
      <c r="F621" s="14">
        <f t="shared" si="64"/>
        <v>9</v>
      </c>
      <c r="G621" s="17">
        <f t="shared" si="56"/>
        <v>62300208.666666664</v>
      </c>
      <c r="H621" s="14" t="str">
        <f t="shared" si="57"/>
        <v>NO</v>
      </c>
    </row>
    <row r="622" spans="1:8" x14ac:dyDescent="0.25">
      <c r="A622" s="15" t="s">
        <v>517</v>
      </c>
      <c r="B622" s="16" t="s">
        <v>608</v>
      </c>
      <c r="C622" s="12">
        <v>17793</v>
      </c>
      <c r="D622" s="17">
        <f>+IF(AND(C622&gt;='TABLA TOPES'!$C$12,C622&lt;='TABLA TOPES'!$D$12),'TABLA TOPES'!$E$12,IF(AND(C622&gt;='TABLA TOPES'!$C$13,C622&lt;='TABLA TOPES'!$D$13),'TABLA TOPES'!$E$13,IF(AND(C622&gt;='TABLA TOPES'!$C$14,C622&lt;='TABLA TOPES'!$D$14),'TABLA TOPES'!$E$14,IF(AND(C622&gt;='TABLA TOPES'!$C$15,C622&lt;='TABLA TOPES'!$D$15),'TABLA TOPES'!$E$15,IF(AND(C622&gt;='TABLA TOPES'!$C$16,C622&lt;='TABLA TOPES'!$D$16),'TABLA TOPES'!$E$16,IF(AND(C622&lt;='TABLA TOPES'!$C$17,C622&lt;='TABLA TOPES'!$D$17),'TABLA TOPES'!$E$17,0))))))</f>
        <v>560701878</v>
      </c>
      <c r="E622" s="14">
        <v>11</v>
      </c>
      <c r="F622" s="14">
        <v>10</v>
      </c>
      <c r="G622" s="17">
        <f t="shared" si="56"/>
        <v>56070187.799999997</v>
      </c>
      <c r="H622" s="14" t="str">
        <f t="shared" si="57"/>
        <v>NO</v>
      </c>
    </row>
    <row r="623" spans="1:8" x14ac:dyDescent="0.25">
      <c r="A623" s="15" t="s">
        <v>517</v>
      </c>
      <c r="B623" s="16" t="s">
        <v>609</v>
      </c>
      <c r="C623" s="12">
        <v>4382</v>
      </c>
      <c r="D623" s="17">
        <f>+IF(AND(C623&gt;='TABLA TOPES'!$C$12,C623&lt;='TABLA TOPES'!$D$12),'TABLA TOPES'!$E$12,IF(AND(C623&gt;='TABLA TOPES'!$C$13,C623&lt;='TABLA TOPES'!$D$13),'TABLA TOPES'!$E$13,IF(AND(C623&gt;='TABLA TOPES'!$C$14,C623&lt;='TABLA TOPES'!$D$14),'TABLA TOPES'!$E$14,IF(AND(C623&gt;='TABLA TOPES'!$C$15,C623&lt;='TABLA TOPES'!$D$15),'TABLA TOPES'!$E$15,IF(AND(C623&gt;='TABLA TOPES'!$C$16,C623&lt;='TABLA TOPES'!$D$16),'TABLA TOPES'!$E$16,IF(AND(C623&lt;='TABLA TOPES'!$C$17,C623&lt;='TABLA TOPES'!$D$17),'TABLA TOPES'!$E$17,0))))))</f>
        <v>560701878</v>
      </c>
      <c r="E623" s="14">
        <v>7</v>
      </c>
      <c r="F623" s="14">
        <f t="shared" ref="F623:F624" si="65">+E623</f>
        <v>7</v>
      </c>
      <c r="G623" s="17">
        <f t="shared" si="56"/>
        <v>80100268.285714284</v>
      </c>
      <c r="H623" s="14" t="str">
        <f t="shared" si="57"/>
        <v>NO</v>
      </c>
    </row>
    <row r="624" spans="1:8" x14ac:dyDescent="0.25">
      <c r="A624" s="15" t="s">
        <v>517</v>
      </c>
      <c r="B624" s="16" t="s">
        <v>610</v>
      </c>
      <c r="C624" s="12">
        <v>3058</v>
      </c>
      <c r="D624" s="17">
        <f>+IF(AND(C624&gt;='TABLA TOPES'!$C$12,C624&lt;='TABLA TOPES'!$D$12),'TABLA TOPES'!$E$12,IF(AND(C624&gt;='TABLA TOPES'!$C$13,C624&lt;='TABLA TOPES'!$D$13),'TABLA TOPES'!$E$13,IF(AND(C624&gt;='TABLA TOPES'!$C$14,C624&lt;='TABLA TOPES'!$D$14),'TABLA TOPES'!$E$14,IF(AND(C624&gt;='TABLA TOPES'!$C$15,C624&lt;='TABLA TOPES'!$D$15),'TABLA TOPES'!$E$15,IF(AND(C624&gt;='TABLA TOPES'!$C$16,C624&lt;='TABLA TOPES'!$D$16),'TABLA TOPES'!$E$16,IF(AND(C624&lt;='TABLA TOPES'!$C$17,C624&lt;='TABLA TOPES'!$D$17),'TABLA TOPES'!$E$17,0))))))</f>
        <v>560701878</v>
      </c>
      <c r="E624" s="14">
        <v>7</v>
      </c>
      <c r="F624" s="14">
        <f t="shared" si="65"/>
        <v>7</v>
      </c>
      <c r="G624" s="17">
        <f t="shared" si="56"/>
        <v>80100268.285714284</v>
      </c>
      <c r="H624" s="14" t="str">
        <f t="shared" si="57"/>
        <v>NO</v>
      </c>
    </row>
    <row r="625" spans="1:8" x14ac:dyDescent="0.25">
      <c r="A625" s="15" t="s">
        <v>517</v>
      </c>
      <c r="B625" s="16" t="s">
        <v>611</v>
      </c>
      <c r="C625" s="12">
        <v>13549</v>
      </c>
      <c r="D625" s="17">
        <f>+IF(AND(C625&gt;='TABLA TOPES'!$C$12,C625&lt;='TABLA TOPES'!$D$12),'TABLA TOPES'!$E$12,IF(AND(C625&gt;='TABLA TOPES'!$C$13,C625&lt;='TABLA TOPES'!$D$13),'TABLA TOPES'!$E$13,IF(AND(C625&gt;='TABLA TOPES'!$C$14,C625&lt;='TABLA TOPES'!$D$14),'TABLA TOPES'!$E$14,IF(AND(C625&gt;='TABLA TOPES'!$C$15,C625&lt;='TABLA TOPES'!$D$15),'TABLA TOPES'!$E$15,IF(AND(C625&gt;='TABLA TOPES'!$C$16,C625&lt;='TABLA TOPES'!$D$16),'TABLA TOPES'!$E$16,IF(AND(C625&lt;='TABLA TOPES'!$C$17,C625&lt;='TABLA TOPES'!$D$17),'TABLA TOPES'!$E$17,0))))))</f>
        <v>560701878</v>
      </c>
      <c r="E625" s="14">
        <v>11</v>
      </c>
      <c r="F625" s="14">
        <v>10</v>
      </c>
      <c r="G625" s="17">
        <f t="shared" si="56"/>
        <v>56070187.799999997</v>
      </c>
      <c r="H625" s="14" t="str">
        <f t="shared" si="57"/>
        <v>NO</v>
      </c>
    </row>
    <row r="626" spans="1:8" x14ac:dyDescent="0.25">
      <c r="A626" s="15" t="s">
        <v>517</v>
      </c>
      <c r="B626" s="16" t="s">
        <v>612</v>
      </c>
      <c r="C626" s="12">
        <v>34231</v>
      </c>
      <c r="D626" s="17">
        <f>+IF(AND(C626&gt;='TABLA TOPES'!$C$12,C626&lt;='TABLA TOPES'!$D$12),'TABLA TOPES'!$E$12,IF(AND(C626&gt;='TABLA TOPES'!$C$13,C626&lt;='TABLA TOPES'!$D$13),'TABLA TOPES'!$E$13,IF(AND(C626&gt;='TABLA TOPES'!$C$14,C626&lt;='TABLA TOPES'!$D$14),'TABLA TOPES'!$E$14,IF(AND(C626&gt;='TABLA TOPES'!$C$15,C626&lt;='TABLA TOPES'!$D$15),'TABLA TOPES'!$E$15,IF(AND(C626&gt;='TABLA TOPES'!$C$16,C626&lt;='TABLA TOPES'!$D$16),'TABLA TOPES'!$E$16,IF(AND(C626&lt;='TABLA TOPES'!$C$17,C626&lt;='TABLA TOPES'!$D$17),'TABLA TOPES'!$E$17,0))))))</f>
        <v>711260716</v>
      </c>
      <c r="E626" s="14">
        <v>13</v>
      </c>
      <c r="F626" s="14">
        <v>10</v>
      </c>
      <c r="G626" s="17">
        <f t="shared" si="56"/>
        <v>71126071.599999994</v>
      </c>
      <c r="H626" s="14" t="str">
        <f t="shared" si="57"/>
        <v>NO</v>
      </c>
    </row>
    <row r="627" spans="1:8" x14ac:dyDescent="0.25">
      <c r="A627" s="15" t="s">
        <v>517</v>
      </c>
      <c r="B627" s="16" t="s">
        <v>613</v>
      </c>
      <c r="C627" s="12">
        <v>4457</v>
      </c>
      <c r="D627" s="17">
        <f>+IF(AND(C627&gt;='TABLA TOPES'!$C$12,C627&lt;='TABLA TOPES'!$D$12),'TABLA TOPES'!$E$12,IF(AND(C627&gt;='TABLA TOPES'!$C$13,C627&lt;='TABLA TOPES'!$D$13),'TABLA TOPES'!$E$13,IF(AND(C627&gt;='TABLA TOPES'!$C$14,C627&lt;='TABLA TOPES'!$D$14),'TABLA TOPES'!$E$14,IF(AND(C627&gt;='TABLA TOPES'!$C$15,C627&lt;='TABLA TOPES'!$D$15),'TABLA TOPES'!$E$15,IF(AND(C627&gt;='TABLA TOPES'!$C$16,C627&lt;='TABLA TOPES'!$D$16),'TABLA TOPES'!$E$16,IF(AND(C627&lt;='TABLA TOPES'!$C$17,C627&lt;='TABLA TOPES'!$D$17),'TABLA TOPES'!$E$17,0))))))</f>
        <v>560701878</v>
      </c>
      <c r="E627" s="14">
        <v>7</v>
      </c>
      <c r="F627" s="14">
        <f>+E627</f>
        <v>7</v>
      </c>
      <c r="G627" s="17">
        <f t="shared" si="56"/>
        <v>80100268.285714284</v>
      </c>
      <c r="H627" s="14" t="str">
        <f t="shared" si="57"/>
        <v>NO</v>
      </c>
    </row>
    <row r="628" spans="1:8" x14ac:dyDescent="0.25">
      <c r="A628" s="15" t="s">
        <v>517</v>
      </c>
      <c r="B628" s="16" t="s">
        <v>614</v>
      </c>
      <c r="C628" s="12">
        <v>8603</v>
      </c>
      <c r="D628" s="17">
        <f>+IF(AND(C628&gt;='TABLA TOPES'!$C$12,C628&lt;='TABLA TOPES'!$D$12),'TABLA TOPES'!$E$12,IF(AND(C628&gt;='TABLA TOPES'!$C$13,C628&lt;='TABLA TOPES'!$D$13),'TABLA TOPES'!$E$13,IF(AND(C628&gt;='TABLA TOPES'!$C$14,C628&lt;='TABLA TOPES'!$D$14),'TABLA TOPES'!$E$14,IF(AND(C628&gt;='TABLA TOPES'!$C$15,C628&lt;='TABLA TOPES'!$D$15),'TABLA TOPES'!$E$15,IF(AND(C628&gt;='TABLA TOPES'!$C$16,C628&lt;='TABLA TOPES'!$D$16),'TABLA TOPES'!$E$16,IF(AND(C628&lt;='TABLA TOPES'!$C$17,C628&lt;='TABLA TOPES'!$D$17),'TABLA TOPES'!$E$17,0))))))</f>
        <v>560701878</v>
      </c>
      <c r="E628" s="14">
        <v>11</v>
      </c>
      <c r="F628" s="14">
        <v>10</v>
      </c>
      <c r="G628" s="17">
        <f t="shared" si="56"/>
        <v>56070187.799999997</v>
      </c>
      <c r="H628" s="14" t="str">
        <f t="shared" si="57"/>
        <v>NO</v>
      </c>
    </row>
    <row r="629" spans="1:8" x14ac:dyDescent="0.25">
      <c r="A629" s="15" t="s">
        <v>517</v>
      </c>
      <c r="B629" s="16" t="s">
        <v>615</v>
      </c>
      <c r="C629" s="12">
        <v>6143</v>
      </c>
      <c r="D629" s="17">
        <f>+IF(AND(C629&gt;='TABLA TOPES'!$C$12,C629&lt;='TABLA TOPES'!$D$12),'TABLA TOPES'!$E$12,IF(AND(C629&gt;='TABLA TOPES'!$C$13,C629&lt;='TABLA TOPES'!$D$13),'TABLA TOPES'!$E$13,IF(AND(C629&gt;='TABLA TOPES'!$C$14,C629&lt;='TABLA TOPES'!$D$14),'TABLA TOPES'!$E$14,IF(AND(C629&gt;='TABLA TOPES'!$C$15,C629&lt;='TABLA TOPES'!$D$15),'TABLA TOPES'!$E$15,IF(AND(C629&gt;='TABLA TOPES'!$C$16,C629&lt;='TABLA TOPES'!$D$16),'TABLA TOPES'!$E$16,IF(AND(C629&lt;='TABLA TOPES'!$C$17,C629&lt;='TABLA TOPES'!$D$17),'TABLA TOPES'!$E$17,0))))))</f>
        <v>560701878</v>
      </c>
      <c r="E629" s="14">
        <v>9</v>
      </c>
      <c r="F629" s="14">
        <f>+E629</f>
        <v>9</v>
      </c>
      <c r="G629" s="17">
        <f t="shared" si="56"/>
        <v>62300208.666666664</v>
      </c>
      <c r="H629" s="14" t="str">
        <f t="shared" si="57"/>
        <v>NO</v>
      </c>
    </row>
    <row r="630" spans="1:8" x14ac:dyDescent="0.25">
      <c r="A630" s="15" t="s">
        <v>517</v>
      </c>
      <c r="B630" s="16" t="s">
        <v>616</v>
      </c>
      <c r="C630" s="12">
        <v>35865</v>
      </c>
      <c r="D630" s="17">
        <f>+IF(AND(C630&gt;='TABLA TOPES'!$C$12,C630&lt;='TABLA TOPES'!$D$12),'TABLA TOPES'!$E$12,IF(AND(C630&gt;='TABLA TOPES'!$C$13,C630&lt;='TABLA TOPES'!$D$13),'TABLA TOPES'!$E$13,IF(AND(C630&gt;='TABLA TOPES'!$C$14,C630&lt;='TABLA TOPES'!$D$14),'TABLA TOPES'!$E$14,IF(AND(C630&gt;='TABLA TOPES'!$C$15,C630&lt;='TABLA TOPES'!$D$15),'TABLA TOPES'!$E$15,IF(AND(C630&gt;='TABLA TOPES'!$C$16,C630&lt;='TABLA TOPES'!$D$16),'TABLA TOPES'!$E$16,IF(AND(C630&lt;='TABLA TOPES'!$C$17,C630&lt;='TABLA TOPES'!$D$17),'TABLA TOPES'!$E$17,0))))))</f>
        <v>711260716</v>
      </c>
      <c r="E630" s="14">
        <v>13</v>
      </c>
      <c r="F630" s="14">
        <v>10</v>
      </c>
      <c r="G630" s="17">
        <f t="shared" si="56"/>
        <v>71126071.599999994</v>
      </c>
      <c r="H630" s="14" t="str">
        <f t="shared" si="57"/>
        <v>NO</v>
      </c>
    </row>
    <row r="631" spans="1:8" x14ac:dyDescent="0.25">
      <c r="A631" s="15" t="s">
        <v>517</v>
      </c>
      <c r="B631" s="16" t="s">
        <v>617</v>
      </c>
      <c r="C631" s="12">
        <v>6804</v>
      </c>
      <c r="D631" s="17">
        <f>+IF(AND(C631&gt;='TABLA TOPES'!$C$12,C631&lt;='TABLA TOPES'!$D$12),'TABLA TOPES'!$E$12,IF(AND(C631&gt;='TABLA TOPES'!$C$13,C631&lt;='TABLA TOPES'!$D$13),'TABLA TOPES'!$E$13,IF(AND(C631&gt;='TABLA TOPES'!$C$14,C631&lt;='TABLA TOPES'!$D$14),'TABLA TOPES'!$E$14,IF(AND(C631&gt;='TABLA TOPES'!$C$15,C631&lt;='TABLA TOPES'!$D$15),'TABLA TOPES'!$E$15,IF(AND(C631&gt;='TABLA TOPES'!$C$16,C631&lt;='TABLA TOPES'!$D$16),'TABLA TOPES'!$E$16,IF(AND(C631&lt;='TABLA TOPES'!$C$17,C631&lt;='TABLA TOPES'!$D$17),'TABLA TOPES'!$E$17,0))))))</f>
        <v>560701878</v>
      </c>
      <c r="E631" s="14">
        <v>9</v>
      </c>
      <c r="F631" s="14">
        <f>+E631</f>
        <v>9</v>
      </c>
      <c r="G631" s="17">
        <f t="shared" si="56"/>
        <v>62300208.666666664</v>
      </c>
      <c r="H631" s="14" t="str">
        <f t="shared" si="57"/>
        <v>NO</v>
      </c>
    </row>
    <row r="632" spans="1:8" x14ac:dyDescent="0.25">
      <c r="A632" s="15" t="s">
        <v>517</v>
      </c>
      <c r="B632" s="16" t="s">
        <v>618</v>
      </c>
      <c r="C632" s="12">
        <v>5034</v>
      </c>
      <c r="D632" s="17">
        <f>+IF(AND(C632&gt;='TABLA TOPES'!$C$12,C632&lt;='TABLA TOPES'!$D$12),'TABLA TOPES'!$E$12,IF(AND(C632&gt;='TABLA TOPES'!$C$13,C632&lt;='TABLA TOPES'!$D$13),'TABLA TOPES'!$E$13,IF(AND(C632&gt;='TABLA TOPES'!$C$14,C632&lt;='TABLA TOPES'!$D$14),'TABLA TOPES'!$E$14,IF(AND(C632&gt;='TABLA TOPES'!$C$15,C632&lt;='TABLA TOPES'!$D$15),'TABLA TOPES'!$E$15,IF(AND(C632&gt;='TABLA TOPES'!$C$16,C632&lt;='TABLA TOPES'!$D$16),'TABLA TOPES'!$E$16,IF(AND(C632&lt;='TABLA TOPES'!$C$17,C632&lt;='TABLA TOPES'!$D$17),'TABLA TOPES'!$E$17,0))))))</f>
        <v>560701878</v>
      </c>
      <c r="E632" s="14">
        <v>7</v>
      </c>
      <c r="F632" s="14">
        <f t="shared" ref="F632:F633" si="66">+E632</f>
        <v>7</v>
      </c>
      <c r="G632" s="17">
        <f t="shared" si="56"/>
        <v>80100268.285714284</v>
      </c>
      <c r="H632" s="14" t="str">
        <f t="shared" si="57"/>
        <v>NO</v>
      </c>
    </row>
    <row r="633" spans="1:8" x14ac:dyDescent="0.25">
      <c r="A633" s="15" t="s">
        <v>517</v>
      </c>
      <c r="B633" s="16" t="s">
        <v>130</v>
      </c>
      <c r="C633" s="12">
        <v>3901</v>
      </c>
      <c r="D633" s="17">
        <f>+IF(AND(C633&gt;='TABLA TOPES'!$C$12,C633&lt;='TABLA TOPES'!$D$12),'TABLA TOPES'!$E$12,IF(AND(C633&gt;='TABLA TOPES'!$C$13,C633&lt;='TABLA TOPES'!$D$13),'TABLA TOPES'!$E$13,IF(AND(C633&gt;='TABLA TOPES'!$C$14,C633&lt;='TABLA TOPES'!$D$14),'TABLA TOPES'!$E$14,IF(AND(C633&gt;='TABLA TOPES'!$C$15,C633&lt;='TABLA TOPES'!$D$15),'TABLA TOPES'!$E$15,IF(AND(C633&gt;='TABLA TOPES'!$C$16,C633&lt;='TABLA TOPES'!$D$16),'TABLA TOPES'!$E$16,IF(AND(C633&lt;='TABLA TOPES'!$C$17,C633&lt;='TABLA TOPES'!$D$17),'TABLA TOPES'!$E$17,0))))))</f>
        <v>560701878</v>
      </c>
      <c r="E633" s="14">
        <v>7</v>
      </c>
      <c r="F633" s="14">
        <f t="shared" si="66"/>
        <v>7</v>
      </c>
      <c r="G633" s="17">
        <f t="shared" si="56"/>
        <v>80100268.285714284</v>
      </c>
      <c r="H633" s="14" t="str">
        <f t="shared" si="57"/>
        <v>NO</v>
      </c>
    </row>
    <row r="634" spans="1:8" x14ac:dyDescent="0.25">
      <c r="A634" s="15" t="s">
        <v>517</v>
      </c>
      <c r="B634" s="16" t="s">
        <v>619</v>
      </c>
      <c r="C634" s="12">
        <v>7232</v>
      </c>
      <c r="D634" s="17">
        <f>+IF(AND(C634&gt;='TABLA TOPES'!$C$12,C634&lt;='TABLA TOPES'!$D$12),'TABLA TOPES'!$E$12,IF(AND(C634&gt;='TABLA TOPES'!$C$13,C634&lt;='TABLA TOPES'!$D$13),'TABLA TOPES'!$E$13,IF(AND(C634&gt;='TABLA TOPES'!$C$14,C634&lt;='TABLA TOPES'!$D$14),'TABLA TOPES'!$E$14,IF(AND(C634&gt;='TABLA TOPES'!$C$15,C634&lt;='TABLA TOPES'!$D$15),'TABLA TOPES'!$E$15,IF(AND(C634&gt;='TABLA TOPES'!$C$16,C634&lt;='TABLA TOPES'!$D$16),'TABLA TOPES'!$E$16,IF(AND(C634&lt;='TABLA TOPES'!$C$17,C634&lt;='TABLA TOPES'!$D$17),'TABLA TOPES'!$E$17,0))))))</f>
        <v>560701878</v>
      </c>
      <c r="E634" s="14">
        <v>9</v>
      </c>
      <c r="F634" s="14">
        <f>+E634</f>
        <v>9</v>
      </c>
      <c r="G634" s="17">
        <f t="shared" si="56"/>
        <v>62300208.666666664</v>
      </c>
      <c r="H634" s="14" t="str">
        <f t="shared" si="57"/>
        <v>NO</v>
      </c>
    </row>
    <row r="635" spans="1:8" x14ac:dyDescent="0.25">
      <c r="A635" s="15" t="s">
        <v>517</v>
      </c>
      <c r="B635" s="16" t="s">
        <v>620</v>
      </c>
      <c r="C635" s="12">
        <v>4119</v>
      </c>
      <c r="D635" s="17">
        <f>+IF(AND(C635&gt;='TABLA TOPES'!$C$12,C635&lt;='TABLA TOPES'!$D$12),'TABLA TOPES'!$E$12,IF(AND(C635&gt;='TABLA TOPES'!$C$13,C635&lt;='TABLA TOPES'!$D$13),'TABLA TOPES'!$E$13,IF(AND(C635&gt;='TABLA TOPES'!$C$14,C635&lt;='TABLA TOPES'!$D$14),'TABLA TOPES'!$E$14,IF(AND(C635&gt;='TABLA TOPES'!$C$15,C635&lt;='TABLA TOPES'!$D$15),'TABLA TOPES'!$E$15,IF(AND(C635&gt;='TABLA TOPES'!$C$16,C635&lt;='TABLA TOPES'!$D$16),'TABLA TOPES'!$E$16,IF(AND(C635&lt;='TABLA TOPES'!$C$17,C635&lt;='TABLA TOPES'!$D$17),'TABLA TOPES'!$E$17,0))))))</f>
        <v>560701878</v>
      </c>
      <c r="E635" s="14">
        <v>7</v>
      </c>
      <c r="F635" s="14">
        <f t="shared" ref="F635:F636" si="67">+E635</f>
        <v>7</v>
      </c>
      <c r="G635" s="17">
        <f t="shared" si="56"/>
        <v>80100268.285714284</v>
      </c>
      <c r="H635" s="14" t="str">
        <f t="shared" si="57"/>
        <v>NO</v>
      </c>
    </row>
    <row r="636" spans="1:8" x14ac:dyDescent="0.25">
      <c r="A636" s="15" t="s">
        <v>517</v>
      </c>
      <c r="B636" s="16" t="s">
        <v>621</v>
      </c>
      <c r="C636" s="12">
        <v>2254</v>
      </c>
      <c r="D636" s="17">
        <f>+IF(AND(C636&gt;='TABLA TOPES'!$C$12,C636&lt;='TABLA TOPES'!$D$12),'TABLA TOPES'!$E$12,IF(AND(C636&gt;='TABLA TOPES'!$C$13,C636&lt;='TABLA TOPES'!$D$13),'TABLA TOPES'!$E$13,IF(AND(C636&gt;='TABLA TOPES'!$C$14,C636&lt;='TABLA TOPES'!$D$14),'TABLA TOPES'!$E$14,IF(AND(C636&gt;='TABLA TOPES'!$C$15,C636&lt;='TABLA TOPES'!$D$15),'TABLA TOPES'!$E$15,IF(AND(C636&gt;='TABLA TOPES'!$C$16,C636&lt;='TABLA TOPES'!$D$16),'TABLA TOPES'!$E$16,IF(AND(C636&lt;='TABLA TOPES'!$C$17,C636&lt;='TABLA TOPES'!$D$17),'TABLA TOPES'!$E$17,0))))))</f>
        <v>560701878</v>
      </c>
      <c r="E636" s="14">
        <v>7</v>
      </c>
      <c r="F636" s="14">
        <f t="shared" si="67"/>
        <v>7</v>
      </c>
      <c r="G636" s="17">
        <f t="shared" si="56"/>
        <v>80100268.285714284</v>
      </c>
      <c r="H636" s="14" t="str">
        <f t="shared" si="57"/>
        <v>NO</v>
      </c>
    </row>
    <row r="637" spans="1:8" x14ac:dyDescent="0.25">
      <c r="A637" s="15" t="s">
        <v>517</v>
      </c>
      <c r="B637" s="16" t="s">
        <v>622</v>
      </c>
      <c r="C637" s="12">
        <v>14149</v>
      </c>
      <c r="D637" s="17">
        <f>+IF(AND(C637&gt;='TABLA TOPES'!$C$12,C637&lt;='TABLA TOPES'!$D$12),'TABLA TOPES'!$E$12,IF(AND(C637&gt;='TABLA TOPES'!$C$13,C637&lt;='TABLA TOPES'!$D$13),'TABLA TOPES'!$E$13,IF(AND(C637&gt;='TABLA TOPES'!$C$14,C637&lt;='TABLA TOPES'!$D$14),'TABLA TOPES'!$E$14,IF(AND(C637&gt;='TABLA TOPES'!$C$15,C637&lt;='TABLA TOPES'!$D$15),'TABLA TOPES'!$E$15,IF(AND(C637&gt;='TABLA TOPES'!$C$16,C637&lt;='TABLA TOPES'!$D$16),'TABLA TOPES'!$E$16,IF(AND(C637&lt;='TABLA TOPES'!$C$17,C637&lt;='TABLA TOPES'!$D$17),'TABLA TOPES'!$E$17,0))))))</f>
        <v>560701878</v>
      </c>
      <c r="E637" s="14">
        <v>11</v>
      </c>
      <c r="F637" s="14">
        <v>10</v>
      </c>
      <c r="G637" s="17">
        <f t="shared" si="56"/>
        <v>56070187.799999997</v>
      </c>
      <c r="H637" s="14" t="str">
        <f t="shared" si="57"/>
        <v>NO</v>
      </c>
    </row>
    <row r="638" spans="1:8" x14ac:dyDescent="0.25">
      <c r="A638" s="15" t="s">
        <v>517</v>
      </c>
      <c r="B638" s="16" t="s">
        <v>623</v>
      </c>
      <c r="C638" s="12">
        <v>24606</v>
      </c>
      <c r="D638" s="17">
        <f>+IF(AND(C638&gt;='TABLA TOPES'!$C$12,C638&lt;='TABLA TOPES'!$D$12),'TABLA TOPES'!$E$12,IF(AND(C638&gt;='TABLA TOPES'!$C$13,C638&lt;='TABLA TOPES'!$D$13),'TABLA TOPES'!$E$13,IF(AND(C638&gt;='TABLA TOPES'!$C$14,C638&lt;='TABLA TOPES'!$D$14),'TABLA TOPES'!$E$14,IF(AND(C638&gt;='TABLA TOPES'!$C$15,C638&lt;='TABLA TOPES'!$D$15),'TABLA TOPES'!$E$15,IF(AND(C638&gt;='TABLA TOPES'!$C$16,C638&lt;='TABLA TOPES'!$D$16),'TABLA TOPES'!$E$16,IF(AND(C638&lt;='TABLA TOPES'!$C$17,C638&lt;='TABLA TOPES'!$D$17),'TABLA TOPES'!$E$17,0))))))</f>
        <v>560701878</v>
      </c>
      <c r="E638" s="14">
        <v>13</v>
      </c>
      <c r="F638" s="14">
        <v>10</v>
      </c>
      <c r="G638" s="17">
        <f t="shared" si="56"/>
        <v>56070187.799999997</v>
      </c>
      <c r="H638" s="14" t="str">
        <f t="shared" si="57"/>
        <v>NO</v>
      </c>
    </row>
    <row r="639" spans="1:8" x14ac:dyDescent="0.25">
      <c r="A639" s="15" t="s">
        <v>517</v>
      </c>
      <c r="B639" s="16" t="s">
        <v>624</v>
      </c>
      <c r="C639" s="12">
        <v>11520</v>
      </c>
      <c r="D639" s="17">
        <f>+IF(AND(C639&gt;='TABLA TOPES'!$C$12,C639&lt;='TABLA TOPES'!$D$12),'TABLA TOPES'!$E$12,IF(AND(C639&gt;='TABLA TOPES'!$C$13,C639&lt;='TABLA TOPES'!$D$13),'TABLA TOPES'!$E$13,IF(AND(C639&gt;='TABLA TOPES'!$C$14,C639&lt;='TABLA TOPES'!$D$14),'TABLA TOPES'!$E$14,IF(AND(C639&gt;='TABLA TOPES'!$C$15,C639&lt;='TABLA TOPES'!$D$15),'TABLA TOPES'!$E$15,IF(AND(C639&gt;='TABLA TOPES'!$C$16,C639&lt;='TABLA TOPES'!$D$16),'TABLA TOPES'!$E$16,IF(AND(C639&lt;='TABLA TOPES'!$C$17,C639&lt;='TABLA TOPES'!$D$17),'TABLA TOPES'!$E$17,0))))))</f>
        <v>560701878</v>
      </c>
      <c r="E639" s="14">
        <v>11</v>
      </c>
      <c r="F639" s="14">
        <v>10</v>
      </c>
      <c r="G639" s="17">
        <f t="shared" si="56"/>
        <v>56070187.799999997</v>
      </c>
      <c r="H639" s="14" t="str">
        <f t="shared" si="57"/>
        <v>NO</v>
      </c>
    </row>
    <row r="640" spans="1:8" x14ac:dyDescent="0.25">
      <c r="A640" s="15" t="s">
        <v>517</v>
      </c>
      <c r="B640" s="16" t="s">
        <v>625</v>
      </c>
      <c r="C640" s="12">
        <v>11038</v>
      </c>
      <c r="D640" s="17">
        <f>+IF(AND(C640&gt;='TABLA TOPES'!$C$12,C640&lt;='TABLA TOPES'!$D$12),'TABLA TOPES'!$E$12,IF(AND(C640&gt;='TABLA TOPES'!$C$13,C640&lt;='TABLA TOPES'!$D$13),'TABLA TOPES'!$E$13,IF(AND(C640&gt;='TABLA TOPES'!$C$14,C640&lt;='TABLA TOPES'!$D$14),'TABLA TOPES'!$E$14,IF(AND(C640&gt;='TABLA TOPES'!$C$15,C640&lt;='TABLA TOPES'!$D$15),'TABLA TOPES'!$E$15,IF(AND(C640&gt;='TABLA TOPES'!$C$16,C640&lt;='TABLA TOPES'!$D$16),'TABLA TOPES'!$E$16,IF(AND(C640&lt;='TABLA TOPES'!$C$17,C640&lt;='TABLA TOPES'!$D$17),'TABLA TOPES'!$E$17,0))))))</f>
        <v>560701878</v>
      </c>
      <c r="E640" s="14">
        <v>11</v>
      </c>
      <c r="F640" s="14">
        <v>10</v>
      </c>
      <c r="G640" s="17">
        <f t="shared" ref="G640:G703" si="68">+D640/F640</f>
        <v>56070187.799999997</v>
      </c>
      <c r="H640" s="14" t="str">
        <f t="shared" ref="H640:H703" si="69">+IF(G640&gt;=232000000,"SI","NO")</f>
        <v>NO</v>
      </c>
    </row>
    <row r="641" spans="1:8" x14ac:dyDescent="0.25">
      <c r="A641" s="15" t="s">
        <v>517</v>
      </c>
      <c r="B641" s="16" t="s">
        <v>626</v>
      </c>
      <c r="C641" s="12">
        <v>4360</v>
      </c>
      <c r="D641" s="17">
        <f>+IF(AND(C641&gt;='TABLA TOPES'!$C$12,C641&lt;='TABLA TOPES'!$D$12),'TABLA TOPES'!$E$12,IF(AND(C641&gt;='TABLA TOPES'!$C$13,C641&lt;='TABLA TOPES'!$D$13),'TABLA TOPES'!$E$13,IF(AND(C641&gt;='TABLA TOPES'!$C$14,C641&lt;='TABLA TOPES'!$D$14),'TABLA TOPES'!$E$14,IF(AND(C641&gt;='TABLA TOPES'!$C$15,C641&lt;='TABLA TOPES'!$D$15),'TABLA TOPES'!$E$15,IF(AND(C641&gt;='TABLA TOPES'!$C$16,C641&lt;='TABLA TOPES'!$D$16),'TABLA TOPES'!$E$16,IF(AND(C641&lt;='TABLA TOPES'!$C$17,C641&lt;='TABLA TOPES'!$D$17),'TABLA TOPES'!$E$17,0))))))</f>
        <v>560701878</v>
      </c>
      <c r="E641" s="14">
        <v>9</v>
      </c>
      <c r="F641" s="14">
        <f>+E641</f>
        <v>9</v>
      </c>
      <c r="G641" s="17">
        <f t="shared" si="68"/>
        <v>62300208.666666664</v>
      </c>
      <c r="H641" s="14" t="str">
        <f t="shared" si="69"/>
        <v>NO</v>
      </c>
    </row>
    <row r="642" spans="1:8" x14ac:dyDescent="0.25">
      <c r="A642" s="18" t="s">
        <v>517</v>
      </c>
      <c r="B642" s="16" t="s">
        <v>627</v>
      </c>
      <c r="C642" s="12">
        <v>102982</v>
      </c>
      <c r="D642" s="17">
        <f>+IF(AND(C642&gt;='TABLA TOPES'!$C$12,C642&lt;='TABLA TOPES'!$D$12),'TABLA TOPES'!$E$12,IF(AND(C642&gt;='TABLA TOPES'!$C$13,C642&lt;='TABLA TOPES'!$D$13),'TABLA TOPES'!$E$13,IF(AND(C642&gt;='TABLA TOPES'!$C$14,C642&lt;='TABLA TOPES'!$D$14),'TABLA TOPES'!$E$14,IF(AND(C642&gt;='TABLA TOPES'!$C$15,C642&lt;='TABLA TOPES'!$D$15),'TABLA TOPES'!$E$15,IF(AND(C642&gt;='TABLA TOPES'!$C$16,C642&lt;='TABLA TOPES'!$D$16),'TABLA TOPES'!$E$16,IF(AND(C642&lt;='TABLA TOPES'!$C$17,C642&lt;='TABLA TOPES'!$D$17),'TABLA TOPES'!$E$17,0))))))</f>
        <v>1304837244</v>
      </c>
      <c r="E642" s="14">
        <v>17</v>
      </c>
      <c r="F642" s="14">
        <v>10</v>
      </c>
      <c r="G642" s="17">
        <f t="shared" si="68"/>
        <v>130483724.40000001</v>
      </c>
      <c r="H642" s="14" t="str">
        <f t="shared" si="69"/>
        <v>NO</v>
      </c>
    </row>
    <row r="643" spans="1:8" hidden="1" x14ac:dyDescent="0.25">
      <c r="A643" s="15" t="s">
        <v>628</v>
      </c>
      <c r="B643" s="16" t="s">
        <v>629</v>
      </c>
      <c r="C643" s="12">
        <v>4820</v>
      </c>
      <c r="D643" s="17">
        <f>+IF(AND(C643&gt;='TABLA TOPES'!$C$12,C643&lt;='TABLA TOPES'!$D$12),'TABLA TOPES'!$E$12,IF(AND(C643&gt;='TABLA TOPES'!$C$13,C643&lt;='TABLA TOPES'!$D$13),'TABLA TOPES'!$E$13,IF(AND(C643&gt;='TABLA TOPES'!$C$14,C643&lt;='TABLA TOPES'!$D$14),'TABLA TOPES'!$E$14,IF(AND(C643&gt;='TABLA TOPES'!$C$15,C643&lt;='TABLA TOPES'!$D$15),'TABLA TOPES'!$E$15,IF(AND(C643&gt;='TABLA TOPES'!$C$16,C643&lt;='TABLA TOPES'!$D$16),'TABLA TOPES'!$E$16,IF(AND(C643&lt;='TABLA TOPES'!$C$17,C643&lt;='TABLA TOPES'!$D$17),'TABLA TOPES'!$E$17,0))))))</f>
        <v>560701878</v>
      </c>
      <c r="E643" s="14" t="e">
        <v>#N/A</v>
      </c>
      <c r="F643" s="14">
        <v>10</v>
      </c>
      <c r="G643" s="17">
        <f t="shared" si="68"/>
        <v>56070187.799999997</v>
      </c>
      <c r="H643" s="14" t="str">
        <f t="shared" si="69"/>
        <v>NO</v>
      </c>
    </row>
    <row r="644" spans="1:8" hidden="1" x14ac:dyDescent="0.25">
      <c r="A644" s="15" t="s">
        <v>628</v>
      </c>
      <c r="B644" s="16" t="s">
        <v>630</v>
      </c>
      <c r="C644" s="12">
        <v>302</v>
      </c>
      <c r="D644" s="17">
        <f>+IF(AND(C644&gt;='TABLA TOPES'!$C$12,C644&lt;='TABLA TOPES'!$D$12),'TABLA TOPES'!$E$12,IF(AND(C644&gt;='TABLA TOPES'!$C$13,C644&lt;='TABLA TOPES'!$D$13),'TABLA TOPES'!$E$13,IF(AND(C644&gt;='TABLA TOPES'!$C$14,C644&lt;='TABLA TOPES'!$D$14),'TABLA TOPES'!$E$14,IF(AND(C644&gt;='TABLA TOPES'!$C$15,C644&lt;='TABLA TOPES'!$D$15),'TABLA TOPES'!$E$15,IF(AND(C644&gt;='TABLA TOPES'!$C$16,C644&lt;='TABLA TOPES'!$D$16),'TABLA TOPES'!$E$16,IF(AND(C644&lt;='TABLA TOPES'!$C$17,C644&lt;='TABLA TOPES'!$D$17),'TABLA TOPES'!$E$17,0))))))</f>
        <v>560701878</v>
      </c>
      <c r="E644" s="14" t="e">
        <v>#N/A</v>
      </c>
      <c r="F644" s="14">
        <v>10</v>
      </c>
      <c r="G644" s="17">
        <f t="shared" si="68"/>
        <v>56070187.799999997</v>
      </c>
      <c r="H644" s="14" t="str">
        <f t="shared" si="69"/>
        <v>NO</v>
      </c>
    </row>
    <row r="645" spans="1:8" x14ac:dyDescent="0.25">
      <c r="A645" s="15" t="s">
        <v>628</v>
      </c>
      <c r="B645" s="16" t="s">
        <v>631</v>
      </c>
      <c r="C645" s="12">
        <v>25930</v>
      </c>
      <c r="D645" s="17">
        <f>+IF(AND(C645&gt;='TABLA TOPES'!$C$12,C645&lt;='TABLA TOPES'!$D$12),'TABLA TOPES'!$E$12,IF(AND(C645&gt;='TABLA TOPES'!$C$13,C645&lt;='TABLA TOPES'!$D$13),'TABLA TOPES'!$E$13,IF(AND(C645&gt;='TABLA TOPES'!$C$14,C645&lt;='TABLA TOPES'!$D$14),'TABLA TOPES'!$E$14,IF(AND(C645&gt;='TABLA TOPES'!$C$15,C645&lt;='TABLA TOPES'!$D$15),'TABLA TOPES'!$E$15,IF(AND(C645&gt;='TABLA TOPES'!$C$16,C645&lt;='TABLA TOPES'!$D$16),'TABLA TOPES'!$E$16,IF(AND(C645&lt;='TABLA TOPES'!$C$17,C645&lt;='TABLA TOPES'!$D$17),'TABLA TOPES'!$E$17,0))))))</f>
        <v>711260716</v>
      </c>
      <c r="E645" s="14">
        <v>11</v>
      </c>
      <c r="F645" s="14">
        <v>10</v>
      </c>
      <c r="G645" s="17">
        <f t="shared" si="68"/>
        <v>71126071.599999994</v>
      </c>
      <c r="H645" s="14" t="str">
        <f t="shared" si="69"/>
        <v>NO</v>
      </c>
    </row>
    <row r="646" spans="1:8" hidden="1" x14ac:dyDescent="0.25">
      <c r="A646" s="15" t="s">
        <v>628</v>
      </c>
      <c r="B646" s="16" t="s">
        <v>632</v>
      </c>
      <c r="C646" s="12">
        <v>194</v>
      </c>
      <c r="D646" s="17">
        <f>+IF(AND(C646&gt;='TABLA TOPES'!$C$12,C646&lt;='TABLA TOPES'!$D$12),'TABLA TOPES'!$E$12,IF(AND(C646&gt;='TABLA TOPES'!$C$13,C646&lt;='TABLA TOPES'!$D$13),'TABLA TOPES'!$E$13,IF(AND(C646&gt;='TABLA TOPES'!$C$14,C646&lt;='TABLA TOPES'!$D$14),'TABLA TOPES'!$E$14,IF(AND(C646&gt;='TABLA TOPES'!$C$15,C646&lt;='TABLA TOPES'!$D$15),'TABLA TOPES'!$E$15,IF(AND(C646&gt;='TABLA TOPES'!$C$16,C646&lt;='TABLA TOPES'!$D$16),'TABLA TOPES'!$E$16,IF(AND(C646&lt;='TABLA TOPES'!$C$17,C646&lt;='TABLA TOPES'!$D$17),'TABLA TOPES'!$E$17,0))))))</f>
        <v>560701878</v>
      </c>
      <c r="E646" s="14" t="e">
        <v>#N/A</v>
      </c>
      <c r="F646" s="14">
        <v>10</v>
      </c>
      <c r="G646" s="17">
        <f t="shared" si="68"/>
        <v>56070187.799999997</v>
      </c>
      <c r="H646" s="14" t="str">
        <f t="shared" si="69"/>
        <v>NO</v>
      </c>
    </row>
    <row r="647" spans="1:8" hidden="1" x14ac:dyDescent="0.25">
      <c r="A647" s="15" t="s">
        <v>628</v>
      </c>
      <c r="B647" s="16" t="s">
        <v>633</v>
      </c>
      <c r="C647" s="12">
        <v>210</v>
      </c>
      <c r="D647" s="17">
        <f>+IF(AND(C647&gt;='TABLA TOPES'!$C$12,C647&lt;='TABLA TOPES'!$D$12),'TABLA TOPES'!$E$12,IF(AND(C647&gt;='TABLA TOPES'!$C$13,C647&lt;='TABLA TOPES'!$D$13),'TABLA TOPES'!$E$13,IF(AND(C647&gt;='TABLA TOPES'!$C$14,C647&lt;='TABLA TOPES'!$D$14),'TABLA TOPES'!$E$14,IF(AND(C647&gt;='TABLA TOPES'!$C$15,C647&lt;='TABLA TOPES'!$D$15),'TABLA TOPES'!$E$15,IF(AND(C647&gt;='TABLA TOPES'!$C$16,C647&lt;='TABLA TOPES'!$D$16),'TABLA TOPES'!$E$16,IF(AND(C647&lt;='TABLA TOPES'!$C$17,C647&lt;='TABLA TOPES'!$D$17),'TABLA TOPES'!$E$17,0))))))</f>
        <v>560701878</v>
      </c>
      <c r="E647" s="14" t="e">
        <v>#N/A</v>
      </c>
      <c r="F647" s="14">
        <v>10</v>
      </c>
      <c r="G647" s="17">
        <f t="shared" si="68"/>
        <v>56070187.799999997</v>
      </c>
      <c r="H647" s="14" t="str">
        <f t="shared" si="69"/>
        <v>NO</v>
      </c>
    </row>
    <row r="648" spans="1:8" hidden="1" x14ac:dyDescent="0.25">
      <c r="A648" s="15" t="s">
        <v>628</v>
      </c>
      <c r="B648" s="16" t="s">
        <v>634</v>
      </c>
      <c r="C648" s="12">
        <v>460</v>
      </c>
      <c r="D648" s="17">
        <f>+IF(AND(C648&gt;='TABLA TOPES'!$C$12,C648&lt;='TABLA TOPES'!$D$12),'TABLA TOPES'!$E$12,IF(AND(C648&gt;='TABLA TOPES'!$C$13,C648&lt;='TABLA TOPES'!$D$13),'TABLA TOPES'!$E$13,IF(AND(C648&gt;='TABLA TOPES'!$C$14,C648&lt;='TABLA TOPES'!$D$14),'TABLA TOPES'!$E$14,IF(AND(C648&gt;='TABLA TOPES'!$C$15,C648&lt;='TABLA TOPES'!$D$15),'TABLA TOPES'!$E$15,IF(AND(C648&gt;='TABLA TOPES'!$C$16,C648&lt;='TABLA TOPES'!$D$16),'TABLA TOPES'!$E$16,IF(AND(C648&lt;='TABLA TOPES'!$C$17,C648&lt;='TABLA TOPES'!$D$17),'TABLA TOPES'!$E$17,0))))))</f>
        <v>560701878</v>
      </c>
      <c r="E648" s="14" t="e">
        <v>#N/A</v>
      </c>
      <c r="F648" s="14">
        <v>10</v>
      </c>
      <c r="G648" s="17">
        <f t="shared" si="68"/>
        <v>56070187.799999997</v>
      </c>
      <c r="H648" s="14" t="str">
        <f t="shared" si="69"/>
        <v>NO</v>
      </c>
    </row>
    <row r="649" spans="1:8" hidden="1" x14ac:dyDescent="0.25">
      <c r="A649" s="15" t="s">
        <v>628</v>
      </c>
      <c r="B649" s="16" t="s">
        <v>158</v>
      </c>
      <c r="C649" s="12">
        <v>1242</v>
      </c>
      <c r="D649" s="17">
        <f>+IF(AND(C649&gt;='TABLA TOPES'!$C$12,C649&lt;='TABLA TOPES'!$D$12),'TABLA TOPES'!$E$12,IF(AND(C649&gt;='TABLA TOPES'!$C$13,C649&lt;='TABLA TOPES'!$D$13),'TABLA TOPES'!$E$13,IF(AND(C649&gt;='TABLA TOPES'!$C$14,C649&lt;='TABLA TOPES'!$D$14),'TABLA TOPES'!$E$14,IF(AND(C649&gt;='TABLA TOPES'!$C$15,C649&lt;='TABLA TOPES'!$D$15),'TABLA TOPES'!$E$15,IF(AND(C649&gt;='TABLA TOPES'!$C$16,C649&lt;='TABLA TOPES'!$D$16),'TABLA TOPES'!$E$16,IF(AND(C649&lt;='TABLA TOPES'!$C$17,C649&lt;='TABLA TOPES'!$D$17),'TABLA TOPES'!$E$17,0))))))</f>
        <v>560701878</v>
      </c>
      <c r="E649" s="14" t="e">
        <v>#N/A</v>
      </c>
      <c r="F649" s="14">
        <v>10</v>
      </c>
      <c r="G649" s="17">
        <f t="shared" si="68"/>
        <v>56070187.799999997</v>
      </c>
      <c r="H649" s="14" t="str">
        <f t="shared" si="69"/>
        <v>NO</v>
      </c>
    </row>
    <row r="650" spans="1:8" hidden="1" x14ac:dyDescent="0.25">
      <c r="A650" s="18" t="s">
        <v>628</v>
      </c>
      <c r="B650" s="16" t="s">
        <v>635</v>
      </c>
      <c r="C650" s="12">
        <v>845</v>
      </c>
      <c r="D650" s="17">
        <f>+IF(AND(C650&gt;='TABLA TOPES'!$C$12,C650&lt;='TABLA TOPES'!$D$12),'TABLA TOPES'!$E$12,IF(AND(C650&gt;='TABLA TOPES'!$C$13,C650&lt;='TABLA TOPES'!$D$13),'TABLA TOPES'!$E$13,IF(AND(C650&gt;='TABLA TOPES'!$C$14,C650&lt;='TABLA TOPES'!$D$14),'TABLA TOPES'!$E$14,IF(AND(C650&gt;='TABLA TOPES'!$C$15,C650&lt;='TABLA TOPES'!$D$15),'TABLA TOPES'!$E$15,IF(AND(C650&gt;='TABLA TOPES'!$C$16,C650&lt;='TABLA TOPES'!$D$16),'TABLA TOPES'!$E$16,IF(AND(C650&lt;='TABLA TOPES'!$C$17,C650&lt;='TABLA TOPES'!$D$17),'TABLA TOPES'!$E$17,0))))))</f>
        <v>560701878</v>
      </c>
      <c r="E650" s="14" t="e">
        <v>#N/A</v>
      </c>
      <c r="F650" s="14">
        <v>10</v>
      </c>
      <c r="G650" s="17">
        <f t="shared" si="68"/>
        <v>56070187.799999997</v>
      </c>
      <c r="H650" s="14" t="str">
        <f t="shared" si="69"/>
        <v>NO</v>
      </c>
    </row>
    <row r="651" spans="1:8" x14ac:dyDescent="0.25">
      <c r="A651" s="15" t="s">
        <v>636</v>
      </c>
      <c r="B651" s="16" t="s">
        <v>174</v>
      </c>
      <c r="C651" s="12">
        <v>6772</v>
      </c>
      <c r="D651" s="17">
        <f>+IF(AND(C651&gt;='TABLA TOPES'!$C$12,C651&lt;='TABLA TOPES'!$D$12),'TABLA TOPES'!$E$12,IF(AND(C651&gt;='TABLA TOPES'!$C$13,C651&lt;='TABLA TOPES'!$D$13),'TABLA TOPES'!$E$13,IF(AND(C651&gt;='TABLA TOPES'!$C$14,C651&lt;='TABLA TOPES'!$D$14),'TABLA TOPES'!$E$14,IF(AND(C651&gt;='TABLA TOPES'!$C$15,C651&lt;='TABLA TOPES'!$D$15),'TABLA TOPES'!$E$15,IF(AND(C651&gt;='TABLA TOPES'!$C$16,C651&lt;='TABLA TOPES'!$D$16),'TABLA TOPES'!$E$16,IF(AND(C651&lt;='TABLA TOPES'!$C$17,C651&lt;='TABLA TOPES'!$D$17),'TABLA TOPES'!$E$17,0))))))</f>
        <v>560701878</v>
      </c>
      <c r="E651" s="14">
        <v>11</v>
      </c>
      <c r="F651" s="14">
        <v>10</v>
      </c>
      <c r="G651" s="17">
        <f t="shared" si="68"/>
        <v>56070187.799999997</v>
      </c>
      <c r="H651" s="14" t="str">
        <f t="shared" si="69"/>
        <v>NO</v>
      </c>
    </row>
    <row r="652" spans="1:8" x14ac:dyDescent="0.25">
      <c r="A652" s="15" t="s">
        <v>636</v>
      </c>
      <c r="B652" s="16" t="s">
        <v>637</v>
      </c>
      <c r="C652" s="12">
        <v>9977</v>
      </c>
      <c r="D652" s="17">
        <f>+IF(AND(C652&gt;='TABLA TOPES'!$C$12,C652&lt;='TABLA TOPES'!$D$12),'TABLA TOPES'!$E$12,IF(AND(C652&gt;='TABLA TOPES'!$C$13,C652&lt;='TABLA TOPES'!$D$13),'TABLA TOPES'!$E$13,IF(AND(C652&gt;='TABLA TOPES'!$C$14,C652&lt;='TABLA TOPES'!$D$14),'TABLA TOPES'!$E$14,IF(AND(C652&gt;='TABLA TOPES'!$C$15,C652&lt;='TABLA TOPES'!$D$15),'TABLA TOPES'!$E$15,IF(AND(C652&gt;='TABLA TOPES'!$C$16,C652&lt;='TABLA TOPES'!$D$16),'TABLA TOPES'!$E$16,IF(AND(C652&lt;='TABLA TOPES'!$C$17,C652&lt;='TABLA TOPES'!$D$17),'TABLA TOPES'!$E$17,0))))))</f>
        <v>560701878</v>
      </c>
      <c r="E652" s="14">
        <v>11</v>
      </c>
      <c r="F652" s="14">
        <v>11</v>
      </c>
      <c r="G652" s="17">
        <f t="shared" si="68"/>
        <v>50972898</v>
      </c>
      <c r="H652" s="14" t="str">
        <f t="shared" si="69"/>
        <v>NO</v>
      </c>
    </row>
    <row r="653" spans="1:8" x14ac:dyDescent="0.25">
      <c r="A653" s="15" t="s">
        <v>636</v>
      </c>
      <c r="B653" s="16" t="s">
        <v>261</v>
      </c>
      <c r="C653" s="12">
        <v>3951</v>
      </c>
      <c r="D653" s="17">
        <f>+IF(AND(C653&gt;='TABLA TOPES'!$C$12,C653&lt;='TABLA TOPES'!$D$12),'TABLA TOPES'!$E$12,IF(AND(C653&gt;='TABLA TOPES'!$C$13,C653&lt;='TABLA TOPES'!$D$13),'TABLA TOPES'!$E$13,IF(AND(C653&gt;='TABLA TOPES'!$C$14,C653&lt;='TABLA TOPES'!$D$14),'TABLA TOPES'!$E$14,IF(AND(C653&gt;='TABLA TOPES'!$C$15,C653&lt;='TABLA TOPES'!$D$15),'TABLA TOPES'!$E$15,IF(AND(C653&gt;='TABLA TOPES'!$C$16,C653&lt;='TABLA TOPES'!$D$16),'TABLA TOPES'!$E$16,IF(AND(C653&lt;='TABLA TOPES'!$C$17,C653&lt;='TABLA TOPES'!$D$17),'TABLA TOPES'!$E$17,0))))))</f>
        <v>560701878</v>
      </c>
      <c r="E653" s="14">
        <v>11</v>
      </c>
      <c r="F653" s="14">
        <v>10</v>
      </c>
      <c r="G653" s="17">
        <f t="shared" si="68"/>
        <v>56070187.799999997</v>
      </c>
      <c r="H653" s="14" t="str">
        <f t="shared" si="69"/>
        <v>NO</v>
      </c>
    </row>
    <row r="654" spans="1:8" x14ac:dyDescent="0.25">
      <c r="A654" s="18" t="s">
        <v>636</v>
      </c>
      <c r="B654" s="16" t="s">
        <v>638</v>
      </c>
      <c r="C654" s="12">
        <v>45654</v>
      </c>
      <c r="D654" s="17">
        <f>+IF(AND(C654&gt;='TABLA TOPES'!$C$12,C654&lt;='TABLA TOPES'!$D$12),'TABLA TOPES'!$E$12,IF(AND(C654&gt;='TABLA TOPES'!$C$13,C654&lt;='TABLA TOPES'!$D$13),'TABLA TOPES'!$E$13,IF(AND(C654&gt;='TABLA TOPES'!$C$14,C654&lt;='TABLA TOPES'!$D$14),'TABLA TOPES'!$E$14,IF(AND(C654&gt;='TABLA TOPES'!$C$15,C654&lt;='TABLA TOPES'!$D$15),'TABLA TOPES'!$E$15,IF(AND(C654&gt;='TABLA TOPES'!$C$16,C654&lt;='TABLA TOPES'!$D$16),'TABLA TOPES'!$E$16,IF(AND(C654&lt;='TABLA TOPES'!$C$17,C654&lt;='TABLA TOPES'!$D$17),'TABLA TOPES'!$E$17,0))))))</f>
        <v>711260716</v>
      </c>
      <c r="E654" s="14">
        <v>15</v>
      </c>
      <c r="F654" s="14">
        <v>10</v>
      </c>
      <c r="G654" s="17">
        <f t="shared" si="68"/>
        <v>71126071.599999994</v>
      </c>
      <c r="H654" s="14" t="str">
        <f t="shared" si="69"/>
        <v>NO</v>
      </c>
    </row>
    <row r="655" spans="1:8" x14ac:dyDescent="0.25">
      <c r="A655" s="15" t="s">
        <v>639</v>
      </c>
      <c r="B655" s="16" t="s">
        <v>640</v>
      </c>
      <c r="C655" s="12">
        <v>22561</v>
      </c>
      <c r="D655" s="17">
        <f>+IF(AND(C655&gt;='TABLA TOPES'!$C$12,C655&lt;='TABLA TOPES'!$D$12),'TABLA TOPES'!$E$12,IF(AND(C655&gt;='TABLA TOPES'!$C$13,C655&lt;='TABLA TOPES'!$D$13),'TABLA TOPES'!$E$13,IF(AND(C655&gt;='TABLA TOPES'!$C$14,C655&lt;='TABLA TOPES'!$D$14),'TABLA TOPES'!$E$14,IF(AND(C655&gt;='TABLA TOPES'!$C$15,C655&lt;='TABLA TOPES'!$D$15),'TABLA TOPES'!$E$15,IF(AND(C655&gt;='TABLA TOPES'!$C$16,C655&lt;='TABLA TOPES'!$D$16),'TABLA TOPES'!$E$16,IF(AND(C655&lt;='TABLA TOPES'!$C$17,C655&lt;='TABLA TOPES'!$D$17),'TABLA TOPES'!$E$17,0))))))</f>
        <v>560701878</v>
      </c>
      <c r="E655" s="14">
        <v>13</v>
      </c>
      <c r="F655" s="14">
        <v>10</v>
      </c>
      <c r="G655" s="17">
        <f t="shared" si="68"/>
        <v>56070187.799999997</v>
      </c>
      <c r="H655" s="14" t="str">
        <f t="shared" si="69"/>
        <v>NO</v>
      </c>
    </row>
    <row r="656" spans="1:8" x14ac:dyDescent="0.25">
      <c r="A656" s="15" t="s">
        <v>639</v>
      </c>
      <c r="B656" s="16" t="s">
        <v>641</v>
      </c>
      <c r="C656" s="12">
        <v>7998</v>
      </c>
      <c r="D656" s="17">
        <f>+IF(AND(C656&gt;='TABLA TOPES'!$C$12,C656&lt;='TABLA TOPES'!$D$12),'TABLA TOPES'!$E$12,IF(AND(C656&gt;='TABLA TOPES'!$C$13,C656&lt;='TABLA TOPES'!$D$13),'TABLA TOPES'!$E$13,IF(AND(C656&gt;='TABLA TOPES'!$C$14,C656&lt;='TABLA TOPES'!$D$14),'TABLA TOPES'!$E$14,IF(AND(C656&gt;='TABLA TOPES'!$C$15,C656&lt;='TABLA TOPES'!$D$15),'TABLA TOPES'!$E$15,IF(AND(C656&gt;='TABLA TOPES'!$C$16,C656&lt;='TABLA TOPES'!$D$16),'TABLA TOPES'!$E$16,IF(AND(C656&lt;='TABLA TOPES'!$C$17,C656&lt;='TABLA TOPES'!$D$17),'TABLA TOPES'!$E$17,0))))))</f>
        <v>560701878</v>
      </c>
      <c r="E656" s="14">
        <v>9</v>
      </c>
      <c r="F656" s="14">
        <f>+E656</f>
        <v>9</v>
      </c>
      <c r="G656" s="17">
        <f t="shared" si="68"/>
        <v>62300208.666666664</v>
      </c>
      <c r="H656" s="14" t="str">
        <f t="shared" si="69"/>
        <v>NO</v>
      </c>
    </row>
    <row r="657" spans="1:8" x14ac:dyDescent="0.25">
      <c r="A657" s="15" t="s">
        <v>639</v>
      </c>
      <c r="B657" s="16" t="s">
        <v>642</v>
      </c>
      <c r="C657" s="12">
        <v>16238</v>
      </c>
      <c r="D657" s="17">
        <f>+IF(AND(C657&gt;='TABLA TOPES'!$C$12,C657&lt;='TABLA TOPES'!$D$12),'TABLA TOPES'!$E$12,IF(AND(C657&gt;='TABLA TOPES'!$C$13,C657&lt;='TABLA TOPES'!$D$13),'TABLA TOPES'!$E$13,IF(AND(C657&gt;='TABLA TOPES'!$C$14,C657&lt;='TABLA TOPES'!$D$14),'TABLA TOPES'!$E$14,IF(AND(C657&gt;='TABLA TOPES'!$C$15,C657&lt;='TABLA TOPES'!$D$15),'TABLA TOPES'!$E$15,IF(AND(C657&gt;='TABLA TOPES'!$C$16,C657&lt;='TABLA TOPES'!$D$16),'TABLA TOPES'!$E$16,IF(AND(C657&lt;='TABLA TOPES'!$C$17,C657&lt;='TABLA TOPES'!$D$17),'TABLA TOPES'!$E$17,0))))))</f>
        <v>560701878</v>
      </c>
      <c r="E657" s="14">
        <v>11</v>
      </c>
      <c r="F657" s="14">
        <v>10</v>
      </c>
      <c r="G657" s="17">
        <f t="shared" si="68"/>
        <v>56070187.799999997</v>
      </c>
      <c r="H657" s="14" t="str">
        <f t="shared" si="69"/>
        <v>NO</v>
      </c>
    </row>
    <row r="658" spans="1:8" x14ac:dyDescent="0.25">
      <c r="A658" s="15" t="s">
        <v>639</v>
      </c>
      <c r="B658" s="16" t="s">
        <v>643</v>
      </c>
      <c r="C658" s="12">
        <v>17660</v>
      </c>
      <c r="D658" s="17">
        <f>+IF(AND(C658&gt;='TABLA TOPES'!$C$12,C658&lt;='TABLA TOPES'!$D$12),'TABLA TOPES'!$E$12,IF(AND(C658&gt;='TABLA TOPES'!$C$13,C658&lt;='TABLA TOPES'!$D$13),'TABLA TOPES'!$E$13,IF(AND(C658&gt;='TABLA TOPES'!$C$14,C658&lt;='TABLA TOPES'!$D$14),'TABLA TOPES'!$E$14,IF(AND(C658&gt;='TABLA TOPES'!$C$15,C658&lt;='TABLA TOPES'!$D$15),'TABLA TOPES'!$E$15,IF(AND(C658&gt;='TABLA TOPES'!$C$16,C658&lt;='TABLA TOPES'!$D$16),'TABLA TOPES'!$E$16,IF(AND(C658&lt;='TABLA TOPES'!$C$17,C658&lt;='TABLA TOPES'!$D$17),'TABLA TOPES'!$E$17,0))))))</f>
        <v>560701878</v>
      </c>
      <c r="E658" s="14">
        <v>13</v>
      </c>
      <c r="F658" s="14">
        <v>10</v>
      </c>
      <c r="G658" s="17">
        <f t="shared" si="68"/>
        <v>56070187.799999997</v>
      </c>
      <c r="H658" s="14" t="str">
        <f t="shared" si="69"/>
        <v>NO</v>
      </c>
    </row>
    <row r="659" spans="1:8" x14ac:dyDescent="0.25">
      <c r="A659" s="15" t="s">
        <v>639</v>
      </c>
      <c r="B659" s="16" t="s">
        <v>644</v>
      </c>
      <c r="C659" s="12">
        <v>3546</v>
      </c>
      <c r="D659" s="17">
        <f>+IF(AND(C659&gt;='TABLA TOPES'!$C$12,C659&lt;='TABLA TOPES'!$D$12),'TABLA TOPES'!$E$12,IF(AND(C659&gt;='TABLA TOPES'!$C$13,C659&lt;='TABLA TOPES'!$D$13),'TABLA TOPES'!$E$13,IF(AND(C659&gt;='TABLA TOPES'!$C$14,C659&lt;='TABLA TOPES'!$D$14),'TABLA TOPES'!$E$14,IF(AND(C659&gt;='TABLA TOPES'!$C$15,C659&lt;='TABLA TOPES'!$D$15),'TABLA TOPES'!$E$15,IF(AND(C659&gt;='TABLA TOPES'!$C$16,C659&lt;='TABLA TOPES'!$D$16),'TABLA TOPES'!$E$16,IF(AND(C659&lt;='TABLA TOPES'!$C$17,C659&lt;='TABLA TOPES'!$D$17),'TABLA TOPES'!$E$17,0))))))</f>
        <v>560701878</v>
      </c>
      <c r="E659" s="14">
        <v>7</v>
      </c>
      <c r="F659" s="14">
        <f>+E659</f>
        <v>7</v>
      </c>
      <c r="G659" s="17">
        <f t="shared" si="68"/>
        <v>80100268.285714284</v>
      </c>
      <c r="H659" s="14" t="str">
        <f t="shared" si="69"/>
        <v>NO</v>
      </c>
    </row>
    <row r="660" spans="1:8" x14ac:dyDescent="0.25">
      <c r="A660" s="15" t="s">
        <v>639</v>
      </c>
      <c r="B660" s="16" t="s">
        <v>645</v>
      </c>
      <c r="C660" s="12">
        <v>6478</v>
      </c>
      <c r="D660" s="17">
        <f>+IF(AND(C660&gt;='TABLA TOPES'!$C$12,C660&lt;='TABLA TOPES'!$D$12),'TABLA TOPES'!$E$12,IF(AND(C660&gt;='TABLA TOPES'!$C$13,C660&lt;='TABLA TOPES'!$D$13),'TABLA TOPES'!$E$13,IF(AND(C660&gt;='TABLA TOPES'!$C$14,C660&lt;='TABLA TOPES'!$D$14),'TABLA TOPES'!$E$14,IF(AND(C660&gt;='TABLA TOPES'!$C$15,C660&lt;='TABLA TOPES'!$D$15),'TABLA TOPES'!$E$15,IF(AND(C660&gt;='TABLA TOPES'!$C$16,C660&lt;='TABLA TOPES'!$D$16),'TABLA TOPES'!$E$16,IF(AND(C660&lt;='TABLA TOPES'!$C$17,C660&lt;='TABLA TOPES'!$D$17),'TABLA TOPES'!$E$17,0))))))</f>
        <v>560701878</v>
      </c>
      <c r="E660" s="14">
        <v>9</v>
      </c>
      <c r="F660" s="14">
        <f>+E660</f>
        <v>9</v>
      </c>
      <c r="G660" s="17">
        <f t="shared" si="68"/>
        <v>62300208.666666664</v>
      </c>
      <c r="H660" s="14" t="str">
        <f t="shared" si="69"/>
        <v>NO</v>
      </c>
    </row>
    <row r="661" spans="1:8" x14ac:dyDescent="0.25">
      <c r="A661" s="15" t="s">
        <v>639</v>
      </c>
      <c r="B661" s="16" t="s">
        <v>646</v>
      </c>
      <c r="C661" s="12">
        <v>26080</v>
      </c>
      <c r="D661" s="17">
        <f>+IF(AND(C661&gt;='TABLA TOPES'!$C$12,C661&lt;='TABLA TOPES'!$D$12),'TABLA TOPES'!$E$12,IF(AND(C661&gt;='TABLA TOPES'!$C$13,C661&lt;='TABLA TOPES'!$D$13),'TABLA TOPES'!$E$13,IF(AND(C661&gt;='TABLA TOPES'!$C$14,C661&lt;='TABLA TOPES'!$D$14),'TABLA TOPES'!$E$14,IF(AND(C661&gt;='TABLA TOPES'!$C$15,C661&lt;='TABLA TOPES'!$D$15),'TABLA TOPES'!$E$15,IF(AND(C661&gt;='TABLA TOPES'!$C$16,C661&lt;='TABLA TOPES'!$D$16),'TABLA TOPES'!$E$16,IF(AND(C661&lt;='TABLA TOPES'!$C$17,C661&lt;='TABLA TOPES'!$D$17),'TABLA TOPES'!$E$17,0))))))</f>
        <v>711260716</v>
      </c>
      <c r="E661" s="14">
        <v>13</v>
      </c>
      <c r="F661" s="14">
        <v>10</v>
      </c>
      <c r="G661" s="17">
        <f t="shared" si="68"/>
        <v>71126071.599999994</v>
      </c>
      <c r="H661" s="14" t="str">
        <f t="shared" si="69"/>
        <v>NO</v>
      </c>
    </row>
    <row r="662" spans="1:8" x14ac:dyDescent="0.25">
      <c r="A662" s="15" t="s">
        <v>639</v>
      </c>
      <c r="B662" s="16" t="s">
        <v>647</v>
      </c>
      <c r="C662" s="12">
        <v>6882</v>
      </c>
      <c r="D662" s="17">
        <f>+IF(AND(C662&gt;='TABLA TOPES'!$C$12,C662&lt;='TABLA TOPES'!$D$12),'TABLA TOPES'!$E$12,IF(AND(C662&gt;='TABLA TOPES'!$C$13,C662&lt;='TABLA TOPES'!$D$13),'TABLA TOPES'!$E$13,IF(AND(C662&gt;='TABLA TOPES'!$C$14,C662&lt;='TABLA TOPES'!$D$14),'TABLA TOPES'!$E$14,IF(AND(C662&gt;='TABLA TOPES'!$C$15,C662&lt;='TABLA TOPES'!$D$15),'TABLA TOPES'!$E$15,IF(AND(C662&gt;='TABLA TOPES'!$C$16,C662&lt;='TABLA TOPES'!$D$16),'TABLA TOPES'!$E$16,IF(AND(C662&lt;='TABLA TOPES'!$C$17,C662&lt;='TABLA TOPES'!$D$17),'TABLA TOPES'!$E$17,0))))))</f>
        <v>560701878</v>
      </c>
      <c r="E662" s="14">
        <v>11</v>
      </c>
      <c r="F662" s="14">
        <v>10</v>
      </c>
      <c r="G662" s="17">
        <f t="shared" si="68"/>
        <v>56070187.799999997</v>
      </c>
      <c r="H662" s="14" t="str">
        <f t="shared" si="69"/>
        <v>NO</v>
      </c>
    </row>
    <row r="663" spans="1:8" x14ac:dyDescent="0.25">
      <c r="A663" s="15" t="s">
        <v>639</v>
      </c>
      <c r="B663" s="16" t="s">
        <v>648</v>
      </c>
      <c r="C663" s="12">
        <v>3826</v>
      </c>
      <c r="D663" s="17">
        <f>+IF(AND(C663&gt;='TABLA TOPES'!$C$12,C663&lt;='TABLA TOPES'!$D$12),'TABLA TOPES'!$E$12,IF(AND(C663&gt;='TABLA TOPES'!$C$13,C663&lt;='TABLA TOPES'!$D$13),'TABLA TOPES'!$E$13,IF(AND(C663&gt;='TABLA TOPES'!$C$14,C663&lt;='TABLA TOPES'!$D$14),'TABLA TOPES'!$E$14,IF(AND(C663&gt;='TABLA TOPES'!$C$15,C663&lt;='TABLA TOPES'!$D$15),'TABLA TOPES'!$E$15,IF(AND(C663&gt;='TABLA TOPES'!$C$16,C663&lt;='TABLA TOPES'!$D$16),'TABLA TOPES'!$E$16,IF(AND(C663&lt;='TABLA TOPES'!$C$17,C663&lt;='TABLA TOPES'!$D$17),'TABLA TOPES'!$E$17,0))))))</f>
        <v>560701878</v>
      </c>
      <c r="E663" s="14">
        <v>7</v>
      </c>
      <c r="F663" s="14">
        <f>+E663</f>
        <v>7</v>
      </c>
      <c r="G663" s="17">
        <f t="shared" si="68"/>
        <v>80100268.285714284</v>
      </c>
      <c r="H663" s="14" t="str">
        <f t="shared" si="69"/>
        <v>NO</v>
      </c>
    </row>
    <row r="664" spans="1:8" x14ac:dyDescent="0.25">
      <c r="A664" s="15" t="s">
        <v>639</v>
      </c>
      <c r="B664" s="16" t="s">
        <v>649</v>
      </c>
      <c r="C664" s="12">
        <v>58095</v>
      </c>
      <c r="D664" s="17">
        <f>+IF(AND(C664&gt;='TABLA TOPES'!$C$12,C664&lt;='TABLA TOPES'!$D$12),'TABLA TOPES'!$E$12,IF(AND(C664&gt;='TABLA TOPES'!$C$13,C664&lt;='TABLA TOPES'!$D$13),'TABLA TOPES'!$E$13,IF(AND(C664&gt;='TABLA TOPES'!$C$14,C664&lt;='TABLA TOPES'!$D$14),'TABLA TOPES'!$E$14,IF(AND(C664&gt;='TABLA TOPES'!$C$15,C664&lt;='TABLA TOPES'!$D$15),'TABLA TOPES'!$E$15,IF(AND(C664&gt;='TABLA TOPES'!$C$16,C664&lt;='TABLA TOPES'!$D$16),'TABLA TOPES'!$E$16,IF(AND(C664&lt;='TABLA TOPES'!$C$17,C664&lt;='TABLA TOPES'!$D$17),'TABLA TOPES'!$E$17,0))))))</f>
        <v>934503130</v>
      </c>
      <c r="E664" s="14">
        <v>15</v>
      </c>
      <c r="F664" s="14">
        <v>10</v>
      </c>
      <c r="G664" s="17">
        <f t="shared" si="68"/>
        <v>93450313</v>
      </c>
      <c r="H664" s="14" t="str">
        <f t="shared" si="69"/>
        <v>NO</v>
      </c>
    </row>
    <row r="665" spans="1:8" x14ac:dyDescent="0.25">
      <c r="A665" s="15" t="s">
        <v>639</v>
      </c>
      <c r="B665" s="16" t="s">
        <v>650</v>
      </c>
      <c r="C665" s="12">
        <v>20388</v>
      </c>
      <c r="D665" s="17">
        <f>+IF(AND(C665&gt;='TABLA TOPES'!$C$12,C665&lt;='TABLA TOPES'!$D$12),'TABLA TOPES'!$E$12,IF(AND(C665&gt;='TABLA TOPES'!$C$13,C665&lt;='TABLA TOPES'!$D$13),'TABLA TOPES'!$E$13,IF(AND(C665&gt;='TABLA TOPES'!$C$14,C665&lt;='TABLA TOPES'!$D$14),'TABLA TOPES'!$E$14,IF(AND(C665&gt;='TABLA TOPES'!$C$15,C665&lt;='TABLA TOPES'!$D$15),'TABLA TOPES'!$E$15,IF(AND(C665&gt;='TABLA TOPES'!$C$16,C665&lt;='TABLA TOPES'!$D$16),'TABLA TOPES'!$E$16,IF(AND(C665&lt;='TABLA TOPES'!$C$17,C665&lt;='TABLA TOPES'!$D$17),'TABLA TOPES'!$E$17,0))))))</f>
        <v>560701878</v>
      </c>
      <c r="E665" s="14">
        <v>13</v>
      </c>
      <c r="F665" s="14">
        <v>10</v>
      </c>
      <c r="G665" s="17">
        <f t="shared" si="68"/>
        <v>56070187.799999997</v>
      </c>
      <c r="H665" s="14" t="str">
        <f t="shared" si="69"/>
        <v>NO</v>
      </c>
    </row>
    <row r="666" spans="1:8" x14ac:dyDescent="0.25">
      <c r="A666" s="15" t="s">
        <v>639</v>
      </c>
      <c r="B666" s="16" t="s">
        <v>64</v>
      </c>
      <c r="C666" s="12">
        <v>14333</v>
      </c>
      <c r="D666" s="17">
        <f>+IF(AND(C666&gt;='TABLA TOPES'!$C$12,C666&lt;='TABLA TOPES'!$D$12),'TABLA TOPES'!$E$12,IF(AND(C666&gt;='TABLA TOPES'!$C$13,C666&lt;='TABLA TOPES'!$D$13),'TABLA TOPES'!$E$13,IF(AND(C666&gt;='TABLA TOPES'!$C$14,C666&lt;='TABLA TOPES'!$D$14),'TABLA TOPES'!$E$14,IF(AND(C666&gt;='TABLA TOPES'!$C$15,C666&lt;='TABLA TOPES'!$D$15),'TABLA TOPES'!$E$15,IF(AND(C666&gt;='TABLA TOPES'!$C$16,C666&lt;='TABLA TOPES'!$D$16),'TABLA TOPES'!$E$16,IF(AND(C666&lt;='TABLA TOPES'!$C$17,C666&lt;='TABLA TOPES'!$D$17),'TABLA TOPES'!$E$17,0))))))</f>
        <v>560701878</v>
      </c>
      <c r="E666" s="14">
        <v>11</v>
      </c>
      <c r="F666" s="14">
        <v>10</v>
      </c>
      <c r="G666" s="17">
        <f t="shared" si="68"/>
        <v>56070187.799999997</v>
      </c>
      <c r="H666" s="14" t="str">
        <f t="shared" si="69"/>
        <v>NO</v>
      </c>
    </row>
    <row r="667" spans="1:8" x14ac:dyDescent="0.25">
      <c r="A667" s="15" t="s">
        <v>639</v>
      </c>
      <c r="B667" s="16" t="s">
        <v>651</v>
      </c>
      <c r="C667" s="12">
        <v>6267</v>
      </c>
      <c r="D667" s="17">
        <f>+IF(AND(C667&gt;='TABLA TOPES'!$C$12,C667&lt;='TABLA TOPES'!$D$12),'TABLA TOPES'!$E$12,IF(AND(C667&gt;='TABLA TOPES'!$C$13,C667&lt;='TABLA TOPES'!$D$13),'TABLA TOPES'!$E$13,IF(AND(C667&gt;='TABLA TOPES'!$C$14,C667&lt;='TABLA TOPES'!$D$14),'TABLA TOPES'!$E$14,IF(AND(C667&gt;='TABLA TOPES'!$C$15,C667&lt;='TABLA TOPES'!$D$15),'TABLA TOPES'!$E$15,IF(AND(C667&gt;='TABLA TOPES'!$C$16,C667&lt;='TABLA TOPES'!$D$16),'TABLA TOPES'!$E$16,IF(AND(C667&lt;='TABLA TOPES'!$C$17,C667&lt;='TABLA TOPES'!$D$17),'TABLA TOPES'!$E$17,0))))))</f>
        <v>560701878</v>
      </c>
      <c r="E667" s="14">
        <v>9</v>
      </c>
      <c r="F667" s="14">
        <f>+E667</f>
        <v>9</v>
      </c>
      <c r="G667" s="17">
        <f t="shared" si="68"/>
        <v>62300208.666666664</v>
      </c>
      <c r="H667" s="14" t="str">
        <f t="shared" si="69"/>
        <v>NO</v>
      </c>
    </row>
    <row r="668" spans="1:8" x14ac:dyDescent="0.25">
      <c r="A668" s="15" t="s">
        <v>639</v>
      </c>
      <c r="B668" s="16" t="s">
        <v>652</v>
      </c>
      <c r="C668" s="12">
        <v>7856</v>
      </c>
      <c r="D668" s="17">
        <f>+IF(AND(C668&gt;='TABLA TOPES'!$C$12,C668&lt;='TABLA TOPES'!$D$12),'TABLA TOPES'!$E$12,IF(AND(C668&gt;='TABLA TOPES'!$C$13,C668&lt;='TABLA TOPES'!$D$13),'TABLA TOPES'!$E$13,IF(AND(C668&gt;='TABLA TOPES'!$C$14,C668&lt;='TABLA TOPES'!$D$14),'TABLA TOPES'!$E$14,IF(AND(C668&gt;='TABLA TOPES'!$C$15,C668&lt;='TABLA TOPES'!$D$15),'TABLA TOPES'!$E$15,IF(AND(C668&gt;='TABLA TOPES'!$C$16,C668&lt;='TABLA TOPES'!$D$16),'TABLA TOPES'!$E$16,IF(AND(C668&lt;='TABLA TOPES'!$C$17,C668&lt;='TABLA TOPES'!$D$17),'TABLA TOPES'!$E$17,0))))))</f>
        <v>560701878</v>
      </c>
      <c r="E668" s="14">
        <v>11</v>
      </c>
      <c r="F668" s="14">
        <v>10</v>
      </c>
      <c r="G668" s="17">
        <f t="shared" si="68"/>
        <v>56070187.799999997</v>
      </c>
      <c r="H668" s="14" t="str">
        <f t="shared" si="69"/>
        <v>NO</v>
      </c>
    </row>
    <row r="669" spans="1:8" x14ac:dyDescent="0.25">
      <c r="A669" s="15" t="s">
        <v>639</v>
      </c>
      <c r="B669" s="16" t="s">
        <v>653</v>
      </c>
      <c r="C669" s="12">
        <v>21706</v>
      </c>
      <c r="D669" s="17">
        <f>+IF(AND(C669&gt;='TABLA TOPES'!$C$12,C669&lt;='TABLA TOPES'!$D$12),'TABLA TOPES'!$E$12,IF(AND(C669&gt;='TABLA TOPES'!$C$13,C669&lt;='TABLA TOPES'!$D$13),'TABLA TOPES'!$E$13,IF(AND(C669&gt;='TABLA TOPES'!$C$14,C669&lt;='TABLA TOPES'!$D$14),'TABLA TOPES'!$E$14,IF(AND(C669&gt;='TABLA TOPES'!$C$15,C669&lt;='TABLA TOPES'!$D$15),'TABLA TOPES'!$E$15,IF(AND(C669&gt;='TABLA TOPES'!$C$16,C669&lt;='TABLA TOPES'!$D$16),'TABLA TOPES'!$E$16,IF(AND(C669&lt;='TABLA TOPES'!$C$17,C669&lt;='TABLA TOPES'!$D$17),'TABLA TOPES'!$E$17,0))))))</f>
        <v>560701878</v>
      </c>
      <c r="E669" s="14">
        <v>13</v>
      </c>
      <c r="F669" s="14">
        <v>10</v>
      </c>
      <c r="G669" s="17">
        <f t="shared" si="68"/>
        <v>56070187.799999997</v>
      </c>
      <c r="H669" s="14" t="str">
        <f t="shared" si="69"/>
        <v>NO</v>
      </c>
    </row>
    <row r="670" spans="1:8" x14ac:dyDescent="0.25">
      <c r="A670" s="15" t="s">
        <v>639</v>
      </c>
      <c r="B670" s="16" t="s">
        <v>654</v>
      </c>
      <c r="C670" s="12">
        <v>12665</v>
      </c>
      <c r="D670" s="17">
        <f>+IF(AND(C670&gt;='TABLA TOPES'!$C$12,C670&lt;='TABLA TOPES'!$D$12),'TABLA TOPES'!$E$12,IF(AND(C670&gt;='TABLA TOPES'!$C$13,C670&lt;='TABLA TOPES'!$D$13),'TABLA TOPES'!$E$13,IF(AND(C670&gt;='TABLA TOPES'!$C$14,C670&lt;='TABLA TOPES'!$D$14),'TABLA TOPES'!$E$14,IF(AND(C670&gt;='TABLA TOPES'!$C$15,C670&lt;='TABLA TOPES'!$D$15),'TABLA TOPES'!$E$15,IF(AND(C670&gt;='TABLA TOPES'!$C$16,C670&lt;='TABLA TOPES'!$D$16),'TABLA TOPES'!$E$16,IF(AND(C670&lt;='TABLA TOPES'!$C$17,C670&lt;='TABLA TOPES'!$D$17),'TABLA TOPES'!$E$17,0))))))</f>
        <v>560701878</v>
      </c>
      <c r="E670" s="14">
        <v>11</v>
      </c>
      <c r="F670" s="14">
        <v>10</v>
      </c>
      <c r="G670" s="17">
        <f t="shared" si="68"/>
        <v>56070187.799999997</v>
      </c>
      <c r="H670" s="14" t="str">
        <f t="shared" si="69"/>
        <v>NO</v>
      </c>
    </row>
    <row r="671" spans="1:8" x14ac:dyDescent="0.25">
      <c r="A671" s="15" t="s">
        <v>639</v>
      </c>
      <c r="B671" s="16" t="s">
        <v>655</v>
      </c>
      <c r="C671" s="12">
        <v>45199</v>
      </c>
      <c r="D671" s="17">
        <f>+IF(AND(C671&gt;='TABLA TOPES'!$C$12,C671&lt;='TABLA TOPES'!$D$12),'TABLA TOPES'!$E$12,IF(AND(C671&gt;='TABLA TOPES'!$C$13,C671&lt;='TABLA TOPES'!$D$13),'TABLA TOPES'!$E$13,IF(AND(C671&gt;='TABLA TOPES'!$C$14,C671&lt;='TABLA TOPES'!$D$14),'TABLA TOPES'!$E$14,IF(AND(C671&gt;='TABLA TOPES'!$C$15,C671&lt;='TABLA TOPES'!$D$15),'TABLA TOPES'!$E$15,IF(AND(C671&gt;='TABLA TOPES'!$C$16,C671&lt;='TABLA TOPES'!$D$16),'TABLA TOPES'!$E$16,IF(AND(C671&lt;='TABLA TOPES'!$C$17,C671&lt;='TABLA TOPES'!$D$17),'TABLA TOPES'!$E$17,0))))))</f>
        <v>711260716</v>
      </c>
      <c r="E671" s="14">
        <v>15</v>
      </c>
      <c r="F671" s="14">
        <v>10</v>
      </c>
      <c r="G671" s="17">
        <f t="shared" si="68"/>
        <v>71126071.599999994</v>
      </c>
      <c r="H671" s="14" t="str">
        <f t="shared" si="69"/>
        <v>NO</v>
      </c>
    </row>
    <row r="672" spans="1:8" x14ac:dyDescent="0.25">
      <c r="A672" s="15" t="s">
        <v>639</v>
      </c>
      <c r="B672" s="16" t="s">
        <v>656</v>
      </c>
      <c r="C672" s="12">
        <v>5397</v>
      </c>
      <c r="D672" s="17">
        <f>+IF(AND(C672&gt;='TABLA TOPES'!$C$12,C672&lt;='TABLA TOPES'!$D$12),'TABLA TOPES'!$E$12,IF(AND(C672&gt;='TABLA TOPES'!$C$13,C672&lt;='TABLA TOPES'!$D$13),'TABLA TOPES'!$E$13,IF(AND(C672&gt;='TABLA TOPES'!$C$14,C672&lt;='TABLA TOPES'!$D$14),'TABLA TOPES'!$E$14,IF(AND(C672&gt;='TABLA TOPES'!$C$15,C672&lt;='TABLA TOPES'!$D$15),'TABLA TOPES'!$E$15,IF(AND(C672&gt;='TABLA TOPES'!$C$16,C672&lt;='TABLA TOPES'!$D$16),'TABLA TOPES'!$E$16,IF(AND(C672&lt;='TABLA TOPES'!$C$17,C672&lt;='TABLA TOPES'!$D$17),'TABLA TOPES'!$E$17,0))))))</f>
        <v>560701878</v>
      </c>
      <c r="E672" s="14">
        <v>9</v>
      </c>
      <c r="F672" s="14">
        <f>+E672</f>
        <v>9</v>
      </c>
      <c r="G672" s="17">
        <f t="shared" si="68"/>
        <v>62300208.666666664</v>
      </c>
      <c r="H672" s="14" t="str">
        <f t="shared" si="69"/>
        <v>NO</v>
      </c>
    </row>
    <row r="673" spans="1:8" x14ac:dyDescent="0.25">
      <c r="A673" s="15" t="s">
        <v>639</v>
      </c>
      <c r="B673" s="16" t="s">
        <v>657</v>
      </c>
      <c r="C673" s="12">
        <v>289434</v>
      </c>
      <c r="D673" s="17">
        <f>+IF(AND(C673&gt;='TABLA TOPES'!$C$12,C673&lt;='TABLA TOPES'!$D$12),'TABLA TOPES'!$E$12,IF(AND(C673&gt;='TABLA TOPES'!$C$13,C673&lt;='TABLA TOPES'!$D$13),'TABLA TOPES'!$E$13,IF(AND(C673&gt;='TABLA TOPES'!$C$14,C673&lt;='TABLA TOPES'!$D$14),'TABLA TOPES'!$E$14,IF(AND(C673&gt;='TABLA TOPES'!$C$15,C673&lt;='TABLA TOPES'!$D$15),'TABLA TOPES'!$E$15,IF(AND(C673&gt;='TABLA TOPES'!$C$16,C673&lt;='TABLA TOPES'!$D$16),'TABLA TOPES'!$E$16,IF(AND(C673&lt;='TABLA TOPES'!$C$17,C673&lt;='TABLA TOPES'!$D$17),'TABLA TOPES'!$E$17,0))))))</f>
        <v>3393558829</v>
      </c>
      <c r="E673" s="14">
        <v>19</v>
      </c>
      <c r="F673" s="14">
        <v>10</v>
      </c>
      <c r="G673" s="17">
        <f t="shared" si="68"/>
        <v>339355882.89999998</v>
      </c>
      <c r="H673" s="14" t="str">
        <f t="shared" si="69"/>
        <v>SI</v>
      </c>
    </row>
    <row r="674" spans="1:8" x14ac:dyDescent="0.25">
      <c r="A674" s="15" t="s">
        <v>639</v>
      </c>
      <c r="B674" s="16" t="s">
        <v>658</v>
      </c>
      <c r="C674" s="12">
        <v>8704</v>
      </c>
      <c r="D674" s="17">
        <f>+IF(AND(C674&gt;='TABLA TOPES'!$C$12,C674&lt;='TABLA TOPES'!$D$12),'TABLA TOPES'!$E$12,IF(AND(C674&gt;='TABLA TOPES'!$C$13,C674&lt;='TABLA TOPES'!$D$13),'TABLA TOPES'!$E$13,IF(AND(C674&gt;='TABLA TOPES'!$C$14,C674&lt;='TABLA TOPES'!$D$14),'TABLA TOPES'!$E$14,IF(AND(C674&gt;='TABLA TOPES'!$C$15,C674&lt;='TABLA TOPES'!$D$15),'TABLA TOPES'!$E$15,IF(AND(C674&gt;='TABLA TOPES'!$C$16,C674&lt;='TABLA TOPES'!$D$16),'TABLA TOPES'!$E$16,IF(AND(C674&lt;='TABLA TOPES'!$C$17,C674&lt;='TABLA TOPES'!$D$17),'TABLA TOPES'!$E$17,0))))))</f>
        <v>560701878</v>
      </c>
      <c r="E674" s="14">
        <v>11</v>
      </c>
      <c r="F674" s="14">
        <v>10</v>
      </c>
      <c r="G674" s="17">
        <f t="shared" si="68"/>
        <v>56070187.799999997</v>
      </c>
      <c r="H674" s="14" t="str">
        <f t="shared" si="69"/>
        <v>NO</v>
      </c>
    </row>
    <row r="675" spans="1:8" x14ac:dyDescent="0.25">
      <c r="A675" s="15" t="s">
        <v>639</v>
      </c>
      <c r="B675" s="16" t="s">
        <v>659</v>
      </c>
      <c r="C675" s="12">
        <v>5420</v>
      </c>
      <c r="D675" s="17">
        <f>+IF(AND(C675&gt;='TABLA TOPES'!$C$12,C675&lt;='TABLA TOPES'!$D$12),'TABLA TOPES'!$E$12,IF(AND(C675&gt;='TABLA TOPES'!$C$13,C675&lt;='TABLA TOPES'!$D$13),'TABLA TOPES'!$E$13,IF(AND(C675&gt;='TABLA TOPES'!$C$14,C675&lt;='TABLA TOPES'!$D$14),'TABLA TOPES'!$E$14,IF(AND(C675&gt;='TABLA TOPES'!$C$15,C675&lt;='TABLA TOPES'!$D$15),'TABLA TOPES'!$E$15,IF(AND(C675&gt;='TABLA TOPES'!$C$16,C675&lt;='TABLA TOPES'!$D$16),'TABLA TOPES'!$E$16,IF(AND(C675&lt;='TABLA TOPES'!$C$17,C675&lt;='TABLA TOPES'!$D$17),'TABLA TOPES'!$E$17,0))))))</f>
        <v>560701878</v>
      </c>
      <c r="E675" s="14">
        <v>9</v>
      </c>
      <c r="F675" s="14">
        <f>+E675</f>
        <v>9</v>
      </c>
      <c r="G675" s="17">
        <f t="shared" si="68"/>
        <v>62300208.666666664</v>
      </c>
      <c r="H675" s="14" t="str">
        <f t="shared" si="69"/>
        <v>NO</v>
      </c>
    </row>
    <row r="676" spans="1:8" x14ac:dyDescent="0.25">
      <c r="A676" s="15" t="s">
        <v>639</v>
      </c>
      <c r="B676" s="16" t="s">
        <v>660</v>
      </c>
      <c r="C676" s="12">
        <v>21906</v>
      </c>
      <c r="D676" s="17">
        <f>+IF(AND(C676&gt;='TABLA TOPES'!$C$12,C676&lt;='TABLA TOPES'!$D$12),'TABLA TOPES'!$E$12,IF(AND(C676&gt;='TABLA TOPES'!$C$13,C676&lt;='TABLA TOPES'!$D$13),'TABLA TOPES'!$E$13,IF(AND(C676&gt;='TABLA TOPES'!$C$14,C676&lt;='TABLA TOPES'!$D$14),'TABLA TOPES'!$E$14,IF(AND(C676&gt;='TABLA TOPES'!$C$15,C676&lt;='TABLA TOPES'!$D$15),'TABLA TOPES'!$E$15,IF(AND(C676&gt;='TABLA TOPES'!$C$16,C676&lt;='TABLA TOPES'!$D$16),'TABLA TOPES'!$E$16,IF(AND(C676&lt;='TABLA TOPES'!$C$17,C676&lt;='TABLA TOPES'!$D$17),'TABLA TOPES'!$E$17,0))))))</f>
        <v>560701878</v>
      </c>
      <c r="E676" s="14">
        <v>13</v>
      </c>
      <c r="F676" s="14">
        <v>10</v>
      </c>
      <c r="G676" s="17">
        <f t="shared" si="68"/>
        <v>56070187.799999997</v>
      </c>
      <c r="H676" s="14" t="str">
        <f t="shared" si="69"/>
        <v>NO</v>
      </c>
    </row>
    <row r="677" spans="1:8" x14ac:dyDescent="0.25">
      <c r="A677" s="15" t="s">
        <v>639</v>
      </c>
      <c r="B677" s="16" t="s">
        <v>349</v>
      </c>
      <c r="C677" s="12">
        <v>9973</v>
      </c>
      <c r="D677" s="17">
        <f>+IF(AND(C677&gt;='TABLA TOPES'!$C$12,C677&lt;='TABLA TOPES'!$D$12),'TABLA TOPES'!$E$12,IF(AND(C677&gt;='TABLA TOPES'!$C$13,C677&lt;='TABLA TOPES'!$D$13),'TABLA TOPES'!$E$13,IF(AND(C677&gt;='TABLA TOPES'!$C$14,C677&lt;='TABLA TOPES'!$D$14),'TABLA TOPES'!$E$14,IF(AND(C677&gt;='TABLA TOPES'!$C$15,C677&lt;='TABLA TOPES'!$D$15),'TABLA TOPES'!$E$15,IF(AND(C677&gt;='TABLA TOPES'!$C$16,C677&lt;='TABLA TOPES'!$D$16),'TABLA TOPES'!$E$16,IF(AND(C677&lt;='TABLA TOPES'!$C$17,C677&lt;='TABLA TOPES'!$D$17),'TABLA TOPES'!$E$17,0))))))</f>
        <v>560701878</v>
      </c>
      <c r="E677" s="14">
        <v>11</v>
      </c>
      <c r="F677" s="14">
        <v>10</v>
      </c>
      <c r="G677" s="17">
        <f t="shared" si="68"/>
        <v>56070187.799999997</v>
      </c>
      <c r="H677" s="14" t="str">
        <f t="shared" si="69"/>
        <v>NO</v>
      </c>
    </row>
    <row r="678" spans="1:8" x14ac:dyDescent="0.25">
      <c r="A678" s="15" t="s">
        <v>639</v>
      </c>
      <c r="B678" s="16" t="s">
        <v>661</v>
      </c>
      <c r="C678" s="12">
        <v>10360</v>
      </c>
      <c r="D678" s="17">
        <f>+IF(AND(C678&gt;='TABLA TOPES'!$C$12,C678&lt;='TABLA TOPES'!$D$12),'TABLA TOPES'!$E$12,IF(AND(C678&gt;='TABLA TOPES'!$C$13,C678&lt;='TABLA TOPES'!$D$13),'TABLA TOPES'!$E$13,IF(AND(C678&gt;='TABLA TOPES'!$C$14,C678&lt;='TABLA TOPES'!$D$14),'TABLA TOPES'!$E$14,IF(AND(C678&gt;='TABLA TOPES'!$C$15,C678&lt;='TABLA TOPES'!$D$15),'TABLA TOPES'!$E$15,IF(AND(C678&gt;='TABLA TOPES'!$C$16,C678&lt;='TABLA TOPES'!$D$16),'TABLA TOPES'!$E$16,IF(AND(C678&lt;='TABLA TOPES'!$C$17,C678&lt;='TABLA TOPES'!$D$17),'TABLA TOPES'!$E$17,0))))))</f>
        <v>560701878</v>
      </c>
      <c r="E678" s="14">
        <v>11</v>
      </c>
      <c r="F678" s="14">
        <v>10</v>
      </c>
      <c r="G678" s="17">
        <f t="shared" si="68"/>
        <v>56070187.799999997</v>
      </c>
      <c r="H678" s="14" t="str">
        <f t="shared" si="69"/>
        <v>NO</v>
      </c>
    </row>
    <row r="679" spans="1:8" x14ac:dyDescent="0.25">
      <c r="A679" s="15" t="s">
        <v>639</v>
      </c>
      <c r="B679" s="16" t="s">
        <v>662</v>
      </c>
      <c r="C679" s="12">
        <v>108187</v>
      </c>
      <c r="D679" s="17">
        <f>+IF(AND(C679&gt;='TABLA TOPES'!$C$12,C679&lt;='TABLA TOPES'!$D$12),'TABLA TOPES'!$E$12,IF(AND(C679&gt;='TABLA TOPES'!$C$13,C679&lt;='TABLA TOPES'!$D$13),'TABLA TOPES'!$E$13,IF(AND(C679&gt;='TABLA TOPES'!$C$14,C679&lt;='TABLA TOPES'!$D$14),'TABLA TOPES'!$E$14,IF(AND(C679&gt;='TABLA TOPES'!$C$15,C679&lt;='TABLA TOPES'!$D$15),'TABLA TOPES'!$E$15,IF(AND(C679&gt;='TABLA TOPES'!$C$16,C679&lt;='TABLA TOPES'!$D$16),'TABLA TOPES'!$E$16,IF(AND(C679&lt;='TABLA TOPES'!$C$17,C679&lt;='TABLA TOPES'!$D$17),'TABLA TOPES'!$E$17,0))))))</f>
        <v>1304837244</v>
      </c>
      <c r="E679" s="14">
        <v>17</v>
      </c>
      <c r="F679" s="14">
        <v>10</v>
      </c>
      <c r="G679" s="17">
        <f t="shared" si="68"/>
        <v>130483724.40000001</v>
      </c>
      <c r="H679" s="14" t="str">
        <f t="shared" si="69"/>
        <v>NO</v>
      </c>
    </row>
    <row r="680" spans="1:8" x14ac:dyDescent="0.25">
      <c r="A680" s="15" t="s">
        <v>639</v>
      </c>
      <c r="B680" s="16" t="s">
        <v>663</v>
      </c>
      <c r="C680" s="12">
        <v>19049</v>
      </c>
      <c r="D680" s="17">
        <f>+IF(AND(C680&gt;='TABLA TOPES'!$C$12,C680&lt;='TABLA TOPES'!$D$12),'TABLA TOPES'!$E$12,IF(AND(C680&gt;='TABLA TOPES'!$C$13,C680&lt;='TABLA TOPES'!$D$13),'TABLA TOPES'!$E$13,IF(AND(C680&gt;='TABLA TOPES'!$C$14,C680&lt;='TABLA TOPES'!$D$14),'TABLA TOPES'!$E$14,IF(AND(C680&gt;='TABLA TOPES'!$C$15,C680&lt;='TABLA TOPES'!$D$15),'TABLA TOPES'!$E$15,IF(AND(C680&gt;='TABLA TOPES'!$C$16,C680&lt;='TABLA TOPES'!$D$16),'TABLA TOPES'!$E$16,IF(AND(C680&lt;='TABLA TOPES'!$C$17,C680&lt;='TABLA TOPES'!$D$17),'TABLA TOPES'!$E$17,0))))))</f>
        <v>560701878</v>
      </c>
      <c r="E680" s="14">
        <v>11</v>
      </c>
      <c r="F680" s="14">
        <v>10</v>
      </c>
      <c r="G680" s="17">
        <f t="shared" si="68"/>
        <v>56070187.799999997</v>
      </c>
      <c r="H680" s="14" t="str">
        <f t="shared" si="69"/>
        <v>NO</v>
      </c>
    </row>
    <row r="681" spans="1:8" x14ac:dyDescent="0.25">
      <c r="A681" s="15" t="s">
        <v>639</v>
      </c>
      <c r="B681" s="16" t="s">
        <v>664</v>
      </c>
      <c r="C681" s="12">
        <v>10397</v>
      </c>
      <c r="D681" s="17">
        <f>+IF(AND(C681&gt;='TABLA TOPES'!$C$12,C681&lt;='TABLA TOPES'!$D$12),'TABLA TOPES'!$E$12,IF(AND(C681&gt;='TABLA TOPES'!$C$13,C681&lt;='TABLA TOPES'!$D$13),'TABLA TOPES'!$E$13,IF(AND(C681&gt;='TABLA TOPES'!$C$14,C681&lt;='TABLA TOPES'!$D$14),'TABLA TOPES'!$E$14,IF(AND(C681&gt;='TABLA TOPES'!$C$15,C681&lt;='TABLA TOPES'!$D$15),'TABLA TOPES'!$E$15,IF(AND(C681&gt;='TABLA TOPES'!$C$16,C681&lt;='TABLA TOPES'!$D$16),'TABLA TOPES'!$E$16,IF(AND(C681&lt;='TABLA TOPES'!$C$17,C681&lt;='TABLA TOPES'!$D$17),'TABLA TOPES'!$E$17,0))))))</f>
        <v>560701878</v>
      </c>
      <c r="E681" s="14">
        <v>11</v>
      </c>
      <c r="F681" s="14">
        <v>10</v>
      </c>
      <c r="G681" s="17">
        <f t="shared" si="68"/>
        <v>56070187.799999997</v>
      </c>
      <c r="H681" s="14" t="str">
        <f t="shared" si="69"/>
        <v>NO</v>
      </c>
    </row>
    <row r="682" spans="1:8" x14ac:dyDescent="0.25">
      <c r="A682" s="15" t="s">
        <v>639</v>
      </c>
      <c r="B682" s="16" t="s">
        <v>665</v>
      </c>
      <c r="C682" s="12">
        <v>26700</v>
      </c>
      <c r="D682" s="17">
        <f>+IF(AND(C682&gt;='TABLA TOPES'!$C$12,C682&lt;='TABLA TOPES'!$D$12),'TABLA TOPES'!$E$12,IF(AND(C682&gt;='TABLA TOPES'!$C$13,C682&lt;='TABLA TOPES'!$D$13),'TABLA TOPES'!$E$13,IF(AND(C682&gt;='TABLA TOPES'!$C$14,C682&lt;='TABLA TOPES'!$D$14),'TABLA TOPES'!$E$14,IF(AND(C682&gt;='TABLA TOPES'!$C$15,C682&lt;='TABLA TOPES'!$D$15),'TABLA TOPES'!$E$15,IF(AND(C682&gt;='TABLA TOPES'!$C$16,C682&lt;='TABLA TOPES'!$D$16),'TABLA TOPES'!$E$16,IF(AND(C682&lt;='TABLA TOPES'!$C$17,C682&lt;='TABLA TOPES'!$D$17),'TABLA TOPES'!$E$17,0))))))</f>
        <v>711260716</v>
      </c>
      <c r="E682" s="14">
        <v>13</v>
      </c>
      <c r="F682" s="14">
        <v>10</v>
      </c>
      <c r="G682" s="17">
        <f t="shared" si="68"/>
        <v>71126071.599999994</v>
      </c>
      <c r="H682" s="14" t="str">
        <f t="shared" si="69"/>
        <v>NO</v>
      </c>
    </row>
    <row r="683" spans="1:8" x14ac:dyDescent="0.25">
      <c r="A683" s="15" t="s">
        <v>639</v>
      </c>
      <c r="B683" s="16" t="s">
        <v>295</v>
      </c>
      <c r="C683" s="12">
        <v>8845</v>
      </c>
      <c r="D683" s="17">
        <f>+IF(AND(C683&gt;='TABLA TOPES'!$C$12,C683&lt;='TABLA TOPES'!$D$12),'TABLA TOPES'!$E$12,IF(AND(C683&gt;='TABLA TOPES'!$C$13,C683&lt;='TABLA TOPES'!$D$13),'TABLA TOPES'!$E$13,IF(AND(C683&gt;='TABLA TOPES'!$C$14,C683&lt;='TABLA TOPES'!$D$14),'TABLA TOPES'!$E$14,IF(AND(C683&gt;='TABLA TOPES'!$C$15,C683&lt;='TABLA TOPES'!$D$15),'TABLA TOPES'!$E$15,IF(AND(C683&gt;='TABLA TOPES'!$C$16,C683&lt;='TABLA TOPES'!$D$16),'TABLA TOPES'!$E$16,IF(AND(C683&lt;='TABLA TOPES'!$C$17,C683&lt;='TABLA TOPES'!$D$17),'TABLA TOPES'!$E$17,0))))))</f>
        <v>560701878</v>
      </c>
      <c r="E683" s="14">
        <v>11</v>
      </c>
      <c r="F683" s="14">
        <v>10</v>
      </c>
      <c r="G683" s="17">
        <f t="shared" si="68"/>
        <v>56070187.799999997</v>
      </c>
      <c r="H683" s="14" t="str">
        <f t="shared" si="69"/>
        <v>NO</v>
      </c>
    </row>
    <row r="684" spans="1:8" x14ac:dyDescent="0.25">
      <c r="A684" s="15" t="s">
        <v>639</v>
      </c>
      <c r="B684" s="16" t="s">
        <v>666</v>
      </c>
      <c r="C684" s="12">
        <v>15189</v>
      </c>
      <c r="D684" s="17">
        <f>+IF(AND(C684&gt;='TABLA TOPES'!$C$12,C684&lt;='TABLA TOPES'!$D$12),'TABLA TOPES'!$E$12,IF(AND(C684&gt;='TABLA TOPES'!$C$13,C684&lt;='TABLA TOPES'!$D$13),'TABLA TOPES'!$E$13,IF(AND(C684&gt;='TABLA TOPES'!$C$14,C684&lt;='TABLA TOPES'!$D$14),'TABLA TOPES'!$E$14,IF(AND(C684&gt;='TABLA TOPES'!$C$15,C684&lt;='TABLA TOPES'!$D$15),'TABLA TOPES'!$E$15,IF(AND(C684&gt;='TABLA TOPES'!$C$16,C684&lt;='TABLA TOPES'!$D$16),'TABLA TOPES'!$E$16,IF(AND(C684&lt;='TABLA TOPES'!$C$17,C684&lt;='TABLA TOPES'!$D$17),'TABLA TOPES'!$E$17,0))))))</f>
        <v>560701878</v>
      </c>
      <c r="E684" s="14">
        <v>11</v>
      </c>
      <c r="F684" s="14">
        <v>10</v>
      </c>
      <c r="G684" s="17">
        <f t="shared" si="68"/>
        <v>56070187.799999997</v>
      </c>
      <c r="H684" s="14" t="str">
        <f t="shared" si="69"/>
        <v>NO</v>
      </c>
    </row>
    <row r="685" spans="1:8" x14ac:dyDescent="0.25">
      <c r="A685" s="15" t="s">
        <v>639</v>
      </c>
      <c r="B685" s="16" t="s">
        <v>667</v>
      </c>
      <c r="C685" s="12">
        <v>12817</v>
      </c>
      <c r="D685" s="17">
        <f>+IF(AND(C685&gt;='TABLA TOPES'!$C$12,C685&lt;='TABLA TOPES'!$D$12),'TABLA TOPES'!$E$12,IF(AND(C685&gt;='TABLA TOPES'!$C$13,C685&lt;='TABLA TOPES'!$D$13),'TABLA TOPES'!$E$13,IF(AND(C685&gt;='TABLA TOPES'!$C$14,C685&lt;='TABLA TOPES'!$D$14),'TABLA TOPES'!$E$14,IF(AND(C685&gt;='TABLA TOPES'!$C$15,C685&lt;='TABLA TOPES'!$D$15),'TABLA TOPES'!$E$15,IF(AND(C685&gt;='TABLA TOPES'!$C$16,C685&lt;='TABLA TOPES'!$D$16),'TABLA TOPES'!$E$16,IF(AND(C685&lt;='TABLA TOPES'!$C$17,C685&lt;='TABLA TOPES'!$D$17),'TABLA TOPES'!$E$17,0))))))</f>
        <v>560701878</v>
      </c>
      <c r="E685" s="14">
        <v>11</v>
      </c>
      <c r="F685" s="14">
        <v>10</v>
      </c>
      <c r="G685" s="17">
        <f t="shared" si="68"/>
        <v>56070187.799999997</v>
      </c>
      <c r="H685" s="14" t="str">
        <f t="shared" si="69"/>
        <v>NO</v>
      </c>
    </row>
    <row r="686" spans="1:8" x14ac:dyDescent="0.25">
      <c r="A686" s="15" t="s">
        <v>639</v>
      </c>
      <c r="B686" s="16" t="s">
        <v>668</v>
      </c>
      <c r="C686" s="12">
        <v>11253</v>
      </c>
      <c r="D686" s="17">
        <f>+IF(AND(C686&gt;='TABLA TOPES'!$C$12,C686&lt;='TABLA TOPES'!$D$12),'TABLA TOPES'!$E$12,IF(AND(C686&gt;='TABLA TOPES'!$C$13,C686&lt;='TABLA TOPES'!$D$13),'TABLA TOPES'!$E$13,IF(AND(C686&gt;='TABLA TOPES'!$C$14,C686&lt;='TABLA TOPES'!$D$14),'TABLA TOPES'!$E$14,IF(AND(C686&gt;='TABLA TOPES'!$C$15,C686&lt;='TABLA TOPES'!$D$15),'TABLA TOPES'!$E$15,IF(AND(C686&gt;='TABLA TOPES'!$C$16,C686&lt;='TABLA TOPES'!$D$16),'TABLA TOPES'!$E$16,IF(AND(C686&lt;='TABLA TOPES'!$C$17,C686&lt;='TABLA TOPES'!$D$17),'TABLA TOPES'!$E$17,0))))))</f>
        <v>560701878</v>
      </c>
      <c r="E686" s="14">
        <v>11</v>
      </c>
      <c r="F686" s="14">
        <v>10</v>
      </c>
      <c r="G686" s="17">
        <f t="shared" si="68"/>
        <v>56070187.799999997</v>
      </c>
      <c r="H686" s="14" t="str">
        <f t="shared" si="69"/>
        <v>NO</v>
      </c>
    </row>
    <row r="687" spans="1:8" x14ac:dyDescent="0.25">
      <c r="A687" s="15" t="s">
        <v>639</v>
      </c>
      <c r="B687" s="16" t="s">
        <v>669</v>
      </c>
      <c r="C687" s="12">
        <v>6959</v>
      </c>
      <c r="D687" s="17">
        <f>+IF(AND(C687&gt;='TABLA TOPES'!$C$12,C687&lt;='TABLA TOPES'!$D$12),'TABLA TOPES'!$E$12,IF(AND(C687&gt;='TABLA TOPES'!$C$13,C687&lt;='TABLA TOPES'!$D$13),'TABLA TOPES'!$E$13,IF(AND(C687&gt;='TABLA TOPES'!$C$14,C687&lt;='TABLA TOPES'!$D$14),'TABLA TOPES'!$E$14,IF(AND(C687&gt;='TABLA TOPES'!$C$15,C687&lt;='TABLA TOPES'!$D$15),'TABLA TOPES'!$E$15,IF(AND(C687&gt;='TABLA TOPES'!$C$16,C687&lt;='TABLA TOPES'!$D$16),'TABLA TOPES'!$E$16,IF(AND(C687&lt;='TABLA TOPES'!$C$17,C687&lt;='TABLA TOPES'!$D$17),'TABLA TOPES'!$E$17,0))))))</f>
        <v>560701878</v>
      </c>
      <c r="E687" s="14">
        <v>9</v>
      </c>
      <c r="F687" s="14">
        <f t="shared" ref="F687:F688" si="70">+E687</f>
        <v>9</v>
      </c>
      <c r="G687" s="17">
        <f t="shared" si="68"/>
        <v>62300208.666666664</v>
      </c>
      <c r="H687" s="14" t="str">
        <f t="shared" si="69"/>
        <v>NO</v>
      </c>
    </row>
    <row r="688" spans="1:8" x14ac:dyDescent="0.25">
      <c r="A688" s="15" t="s">
        <v>639</v>
      </c>
      <c r="B688" s="16" t="s">
        <v>670</v>
      </c>
      <c r="C688" s="12">
        <v>8532</v>
      </c>
      <c r="D688" s="17">
        <f>+IF(AND(C688&gt;='TABLA TOPES'!$C$12,C688&lt;='TABLA TOPES'!$D$12),'TABLA TOPES'!$E$12,IF(AND(C688&gt;='TABLA TOPES'!$C$13,C688&lt;='TABLA TOPES'!$D$13),'TABLA TOPES'!$E$13,IF(AND(C688&gt;='TABLA TOPES'!$C$14,C688&lt;='TABLA TOPES'!$D$14),'TABLA TOPES'!$E$14,IF(AND(C688&gt;='TABLA TOPES'!$C$15,C688&lt;='TABLA TOPES'!$D$15),'TABLA TOPES'!$E$15,IF(AND(C688&gt;='TABLA TOPES'!$C$16,C688&lt;='TABLA TOPES'!$D$16),'TABLA TOPES'!$E$16,IF(AND(C688&lt;='TABLA TOPES'!$C$17,C688&lt;='TABLA TOPES'!$D$17),'TABLA TOPES'!$E$17,0))))))</f>
        <v>560701878</v>
      </c>
      <c r="E688" s="14">
        <v>9</v>
      </c>
      <c r="F688" s="14">
        <f t="shared" si="70"/>
        <v>9</v>
      </c>
      <c r="G688" s="17">
        <f t="shared" si="68"/>
        <v>62300208.666666664</v>
      </c>
      <c r="H688" s="14" t="str">
        <f t="shared" si="69"/>
        <v>NO</v>
      </c>
    </row>
    <row r="689" spans="1:8" x14ac:dyDescent="0.25">
      <c r="A689" s="15" t="s">
        <v>639</v>
      </c>
      <c r="B689" s="16" t="s">
        <v>671</v>
      </c>
      <c r="C689" s="12">
        <v>17177</v>
      </c>
      <c r="D689" s="17">
        <f>+IF(AND(C689&gt;='TABLA TOPES'!$C$12,C689&lt;='TABLA TOPES'!$D$12),'TABLA TOPES'!$E$12,IF(AND(C689&gt;='TABLA TOPES'!$C$13,C689&lt;='TABLA TOPES'!$D$13),'TABLA TOPES'!$E$13,IF(AND(C689&gt;='TABLA TOPES'!$C$14,C689&lt;='TABLA TOPES'!$D$14),'TABLA TOPES'!$E$14,IF(AND(C689&gt;='TABLA TOPES'!$C$15,C689&lt;='TABLA TOPES'!$D$15),'TABLA TOPES'!$E$15,IF(AND(C689&gt;='TABLA TOPES'!$C$16,C689&lt;='TABLA TOPES'!$D$16),'TABLA TOPES'!$E$16,IF(AND(C689&lt;='TABLA TOPES'!$C$17,C689&lt;='TABLA TOPES'!$D$17),'TABLA TOPES'!$E$17,0))))))</f>
        <v>560701878</v>
      </c>
      <c r="E689" s="14">
        <v>13</v>
      </c>
      <c r="F689" s="14">
        <v>10</v>
      </c>
      <c r="G689" s="17">
        <f t="shared" si="68"/>
        <v>56070187.799999997</v>
      </c>
      <c r="H689" s="14" t="str">
        <f t="shared" si="69"/>
        <v>NO</v>
      </c>
    </row>
    <row r="690" spans="1:8" x14ac:dyDescent="0.25">
      <c r="A690" s="15" t="s">
        <v>639</v>
      </c>
      <c r="B690" s="16" t="s">
        <v>672</v>
      </c>
      <c r="C690" s="12">
        <v>6856</v>
      </c>
      <c r="D690" s="17">
        <f>+IF(AND(C690&gt;='TABLA TOPES'!$C$12,C690&lt;='TABLA TOPES'!$D$12),'TABLA TOPES'!$E$12,IF(AND(C690&gt;='TABLA TOPES'!$C$13,C690&lt;='TABLA TOPES'!$D$13),'TABLA TOPES'!$E$13,IF(AND(C690&gt;='TABLA TOPES'!$C$14,C690&lt;='TABLA TOPES'!$D$14),'TABLA TOPES'!$E$14,IF(AND(C690&gt;='TABLA TOPES'!$C$15,C690&lt;='TABLA TOPES'!$D$15),'TABLA TOPES'!$E$15,IF(AND(C690&gt;='TABLA TOPES'!$C$16,C690&lt;='TABLA TOPES'!$D$16),'TABLA TOPES'!$E$16,IF(AND(C690&lt;='TABLA TOPES'!$C$17,C690&lt;='TABLA TOPES'!$D$17),'TABLA TOPES'!$E$17,0))))))</f>
        <v>560701878</v>
      </c>
      <c r="E690" s="14">
        <v>9</v>
      </c>
      <c r="F690" s="14">
        <f t="shared" ref="F690:F691" si="71">+E690</f>
        <v>9</v>
      </c>
      <c r="G690" s="17">
        <f t="shared" si="68"/>
        <v>62300208.666666664</v>
      </c>
      <c r="H690" s="14" t="str">
        <f t="shared" si="69"/>
        <v>NO</v>
      </c>
    </row>
    <row r="691" spans="1:8" x14ac:dyDescent="0.25">
      <c r="A691" s="18" t="s">
        <v>639</v>
      </c>
      <c r="B691" s="16" t="s">
        <v>673</v>
      </c>
      <c r="C691" s="12">
        <v>7061</v>
      </c>
      <c r="D691" s="17">
        <f>+IF(AND(C691&gt;='TABLA TOPES'!$C$12,C691&lt;='TABLA TOPES'!$D$12),'TABLA TOPES'!$E$12,IF(AND(C691&gt;='TABLA TOPES'!$C$13,C691&lt;='TABLA TOPES'!$D$13),'TABLA TOPES'!$E$13,IF(AND(C691&gt;='TABLA TOPES'!$C$14,C691&lt;='TABLA TOPES'!$D$14),'TABLA TOPES'!$E$14,IF(AND(C691&gt;='TABLA TOPES'!$C$15,C691&lt;='TABLA TOPES'!$D$15),'TABLA TOPES'!$E$15,IF(AND(C691&gt;='TABLA TOPES'!$C$16,C691&lt;='TABLA TOPES'!$D$16),'TABLA TOPES'!$E$16,IF(AND(C691&lt;='TABLA TOPES'!$C$17,C691&lt;='TABLA TOPES'!$D$17),'TABLA TOPES'!$E$17,0))))))</f>
        <v>560701878</v>
      </c>
      <c r="E691" s="14">
        <v>9</v>
      </c>
      <c r="F691" s="14">
        <f t="shared" si="71"/>
        <v>9</v>
      </c>
      <c r="G691" s="17">
        <f t="shared" si="68"/>
        <v>62300208.666666664</v>
      </c>
      <c r="H691" s="14" t="str">
        <f t="shared" si="69"/>
        <v>NO</v>
      </c>
    </row>
    <row r="692" spans="1:8" x14ac:dyDescent="0.25">
      <c r="A692" s="15" t="s">
        <v>674</v>
      </c>
      <c r="B692" s="16" t="s">
        <v>361</v>
      </c>
      <c r="C692" s="12">
        <v>19467</v>
      </c>
      <c r="D692" s="17">
        <f>+IF(AND(C692&gt;='TABLA TOPES'!$C$12,C692&lt;='TABLA TOPES'!$D$12),'TABLA TOPES'!$E$12,IF(AND(C692&gt;='TABLA TOPES'!$C$13,C692&lt;='TABLA TOPES'!$D$13),'TABLA TOPES'!$E$13,IF(AND(C692&gt;='TABLA TOPES'!$C$14,C692&lt;='TABLA TOPES'!$D$14),'TABLA TOPES'!$E$14,IF(AND(C692&gt;='TABLA TOPES'!$C$15,C692&lt;='TABLA TOPES'!$D$15),'TABLA TOPES'!$E$15,IF(AND(C692&gt;='TABLA TOPES'!$C$16,C692&lt;='TABLA TOPES'!$D$16),'TABLA TOPES'!$E$16,IF(AND(C692&lt;='TABLA TOPES'!$C$17,C692&lt;='TABLA TOPES'!$D$17),'TABLA TOPES'!$E$17,0))))))</f>
        <v>560701878</v>
      </c>
      <c r="E692" s="14">
        <v>13</v>
      </c>
      <c r="F692" s="14">
        <v>10</v>
      </c>
      <c r="G692" s="17">
        <f t="shared" si="68"/>
        <v>56070187.799999997</v>
      </c>
      <c r="H692" s="14" t="str">
        <f t="shared" si="69"/>
        <v>NO</v>
      </c>
    </row>
    <row r="693" spans="1:8" x14ac:dyDescent="0.25">
      <c r="A693" s="15" t="s">
        <v>674</v>
      </c>
      <c r="B693" s="16" t="s">
        <v>675</v>
      </c>
      <c r="C693" s="12">
        <v>25742</v>
      </c>
      <c r="D693" s="17">
        <f>+IF(AND(C693&gt;='TABLA TOPES'!$C$12,C693&lt;='TABLA TOPES'!$D$12),'TABLA TOPES'!$E$12,IF(AND(C693&gt;='TABLA TOPES'!$C$13,C693&lt;='TABLA TOPES'!$D$13),'TABLA TOPES'!$E$13,IF(AND(C693&gt;='TABLA TOPES'!$C$14,C693&lt;='TABLA TOPES'!$D$14),'TABLA TOPES'!$E$14,IF(AND(C693&gt;='TABLA TOPES'!$C$15,C693&lt;='TABLA TOPES'!$D$15),'TABLA TOPES'!$E$15,IF(AND(C693&gt;='TABLA TOPES'!$C$16,C693&lt;='TABLA TOPES'!$D$16),'TABLA TOPES'!$E$16,IF(AND(C693&lt;='TABLA TOPES'!$C$17,C693&lt;='TABLA TOPES'!$D$17),'TABLA TOPES'!$E$17,0))))))</f>
        <v>711260716</v>
      </c>
      <c r="E693" s="14">
        <v>13</v>
      </c>
      <c r="F693" s="14">
        <v>10</v>
      </c>
      <c r="G693" s="17">
        <f t="shared" si="68"/>
        <v>71126071.599999994</v>
      </c>
      <c r="H693" s="14" t="str">
        <f t="shared" si="69"/>
        <v>NO</v>
      </c>
    </row>
    <row r="694" spans="1:8" x14ac:dyDescent="0.25">
      <c r="A694" s="15" t="s">
        <v>674</v>
      </c>
      <c r="B694" s="16" t="s">
        <v>676</v>
      </c>
      <c r="C694" s="12">
        <v>23175</v>
      </c>
      <c r="D694" s="17">
        <f>+IF(AND(C694&gt;='TABLA TOPES'!$C$12,C694&lt;='TABLA TOPES'!$D$12),'TABLA TOPES'!$E$12,IF(AND(C694&gt;='TABLA TOPES'!$C$13,C694&lt;='TABLA TOPES'!$D$13),'TABLA TOPES'!$E$13,IF(AND(C694&gt;='TABLA TOPES'!$C$14,C694&lt;='TABLA TOPES'!$D$14),'TABLA TOPES'!$E$14,IF(AND(C694&gt;='TABLA TOPES'!$C$15,C694&lt;='TABLA TOPES'!$D$15),'TABLA TOPES'!$E$15,IF(AND(C694&gt;='TABLA TOPES'!$C$16,C694&lt;='TABLA TOPES'!$D$16),'TABLA TOPES'!$E$16,IF(AND(C694&lt;='TABLA TOPES'!$C$17,C694&lt;='TABLA TOPES'!$D$17),'TABLA TOPES'!$E$17,0))))))</f>
        <v>560701878</v>
      </c>
      <c r="E694" s="14">
        <v>13</v>
      </c>
      <c r="F694" s="14">
        <v>10</v>
      </c>
      <c r="G694" s="17">
        <f t="shared" si="68"/>
        <v>56070187.799999997</v>
      </c>
      <c r="H694" s="14" t="str">
        <f t="shared" si="69"/>
        <v>NO</v>
      </c>
    </row>
    <row r="695" spans="1:8" x14ac:dyDescent="0.25">
      <c r="A695" s="15" t="s">
        <v>674</v>
      </c>
      <c r="B695" s="16" t="s">
        <v>677</v>
      </c>
      <c r="C695" s="12">
        <v>10871</v>
      </c>
      <c r="D695" s="17">
        <f>+IF(AND(C695&gt;='TABLA TOPES'!$C$12,C695&lt;='TABLA TOPES'!$D$12),'TABLA TOPES'!$E$12,IF(AND(C695&gt;='TABLA TOPES'!$C$13,C695&lt;='TABLA TOPES'!$D$13),'TABLA TOPES'!$E$13,IF(AND(C695&gt;='TABLA TOPES'!$C$14,C695&lt;='TABLA TOPES'!$D$14),'TABLA TOPES'!$E$14,IF(AND(C695&gt;='TABLA TOPES'!$C$15,C695&lt;='TABLA TOPES'!$D$15),'TABLA TOPES'!$E$15,IF(AND(C695&gt;='TABLA TOPES'!$C$16,C695&lt;='TABLA TOPES'!$D$16),'TABLA TOPES'!$E$16,IF(AND(C695&lt;='TABLA TOPES'!$C$17,C695&lt;='TABLA TOPES'!$D$17),'TABLA TOPES'!$E$17,0))))))</f>
        <v>560701878</v>
      </c>
      <c r="E695" s="14">
        <v>11</v>
      </c>
      <c r="F695" s="14">
        <v>10</v>
      </c>
      <c r="G695" s="17">
        <f t="shared" si="68"/>
        <v>56070187.799999997</v>
      </c>
      <c r="H695" s="14" t="str">
        <f t="shared" si="69"/>
        <v>NO</v>
      </c>
    </row>
    <row r="696" spans="1:8" x14ac:dyDescent="0.25">
      <c r="A696" s="15" t="s">
        <v>674</v>
      </c>
      <c r="B696" s="16" t="s">
        <v>678</v>
      </c>
      <c r="C696" s="12">
        <v>8488</v>
      </c>
      <c r="D696" s="17">
        <f>+IF(AND(C696&gt;='TABLA TOPES'!$C$12,C696&lt;='TABLA TOPES'!$D$12),'TABLA TOPES'!$E$12,IF(AND(C696&gt;='TABLA TOPES'!$C$13,C696&lt;='TABLA TOPES'!$D$13),'TABLA TOPES'!$E$13,IF(AND(C696&gt;='TABLA TOPES'!$C$14,C696&lt;='TABLA TOPES'!$D$14),'TABLA TOPES'!$E$14,IF(AND(C696&gt;='TABLA TOPES'!$C$15,C696&lt;='TABLA TOPES'!$D$15),'TABLA TOPES'!$E$15,IF(AND(C696&gt;='TABLA TOPES'!$C$16,C696&lt;='TABLA TOPES'!$D$16),'TABLA TOPES'!$E$16,IF(AND(C696&lt;='TABLA TOPES'!$C$17,C696&lt;='TABLA TOPES'!$D$17),'TABLA TOPES'!$E$17,0))))))</f>
        <v>560701878</v>
      </c>
      <c r="E696" s="14">
        <v>9</v>
      </c>
      <c r="F696" s="14">
        <v>10</v>
      </c>
      <c r="G696" s="17">
        <f t="shared" si="68"/>
        <v>56070187.799999997</v>
      </c>
      <c r="H696" s="14" t="str">
        <f t="shared" si="69"/>
        <v>NO</v>
      </c>
    </row>
    <row r="697" spans="1:8" x14ac:dyDescent="0.25">
      <c r="A697" s="15" t="s">
        <v>674</v>
      </c>
      <c r="B697" s="16" t="s">
        <v>679</v>
      </c>
      <c r="C697" s="12">
        <v>31490</v>
      </c>
      <c r="D697" s="17">
        <f>+IF(AND(C697&gt;='TABLA TOPES'!$C$12,C697&lt;='TABLA TOPES'!$D$12),'TABLA TOPES'!$E$12,IF(AND(C697&gt;='TABLA TOPES'!$C$13,C697&lt;='TABLA TOPES'!$D$13),'TABLA TOPES'!$E$13,IF(AND(C697&gt;='TABLA TOPES'!$C$14,C697&lt;='TABLA TOPES'!$D$14),'TABLA TOPES'!$E$14,IF(AND(C697&gt;='TABLA TOPES'!$C$15,C697&lt;='TABLA TOPES'!$D$15),'TABLA TOPES'!$E$15,IF(AND(C697&gt;='TABLA TOPES'!$C$16,C697&lt;='TABLA TOPES'!$D$16),'TABLA TOPES'!$E$16,IF(AND(C697&lt;='TABLA TOPES'!$C$17,C697&lt;='TABLA TOPES'!$D$17),'TABLA TOPES'!$E$17,0))))))</f>
        <v>711260716</v>
      </c>
      <c r="E697" s="14">
        <v>13</v>
      </c>
      <c r="F697" s="14">
        <v>10</v>
      </c>
      <c r="G697" s="17">
        <f t="shared" si="68"/>
        <v>71126071.599999994</v>
      </c>
      <c r="H697" s="14" t="str">
        <f t="shared" si="69"/>
        <v>NO</v>
      </c>
    </row>
    <row r="698" spans="1:8" x14ac:dyDescent="0.25">
      <c r="A698" s="15" t="s">
        <v>674</v>
      </c>
      <c r="B698" s="16" t="s">
        <v>680</v>
      </c>
      <c r="C698" s="12">
        <v>16019</v>
      </c>
      <c r="D698" s="17">
        <f>+IF(AND(C698&gt;='TABLA TOPES'!$C$12,C698&lt;='TABLA TOPES'!$D$12),'TABLA TOPES'!$E$12,IF(AND(C698&gt;='TABLA TOPES'!$C$13,C698&lt;='TABLA TOPES'!$D$13),'TABLA TOPES'!$E$13,IF(AND(C698&gt;='TABLA TOPES'!$C$14,C698&lt;='TABLA TOPES'!$D$14),'TABLA TOPES'!$E$14,IF(AND(C698&gt;='TABLA TOPES'!$C$15,C698&lt;='TABLA TOPES'!$D$15),'TABLA TOPES'!$E$15,IF(AND(C698&gt;='TABLA TOPES'!$C$16,C698&lt;='TABLA TOPES'!$D$16),'TABLA TOPES'!$E$16,IF(AND(C698&lt;='TABLA TOPES'!$C$17,C698&lt;='TABLA TOPES'!$D$17),'TABLA TOPES'!$E$17,0))))))</f>
        <v>560701878</v>
      </c>
      <c r="E698" s="14">
        <v>11</v>
      </c>
      <c r="F698" s="14">
        <v>10</v>
      </c>
      <c r="G698" s="17">
        <f t="shared" si="68"/>
        <v>56070187.799999997</v>
      </c>
      <c r="H698" s="14" t="str">
        <f t="shared" si="69"/>
        <v>NO</v>
      </c>
    </row>
    <row r="699" spans="1:8" x14ac:dyDescent="0.25">
      <c r="A699" s="15" t="s">
        <v>674</v>
      </c>
      <c r="B699" s="16" t="s">
        <v>681</v>
      </c>
      <c r="C699" s="12">
        <v>4563</v>
      </c>
      <c r="D699" s="17">
        <f>+IF(AND(C699&gt;='TABLA TOPES'!$C$12,C699&lt;='TABLA TOPES'!$D$12),'TABLA TOPES'!$E$12,IF(AND(C699&gt;='TABLA TOPES'!$C$13,C699&lt;='TABLA TOPES'!$D$13),'TABLA TOPES'!$E$13,IF(AND(C699&gt;='TABLA TOPES'!$C$14,C699&lt;='TABLA TOPES'!$D$14),'TABLA TOPES'!$E$14,IF(AND(C699&gt;='TABLA TOPES'!$C$15,C699&lt;='TABLA TOPES'!$D$15),'TABLA TOPES'!$E$15,IF(AND(C699&gt;='TABLA TOPES'!$C$16,C699&lt;='TABLA TOPES'!$D$16),'TABLA TOPES'!$E$16,IF(AND(C699&lt;='TABLA TOPES'!$C$17,C699&lt;='TABLA TOPES'!$D$17),'TABLA TOPES'!$E$17,0))))))</f>
        <v>560701878</v>
      </c>
      <c r="E699" s="14">
        <v>7</v>
      </c>
      <c r="F699" s="14">
        <v>10</v>
      </c>
      <c r="G699" s="17">
        <f t="shared" si="68"/>
        <v>56070187.799999997</v>
      </c>
      <c r="H699" s="14" t="str">
        <f t="shared" si="69"/>
        <v>NO</v>
      </c>
    </row>
    <row r="700" spans="1:8" x14ac:dyDescent="0.25">
      <c r="A700" s="15" t="s">
        <v>674</v>
      </c>
      <c r="B700" s="16" t="s">
        <v>682</v>
      </c>
      <c r="C700" s="12">
        <v>137653</v>
      </c>
      <c r="D700" s="17">
        <f>+IF(AND(C700&gt;='TABLA TOPES'!$C$12,C700&lt;='TABLA TOPES'!$D$12),'TABLA TOPES'!$E$12,IF(AND(C700&gt;='TABLA TOPES'!$C$13,C700&lt;='TABLA TOPES'!$D$13),'TABLA TOPES'!$E$13,IF(AND(C700&gt;='TABLA TOPES'!$C$14,C700&lt;='TABLA TOPES'!$D$14),'TABLA TOPES'!$E$14,IF(AND(C700&gt;='TABLA TOPES'!$C$15,C700&lt;='TABLA TOPES'!$D$15),'TABLA TOPES'!$E$15,IF(AND(C700&gt;='TABLA TOPES'!$C$16,C700&lt;='TABLA TOPES'!$D$16),'TABLA TOPES'!$E$16,IF(AND(C700&lt;='TABLA TOPES'!$C$17,C700&lt;='TABLA TOPES'!$D$17),'TABLA TOPES'!$E$17,0))))))</f>
        <v>1304837244</v>
      </c>
      <c r="E700" s="14">
        <v>17</v>
      </c>
      <c r="F700" s="14">
        <v>10</v>
      </c>
      <c r="G700" s="17">
        <f t="shared" si="68"/>
        <v>130483724.40000001</v>
      </c>
      <c r="H700" s="14" t="str">
        <f t="shared" si="69"/>
        <v>NO</v>
      </c>
    </row>
    <row r="701" spans="1:8" x14ac:dyDescent="0.25">
      <c r="A701" s="15" t="s">
        <v>674</v>
      </c>
      <c r="B701" s="16" t="s">
        <v>683</v>
      </c>
      <c r="C701" s="12">
        <v>59991</v>
      </c>
      <c r="D701" s="17">
        <f>+IF(AND(C701&gt;='TABLA TOPES'!$C$12,C701&lt;='TABLA TOPES'!$D$12),'TABLA TOPES'!$E$12,IF(AND(C701&gt;='TABLA TOPES'!$C$13,C701&lt;='TABLA TOPES'!$D$13),'TABLA TOPES'!$E$13,IF(AND(C701&gt;='TABLA TOPES'!$C$14,C701&lt;='TABLA TOPES'!$D$14),'TABLA TOPES'!$E$14,IF(AND(C701&gt;='TABLA TOPES'!$C$15,C701&lt;='TABLA TOPES'!$D$15),'TABLA TOPES'!$E$15,IF(AND(C701&gt;='TABLA TOPES'!$C$16,C701&lt;='TABLA TOPES'!$D$16),'TABLA TOPES'!$E$16,IF(AND(C701&lt;='TABLA TOPES'!$C$17,C701&lt;='TABLA TOPES'!$D$17),'TABLA TOPES'!$E$17,0))))))</f>
        <v>934503130</v>
      </c>
      <c r="E701" s="14">
        <v>15</v>
      </c>
      <c r="F701" s="14">
        <v>10</v>
      </c>
      <c r="G701" s="17">
        <f t="shared" si="68"/>
        <v>93450313</v>
      </c>
      <c r="H701" s="14" t="str">
        <f t="shared" si="69"/>
        <v>NO</v>
      </c>
    </row>
    <row r="702" spans="1:8" x14ac:dyDescent="0.25">
      <c r="A702" s="15" t="s">
        <v>674</v>
      </c>
      <c r="B702" s="16" t="s">
        <v>684</v>
      </c>
      <c r="C702" s="12">
        <v>149779</v>
      </c>
      <c r="D702" s="17">
        <f>+IF(AND(C702&gt;='TABLA TOPES'!$C$12,C702&lt;='TABLA TOPES'!$D$12),'TABLA TOPES'!$E$12,IF(AND(C702&gt;='TABLA TOPES'!$C$13,C702&lt;='TABLA TOPES'!$D$13),'TABLA TOPES'!$E$13,IF(AND(C702&gt;='TABLA TOPES'!$C$14,C702&lt;='TABLA TOPES'!$D$14),'TABLA TOPES'!$E$14,IF(AND(C702&gt;='TABLA TOPES'!$C$15,C702&lt;='TABLA TOPES'!$D$15),'TABLA TOPES'!$E$15,IF(AND(C702&gt;='TABLA TOPES'!$C$16,C702&lt;='TABLA TOPES'!$D$16),'TABLA TOPES'!$E$16,IF(AND(C702&lt;='TABLA TOPES'!$C$17,C702&lt;='TABLA TOPES'!$D$17),'TABLA TOPES'!$E$17,0))))))</f>
        <v>1304837244</v>
      </c>
      <c r="E702" s="14">
        <v>17</v>
      </c>
      <c r="F702" s="14">
        <v>10</v>
      </c>
      <c r="G702" s="17">
        <f t="shared" si="68"/>
        <v>130483724.40000001</v>
      </c>
      <c r="H702" s="14" t="str">
        <f t="shared" si="69"/>
        <v>NO</v>
      </c>
    </row>
    <row r="703" spans="1:8" x14ac:dyDescent="0.25">
      <c r="A703" s="15" t="s">
        <v>674</v>
      </c>
      <c r="B703" s="16" t="s">
        <v>685</v>
      </c>
      <c r="C703" s="12">
        <v>35899</v>
      </c>
      <c r="D703" s="17">
        <f>+IF(AND(C703&gt;='TABLA TOPES'!$C$12,C703&lt;='TABLA TOPES'!$D$12),'TABLA TOPES'!$E$12,IF(AND(C703&gt;='TABLA TOPES'!$C$13,C703&lt;='TABLA TOPES'!$D$13),'TABLA TOPES'!$E$13,IF(AND(C703&gt;='TABLA TOPES'!$C$14,C703&lt;='TABLA TOPES'!$D$14),'TABLA TOPES'!$E$14,IF(AND(C703&gt;='TABLA TOPES'!$C$15,C703&lt;='TABLA TOPES'!$D$15),'TABLA TOPES'!$E$15,IF(AND(C703&gt;='TABLA TOPES'!$C$16,C703&lt;='TABLA TOPES'!$D$16),'TABLA TOPES'!$E$16,IF(AND(C703&lt;='TABLA TOPES'!$C$17,C703&lt;='TABLA TOPES'!$D$17),'TABLA TOPES'!$E$17,0))))))</f>
        <v>711260716</v>
      </c>
      <c r="E703" s="14">
        <v>13</v>
      </c>
      <c r="F703" s="14">
        <v>10</v>
      </c>
      <c r="G703" s="17">
        <f t="shared" si="68"/>
        <v>71126071.599999994</v>
      </c>
      <c r="H703" s="14" t="str">
        <f t="shared" si="69"/>
        <v>NO</v>
      </c>
    </row>
    <row r="704" spans="1:8" x14ac:dyDescent="0.25">
      <c r="A704" s="15" t="s">
        <v>674</v>
      </c>
      <c r="B704" s="16" t="s">
        <v>686</v>
      </c>
      <c r="C704" s="12">
        <v>119985</v>
      </c>
      <c r="D704" s="17">
        <f>+IF(AND(C704&gt;='TABLA TOPES'!$C$12,C704&lt;='TABLA TOPES'!$D$12),'TABLA TOPES'!$E$12,IF(AND(C704&gt;='TABLA TOPES'!$C$13,C704&lt;='TABLA TOPES'!$D$13),'TABLA TOPES'!$E$13,IF(AND(C704&gt;='TABLA TOPES'!$C$14,C704&lt;='TABLA TOPES'!$D$14),'TABLA TOPES'!$E$14,IF(AND(C704&gt;='TABLA TOPES'!$C$15,C704&lt;='TABLA TOPES'!$D$15),'TABLA TOPES'!$E$15,IF(AND(C704&gt;='TABLA TOPES'!$C$16,C704&lt;='TABLA TOPES'!$D$16),'TABLA TOPES'!$E$16,IF(AND(C704&lt;='TABLA TOPES'!$C$17,C704&lt;='TABLA TOPES'!$D$17),'TABLA TOPES'!$E$17,0))))))</f>
        <v>1304837244</v>
      </c>
      <c r="E704" s="14">
        <v>17</v>
      </c>
      <c r="F704" s="14">
        <v>10</v>
      </c>
      <c r="G704" s="17">
        <f t="shared" ref="G704:G767" si="72">+D704/F704</f>
        <v>130483724.40000001</v>
      </c>
      <c r="H704" s="14" t="str">
        <f t="shared" ref="H704:H767" si="73">+IF(G704&gt;=232000000,"SI","NO")</f>
        <v>NO</v>
      </c>
    </row>
    <row r="705" spans="1:8" x14ac:dyDescent="0.25">
      <c r="A705" s="15" t="s">
        <v>674</v>
      </c>
      <c r="B705" s="16" t="s">
        <v>687</v>
      </c>
      <c r="C705" s="12">
        <v>9331</v>
      </c>
      <c r="D705" s="17">
        <f>+IF(AND(C705&gt;='TABLA TOPES'!$C$12,C705&lt;='TABLA TOPES'!$D$12),'TABLA TOPES'!$E$12,IF(AND(C705&gt;='TABLA TOPES'!$C$13,C705&lt;='TABLA TOPES'!$D$13),'TABLA TOPES'!$E$13,IF(AND(C705&gt;='TABLA TOPES'!$C$14,C705&lt;='TABLA TOPES'!$D$14),'TABLA TOPES'!$E$14,IF(AND(C705&gt;='TABLA TOPES'!$C$15,C705&lt;='TABLA TOPES'!$D$15),'TABLA TOPES'!$E$15,IF(AND(C705&gt;='TABLA TOPES'!$C$16,C705&lt;='TABLA TOPES'!$D$16),'TABLA TOPES'!$E$16,IF(AND(C705&lt;='TABLA TOPES'!$C$17,C705&lt;='TABLA TOPES'!$D$17),'TABLA TOPES'!$E$17,0))))))</f>
        <v>560701878</v>
      </c>
      <c r="E705" s="14">
        <v>11</v>
      </c>
      <c r="F705" s="14">
        <v>10</v>
      </c>
      <c r="G705" s="17">
        <f t="shared" si="72"/>
        <v>56070187.799999997</v>
      </c>
      <c r="H705" s="14" t="str">
        <f t="shared" si="73"/>
        <v>NO</v>
      </c>
    </row>
    <row r="706" spans="1:8" x14ac:dyDescent="0.25">
      <c r="A706" s="18" t="s">
        <v>674</v>
      </c>
      <c r="B706" s="16" t="s">
        <v>212</v>
      </c>
      <c r="C706" s="12">
        <v>20190</v>
      </c>
      <c r="D706" s="17">
        <f>+IF(AND(C706&gt;='TABLA TOPES'!$C$12,C706&lt;='TABLA TOPES'!$D$12),'TABLA TOPES'!$E$12,IF(AND(C706&gt;='TABLA TOPES'!$C$13,C706&lt;='TABLA TOPES'!$D$13),'TABLA TOPES'!$E$13,IF(AND(C706&gt;='TABLA TOPES'!$C$14,C706&lt;='TABLA TOPES'!$D$14),'TABLA TOPES'!$E$14,IF(AND(C706&gt;='TABLA TOPES'!$C$15,C706&lt;='TABLA TOPES'!$D$15),'TABLA TOPES'!$E$15,IF(AND(C706&gt;='TABLA TOPES'!$C$16,C706&lt;='TABLA TOPES'!$D$16),'TABLA TOPES'!$E$16,IF(AND(C706&lt;='TABLA TOPES'!$C$17,C706&lt;='TABLA TOPES'!$D$17),'TABLA TOPES'!$E$17,0))))))</f>
        <v>560701878</v>
      </c>
      <c r="E706" s="14">
        <v>13</v>
      </c>
      <c r="F706" s="14">
        <v>10</v>
      </c>
      <c r="G706" s="17">
        <f t="shared" si="72"/>
        <v>56070187.799999997</v>
      </c>
      <c r="H706" s="14" t="str">
        <f t="shared" si="73"/>
        <v>NO</v>
      </c>
    </row>
    <row r="707" spans="1:8" x14ac:dyDescent="0.25">
      <c r="A707" s="15" t="s">
        <v>688</v>
      </c>
      <c r="B707" s="16" t="s">
        <v>689</v>
      </c>
      <c r="C707" s="12">
        <v>10722</v>
      </c>
      <c r="D707" s="17">
        <f>+IF(AND(C707&gt;='TABLA TOPES'!$C$12,C707&lt;='TABLA TOPES'!$D$12),'TABLA TOPES'!$E$12,IF(AND(C707&gt;='TABLA TOPES'!$C$13,C707&lt;='TABLA TOPES'!$D$13),'TABLA TOPES'!$E$13,IF(AND(C707&gt;='TABLA TOPES'!$C$14,C707&lt;='TABLA TOPES'!$D$14),'TABLA TOPES'!$E$14,IF(AND(C707&gt;='TABLA TOPES'!$C$15,C707&lt;='TABLA TOPES'!$D$15),'TABLA TOPES'!$E$15,IF(AND(C707&gt;='TABLA TOPES'!$C$16,C707&lt;='TABLA TOPES'!$D$16),'TABLA TOPES'!$E$16,IF(AND(C707&lt;='TABLA TOPES'!$C$17,C707&lt;='TABLA TOPES'!$D$17),'TABLA TOPES'!$E$17,0))))))</f>
        <v>560701878</v>
      </c>
      <c r="E707" s="14">
        <v>11</v>
      </c>
      <c r="F707" s="14">
        <v>10</v>
      </c>
      <c r="G707" s="17">
        <f t="shared" si="72"/>
        <v>56070187.799999997</v>
      </c>
      <c r="H707" s="14" t="str">
        <f t="shared" si="73"/>
        <v>NO</v>
      </c>
    </row>
    <row r="708" spans="1:8" x14ac:dyDescent="0.25">
      <c r="A708" s="15" t="s">
        <v>688</v>
      </c>
      <c r="B708" s="16" t="s">
        <v>690</v>
      </c>
      <c r="C708" s="12">
        <v>30119</v>
      </c>
      <c r="D708" s="17">
        <f>+IF(AND(C708&gt;='TABLA TOPES'!$C$12,C708&lt;='TABLA TOPES'!$D$12),'TABLA TOPES'!$E$12,IF(AND(C708&gt;='TABLA TOPES'!$C$13,C708&lt;='TABLA TOPES'!$D$13),'TABLA TOPES'!$E$13,IF(AND(C708&gt;='TABLA TOPES'!$C$14,C708&lt;='TABLA TOPES'!$D$14),'TABLA TOPES'!$E$14,IF(AND(C708&gt;='TABLA TOPES'!$C$15,C708&lt;='TABLA TOPES'!$D$15),'TABLA TOPES'!$E$15,IF(AND(C708&gt;='TABLA TOPES'!$C$16,C708&lt;='TABLA TOPES'!$D$16),'TABLA TOPES'!$E$16,IF(AND(C708&lt;='TABLA TOPES'!$C$17,C708&lt;='TABLA TOPES'!$D$17),'TABLA TOPES'!$E$17,0))))))</f>
        <v>711260716</v>
      </c>
      <c r="E708" s="14">
        <v>13</v>
      </c>
      <c r="F708" s="14">
        <v>10</v>
      </c>
      <c r="G708" s="17">
        <f t="shared" si="72"/>
        <v>71126071.599999994</v>
      </c>
      <c r="H708" s="14" t="str">
        <f t="shared" si="73"/>
        <v>NO</v>
      </c>
    </row>
    <row r="709" spans="1:8" x14ac:dyDescent="0.25">
      <c r="A709" s="15" t="s">
        <v>688</v>
      </c>
      <c r="B709" s="16" t="s">
        <v>691</v>
      </c>
      <c r="C709" s="12">
        <v>24093</v>
      </c>
      <c r="D709" s="17">
        <f>+IF(AND(C709&gt;='TABLA TOPES'!$C$12,C709&lt;='TABLA TOPES'!$D$12),'TABLA TOPES'!$E$12,IF(AND(C709&gt;='TABLA TOPES'!$C$13,C709&lt;='TABLA TOPES'!$D$13),'TABLA TOPES'!$E$13,IF(AND(C709&gt;='TABLA TOPES'!$C$14,C709&lt;='TABLA TOPES'!$D$14),'TABLA TOPES'!$E$14,IF(AND(C709&gt;='TABLA TOPES'!$C$15,C709&lt;='TABLA TOPES'!$D$15),'TABLA TOPES'!$E$15,IF(AND(C709&gt;='TABLA TOPES'!$C$16,C709&lt;='TABLA TOPES'!$D$16),'TABLA TOPES'!$E$16,IF(AND(C709&lt;='TABLA TOPES'!$C$17,C709&lt;='TABLA TOPES'!$D$17),'TABLA TOPES'!$E$17,0))))))</f>
        <v>560701878</v>
      </c>
      <c r="E709" s="14">
        <v>13</v>
      </c>
      <c r="F709" s="14">
        <v>10</v>
      </c>
      <c r="G709" s="17">
        <f t="shared" si="72"/>
        <v>56070187.799999997</v>
      </c>
      <c r="H709" s="14" t="str">
        <f t="shared" si="73"/>
        <v>NO</v>
      </c>
    </row>
    <row r="710" spans="1:8" x14ac:dyDescent="0.25">
      <c r="A710" s="15" t="s">
        <v>688</v>
      </c>
      <c r="B710" s="16" t="s">
        <v>692</v>
      </c>
      <c r="C710" s="12">
        <v>9158</v>
      </c>
      <c r="D710" s="17">
        <f>+IF(AND(C710&gt;='TABLA TOPES'!$C$12,C710&lt;='TABLA TOPES'!$D$12),'TABLA TOPES'!$E$12,IF(AND(C710&gt;='TABLA TOPES'!$C$13,C710&lt;='TABLA TOPES'!$D$13),'TABLA TOPES'!$E$13,IF(AND(C710&gt;='TABLA TOPES'!$C$14,C710&lt;='TABLA TOPES'!$D$14),'TABLA TOPES'!$E$14,IF(AND(C710&gt;='TABLA TOPES'!$C$15,C710&lt;='TABLA TOPES'!$D$15),'TABLA TOPES'!$E$15,IF(AND(C710&gt;='TABLA TOPES'!$C$16,C710&lt;='TABLA TOPES'!$D$16),'TABLA TOPES'!$E$16,IF(AND(C710&lt;='TABLA TOPES'!$C$17,C710&lt;='TABLA TOPES'!$D$17),'TABLA TOPES'!$E$17,0))))))</f>
        <v>560701878</v>
      </c>
      <c r="E710" s="14">
        <v>9</v>
      </c>
      <c r="F710" s="14">
        <f>+E710</f>
        <v>9</v>
      </c>
      <c r="G710" s="17">
        <f t="shared" si="72"/>
        <v>62300208.666666664</v>
      </c>
      <c r="H710" s="14" t="str">
        <f t="shared" si="73"/>
        <v>NO</v>
      </c>
    </row>
    <row r="711" spans="1:8" x14ac:dyDescent="0.25">
      <c r="A711" s="15" t="s">
        <v>688</v>
      </c>
      <c r="B711" s="16" t="s">
        <v>693</v>
      </c>
      <c r="C711" s="12">
        <v>15180</v>
      </c>
      <c r="D711" s="17">
        <f>+IF(AND(C711&gt;='TABLA TOPES'!$C$12,C711&lt;='TABLA TOPES'!$D$12),'TABLA TOPES'!$E$12,IF(AND(C711&gt;='TABLA TOPES'!$C$13,C711&lt;='TABLA TOPES'!$D$13),'TABLA TOPES'!$E$13,IF(AND(C711&gt;='TABLA TOPES'!$C$14,C711&lt;='TABLA TOPES'!$D$14),'TABLA TOPES'!$E$14,IF(AND(C711&gt;='TABLA TOPES'!$C$15,C711&lt;='TABLA TOPES'!$D$15),'TABLA TOPES'!$E$15,IF(AND(C711&gt;='TABLA TOPES'!$C$16,C711&lt;='TABLA TOPES'!$D$16),'TABLA TOPES'!$E$16,IF(AND(C711&lt;='TABLA TOPES'!$C$17,C711&lt;='TABLA TOPES'!$D$17),'TABLA TOPES'!$E$17,0))))))</f>
        <v>560701878</v>
      </c>
      <c r="E711" s="14">
        <v>11</v>
      </c>
      <c r="F711" s="14">
        <v>10</v>
      </c>
      <c r="G711" s="17">
        <f t="shared" si="72"/>
        <v>56070187.799999997</v>
      </c>
      <c r="H711" s="14" t="str">
        <f t="shared" si="73"/>
        <v>NO</v>
      </c>
    </row>
    <row r="712" spans="1:8" x14ac:dyDescent="0.25">
      <c r="A712" s="15" t="s">
        <v>688</v>
      </c>
      <c r="B712" s="16" t="s">
        <v>694</v>
      </c>
      <c r="C712" s="12">
        <v>92024</v>
      </c>
      <c r="D712" s="17">
        <f>+IF(AND(C712&gt;='TABLA TOPES'!$C$12,C712&lt;='TABLA TOPES'!$D$12),'TABLA TOPES'!$E$12,IF(AND(C712&gt;='TABLA TOPES'!$C$13,C712&lt;='TABLA TOPES'!$D$13),'TABLA TOPES'!$E$13,IF(AND(C712&gt;='TABLA TOPES'!$C$14,C712&lt;='TABLA TOPES'!$D$14),'TABLA TOPES'!$E$14,IF(AND(C712&gt;='TABLA TOPES'!$C$15,C712&lt;='TABLA TOPES'!$D$15),'TABLA TOPES'!$E$15,IF(AND(C712&gt;='TABLA TOPES'!$C$16,C712&lt;='TABLA TOPES'!$D$16),'TABLA TOPES'!$E$16,IF(AND(C712&lt;='TABLA TOPES'!$C$17,C712&lt;='TABLA TOPES'!$D$17),'TABLA TOPES'!$E$17,0))))))</f>
        <v>934503130</v>
      </c>
      <c r="E712" s="14">
        <v>17</v>
      </c>
      <c r="F712" s="14">
        <v>10</v>
      </c>
      <c r="G712" s="17">
        <f t="shared" si="72"/>
        <v>93450313</v>
      </c>
      <c r="H712" s="14" t="str">
        <f t="shared" si="73"/>
        <v>NO</v>
      </c>
    </row>
    <row r="713" spans="1:8" x14ac:dyDescent="0.25">
      <c r="A713" s="15" t="s">
        <v>688</v>
      </c>
      <c r="B713" s="16" t="s">
        <v>50</v>
      </c>
      <c r="C713" s="12">
        <v>11898</v>
      </c>
      <c r="D713" s="17">
        <f>+IF(AND(C713&gt;='TABLA TOPES'!$C$12,C713&lt;='TABLA TOPES'!$D$12),'TABLA TOPES'!$E$12,IF(AND(C713&gt;='TABLA TOPES'!$C$13,C713&lt;='TABLA TOPES'!$D$13),'TABLA TOPES'!$E$13,IF(AND(C713&gt;='TABLA TOPES'!$C$14,C713&lt;='TABLA TOPES'!$D$14),'TABLA TOPES'!$E$14,IF(AND(C713&gt;='TABLA TOPES'!$C$15,C713&lt;='TABLA TOPES'!$D$15),'TABLA TOPES'!$E$15,IF(AND(C713&gt;='TABLA TOPES'!$C$16,C713&lt;='TABLA TOPES'!$D$16),'TABLA TOPES'!$E$16,IF(AND(C713&lt;='TABLA TOPES'!$C$17,C713&lt;='TABLA TOPES'!$D$17),'TABLA TOPES'!$E$17,0))))))</f>
        <v>560701878</v>
      </c>
      <c r="E713" s="14">
        <v>11</v>
      </c>
      <c r="F713" s="14">
        <v>10</v>
      </c>
      <c r="G713" s="17">
        <f t="shared" si="72"/>
        <v>56070187.799999997</v>
      </c>
      <c r="H713" s="14" t="str">
        <f t="shared" si="73"/>
        <v>NO</v>
      </c>
    </row>
    <row r="714" spans="1:8" x14ac:dyDescent="0.25">
      <c r="A714" s="15" t="s">
        <v>688</v>
      </c>
      <c r="B714" s="16" t="s">
        <v>695</v>
      </c>
      <c r="C714" s="12">
        <v>51661</v>
      </c>
      <c r="D714" s="17">
        <f>+IF(AND(C714&gt;='TABLA TOPES'!$C$12,C714&lt;='TABLA TOPES'!$D$12),'TABLA TOPES'!$E$12,IF(AND(C714&gt;='TABLA TOPES'!$C$13,C714&lt;='TABLA TOPES'!$D$13),'TABLA TOPES'!$E$13,IF(AND(C714&gt;='TABLA TOPES'!$C$14,C714&lt;='TABLA TOPES'!$D$14),'TABLA TOPES'!$E$14,IF(AND(C714&gt;='TABLA TOPES'!$C$15,C714&lt;='TABLA TOPES'!$D$15),'TABLA TOPES'!$E$15,IF(AND(C714&gt;='TABLA TOPES'!$C$16,C714&lt;='TABLA TOPES'!$D$16),'TABLA TOPES'!$E$16,IF(AND(C714&lt;='TABLA TOPES'!$C$17,C714&lt;='TABLA TOPES'!$D$17),'TABLA TOPES'!$E$17,0))))))</f>
        <v>934503130</v>
      </c>
      <c r="E714" s="14">
        <v>15</v>
      </c>
      <c r="F714" s="14">
        <v>10</v>
      </c>
      <c r="G714" s="17">
        <f t="shared" si="72"/>
        <v>93450313</v>
      </c>
      <c r="H714" s="14" t="str">
        <f t="shared" si="73"/>
        <v>NO</v>
      </c>
    </row>
    <row r="715" spans="1:8" x14ac:dyDescent="0.25">
      <c r="A715" s="15" t="s">
        <v>688</v>
      </c>
      <c r="B715" s="16" t="s">
        <v>696</v>
      </c>
      <c r="C715" s="12">
        <v>14073</v>
      </c>
      <c r="D715" s="17">
        <f>+IF(AND(C715&gt;='TABLA TOPES'!$C$12,C715&lt;='TABLA TOPES'!$D$12),'TABLA TOPES'!$E$12,IF(AND(C715&gt;='TABLA TOPES'!$C$13,C715&lt;='TABLA TOPES'!$D$13),'TABLA TOPES'!$E$13,IF(AND(C715&gt;='TABLA TOPES'!$C$14,C715&lt;='TABLA TOPES'!$D$14),'TABLA TOPES'!$E$14,IF(AND(C715&gt;='TABLA TOPES'!$C$15,C715&lt;='TABLA TOPES'!$D$15),'TABLA TOPES'!$E$15,IF(AND(C715&gt;='TABLA TOPES'!$C$16,C715&lt;='TABLA TOPES'!$D$16),'TABLA TOPES'!$E$16,IF(AND(C715&lt;='TABLA TOPES'!$C$17,C715&lt;='TABLA TOPES'!$D$17),'TABLA TOPES'!$E$17,0))))))</f>
        <v>560701878</v>
      </c>
      <c r="E715" s="14">
        <v>11</v>
      </c>
      <c r="F715" s="14">
        <v>10</v>
      </c>
      <c r="G715" s="17">
        <f t="shared" si="72"/>
        <v>56070187.799999997</v>
      </c>
      <c r="H715" s="14" t="str">
        <f t="shared" si="73"/>
        <v>NO</v>
      </c>
    </row>
    <row r="716" spans="1:8" x14ac:dyDescent="0.25">
      <c r="A716" s="15" t="s">
        <v>688</v>
      </c>
      <c r="B716" s="16" t="s">
        <v>697</v>
      </c>
      <c r="C716" s="12">
        <v>16301</v>
      </c>
      <c r="D716" s="17">
        <f>+IF(AND(C716&gt;='TABLA TOPES'!$C$12,C716&lt;='TABLA TOPES'!$D$12),'TABLA TOPES'!$E$12,IF(AND(C716&gt;='TABLA TOPES'!$C$13,C716&lt;='TABLA TOPES'!$D$13),'TABLA TOPES'!$E$13,IF(AND(C716&gt;='TABLA TOPES'!$C$14,C716&lt;='TABLA TOPES'!$D$14),'TABLA TOPES'!$E$14,IF(AND(C716&gt;='TABLA TOPES'!$C$15,C716&lt;='TABLA TOPES'!$D$15),'TABLA TOPES'!$E$15,IF(AND(C716&gt;='TABLA TOPES'!$C$16,C716&lt;='TABLA TOPES'!$D$16),'TABLA TOPES'!$E$16,IF(AND(C716&lt;='TABLA TOPES'!$C$17,C716&lt;='TABLA TOPES'!$D$17),'TABLA TOPES'!$E$17,0))))))</f>
        <v>560701878</v>
      </c>
      <c r="E716" s="14">
        <v>11</v>
      </c>
      <c r="F716" s="14">
        <v>10</v>
      </c>
      <c r="G716" s="17">
        <f t="shared" si="72"/>
        <v>56070187.799999997</v>
      </c>
      <c r="H716" s="14" t="str">
        <f t="shared" si="73"/>
        <v>NO</v>
      </c>
    </row>
    <row r="717" spans="1:8" x14ac:dyDescent="0.25">
      <c r="A717" s="15" t="s">
        <v>688</v>
      </c>
      <c r="B717" s="16" t="s">
        <v>698</v>
      </c>
      <c r="C717" s="12">
        <v>59404</v>
      </c>
      <c r="D717" s="17">
        <f>+IF(AND(C717&gt;='TABLA TOPES'!$C$12,C717&lt;='TABLA TOPES'!$D$12),'TABLA TOPES'!$E$12,IF(AND(C717&gt;='TABLA TOPES'!$C$13,C717&lt;='TABLA TOPES'!$D$13),'TABLA TOPES'!$E$13,IF(AND(C717&gt;='TABLA TOPES'!$C$14,C717&lt;='TABLA TOPES'!$D$14),'TABLA TOPES'!$E$14,IF(AND(C717&gt;='TABLA TOPES'!$C$15,C717&lt;='TABLA TOPES'!$D$15),'TABLA TOPES'!$E$15,IF(AND(C717&gt;='TABLA TOPES'!$C$16,C717&lt;='TABLA TOPES'!$D$16),'TABLA TOPES'!$E$16,IF(AND(C717&lt;='TABLA TOPES'!$C$17,C717&lt;='TABLA TOPES'!$D$17),'TABLA TOPES'!$E$17,0))))))</f>
        <v>934503130</v>
      </c>
      <c r="E717" s="14">
        <v>15</v>
      </c>
      <c r="F717" s="14">
        <v>10</v>
      </c>
      <c r="G717" s="17">
        <f t="shared" si="72"/>
        <v>93450313</v>
      </c>
      <c r="H717" s="14" t="str">
        <f t="shared" si="73"/>
        <v>NO</v>
      </c>
    </row>
    <row r="718" spans="1:8" x14ac:dyDescent="0.25">
      <c r="A718" s="15" t="s">
        <v>688</v>
      </c>
      <c r="B718" s="16" t="s">
        <v>699</v>
      </c>
      <c r="C718" s="12">
        <v>24589</v>
      </c>
      <c r="D718" s="17">
        <f>+IF(AND(C718&gt;='TABLA TOPES'!$C$12,C718&lt;='TABLA TOPES'!$D$12),'TABLA TOPES'!$E$12,IF(AND(C718&gt;='TABLA TOPES'!$C$13,C718&lt;='TABLA TOPES'!$D$13),'TABLA TOPES'!$E$13,IF(AND(C718&gt;='TABLA TOPES'!$C$14,C718&lt;='TABLA TOPES'!$D$14),'TABLA TOPES'!$E$14,IF(AND(C718&gt;='TABLA TOPES'!$C$15,C718&lt;='TABLA TOPES'!$D$15),'TABLA TOPES'!$E$15,IF(AND(C718&gt;='TABLA TOPES'!$C$16,C718&lt;='TABLA TOPES'!$D$16),'TABLA TOPES'!$E$16,IF(AND(C718&lt;='TABLA TOPES'!$C$17,C718&lt;='TABLA TOPES'!$D$17),'TABLA TOPES'!$E$17,0))))))</f>
        <v>560701878</v>
      </c>
      <c r="E718" s="14">
        <v>13</v>
      </c>
      <c r="F718" s="14">
        <v>10</v>
      </c>
      <c r="G718" s="17">
        <f t="shared" si="72"/>
        <v>56070187.799999997</v>
      </c>
      <c r="H718" s="14" t="str">
        <f t="shared" si="73"/>
        <v>NO</v>
      </c>
    </row>
    <row r="719" spans="1:8" x14ac:dyDescent="0.25">
      <c r="A719" s="15" t="s">
        <v>688</v>
      </c>
      <c r="B719" s="16" t="s">
        <v>700</v>
      </c>
      <c r="C719" s="12">
        <v>16673</v>
      </c>
      <c r="D719" s="17">
        <f>+IF(AND(C719&gt;='TABLA TOPES'!$C$12,C719&lt;='TABLA TOPES'!$D$12),'TABLA TOPES'!$E$12,IF(AND(C719&gt;='TABLA TOPES'!$C$13,C719&lt;='TABLA TOPES'!$D$13),'TABLA TOPES'!$E$13,IF(AND(C719&gt;='TABLA TOPES'!$C$14,C719&lt;='TABLA TOPES'!$D$14),'TABLA TOPES'!$E$14,IF(AND(C719&gt;='TABLA TOPES'!$C$15,C719&lt;='TABLA TOPES'!$D$15),'TABLA TOPES'!$E$15,IF(AND(C719&gt;='TABLA TOPES'!$C$16,C719&lt;='TABLA TOPES'!$D$16),'TABLA TOPES'!$E$16,IF(AND(C719&lt;='TABLA TOPES'!$C$17,C719&lt;='TABLA TOPES'!$D$17),'TABLA TOPES'!$E$17,0))))))</f>
        <v>560701878</v>
      </c>
      <c r="E719" s="14">
        <v>11</v>
      </c>
      <c r="F719" s="14">
        <v>10</v>
      </c>
      <c r="G719" s="17">
        <f t="shared" si="72"/>
        <v>56070187.799999997</v>
      </c>
      <c r="H719" s="14" t="str">
        <f t="shared" si="73"/>
        <v>NO</v>
      </c>
    </row>
    <row r="720" spans="1:8" x14ac:dyDescent="0.25">
      <c r="A720" s="15" t="s">
        <v>688</v>
      </c>
      <c r="B720" s="16" t="s">
        <v>701</v>
      </c>
      <c r="C720" s="12">
        <v>10440</v>
      </c>
      <c r="D720" s="17">
        <f>+IF(AND(C720&gt;='TABLA TOPES'!$C$12,C720&lt;='TABLA TOPES'!$D$12),'TABLA TOPES'!$E$12,IF(AND(C720&gt;='TABLA TOPES'!$C$13,C720&lt;='TABLA TOPES'!$D$13),'TABLA TOPES'!$E$13,IF(AND(C720&gt;='TABLA TOPES'!$C$14,C720&lt;='TABLA TOPES'!$D$14),'TABLA TOPES'!$E$14,IF(AND(C720&gt;='TABLA TOPES'!$C$15,C720&lt;='TABLA TOPES'!$D$15),'TABLA TOPES'!$E$15,IF(AND(C720&gt;='TABLA TOPES'!$C$16,C720&lt;='TABLA TOPES'!$D$16),'TABLA TOPES'!$E$16,IF(AND(C720&lt;='TABLA TOPES'!$C$17,C720&lt;='TABLA TOPES'!$D$17),'TABLA TOPES'!$E$17,0))))))</f>
        <v>560701878</v>
      </c>
      <c r="E720" s="14">
        <v>9</v>
      </c>
      <c r="F720" s="14">
        <f>+E720</f>
        <v>9</v>
      </c>
      <c r="G720" s="17">
        <f t="shared" si="72"/>
        <v>62300208.666666664</v>
      </c>
      <c r="H720" s="14" t="str">
        <f t="shared" si="73"/>
        <v>NO</v>
      </c>
    </row>
    <row r="721" spans="1:8" x14ac:dyDescent="0.25">
      <c r="A721" s="15" t="s">
        <v>688</v>
      </c>
      <c r="B721" s="16" t="s">
        <v>702</v>
      </c>
      <c r="C721" s="12">
        <v>9662</v>
      </c>
      <c r="D721" s="17">
        <f>+IF(AND(C721&gt;='TABLA TOPES'!$C$12,C721&lt;='TABLA TOPES'!$D$12),'TABLA TOPES'!$E$12,IF(AND(C721&gt;='TABLA TOPES'!$C$13,C721&lt;='TABLA TOPES'!$D$13),'TABLA TOPES'!$E$13,IF(AND(C721&gt;='TABLA TOPES'!$C$14,C721&lt;='TABLA TOPES'!$D$14),'TABLA TOPES'!$E$14,IF(AND(C721&gt;='TABLA TOPES'!$C$15,C721&lt;='TABLA TOPES'!$D$15),'TABLA TOPES'!$E$15,IF(AND(C721&gt;='TABLA TOPES'!$C$16,C721&lt;='TABLA TOPES'!$D$16),'TABLA TOPES'!$E$16,IF(AND(C721&lt;='TABLA TOPES'!$C$17,C721&lt;='TABLA TOPES'!$D$17),'TABLA TOPES'!$E$17,0))))))</f>
        <v>560701878</v>
      </c>
      <c r="E721" s="14">
        <v>11</v>
      </c>
      <c r="F721" s="14">
        <v>10</v>
      </c>
      <c r="G721" s="17">
        <f t="shared" si="72"/>
        <v>56070187.799999997</v>
      </c>
      <c r="H721" s="14" t="str">
        <f t="shared" si="73"/>
        <v>NO</v>
      </c>
    </row>
    <row r="722" spans="1:8" x14ac:dyDescent="0.25">
      <c r="A722" s="15" t="s">
        <v>688</v>
      </c>
      <c r="B722" s="16" t="s">
        <v>703</v>
      </c>
      <c r="C722" s="12">
        <v>31039</v>
      </c>
      <c r="D722" s="17">
        <f>+IF(AND(C722&gt;='TABLA TOPES'!$C$12,C722&lt;='TABLA TOPES'!$D$12),'TABLA TOPES'!$E$12,IF(AND(C722&gt;='TABLA TOPES'!$C$13,C722&lt;='TABLA TOPES'!$D$13),'TABLA TOPES'!$E$13,IF(AND(C722&gt;='TABLA TOPES'!$C$14,C722&lt;='TABLA TOPES'!$D$14),'TABLA TOPES'!$E$14,IF(AND(C722&gt;='TABLA TOPES'!$C$15,C722&lt;='TABLA TOPES'!$D$15),'TABLA TOPES'!$E$15,IF(AND(C722&gt;='TABLA TOPES'!$C$16,C722&lt;='TABLA TOPES'!$D$16),'TABLA TOPES'!$E$16,IF(AND(C722&lt;='TABLA TOPES'!$C$17,C722&lt;='TABLA TOPES'!$D$17),'TABLA TOPES'!$E$17,0))))))</f>
        <v>711260716</v>
      </c>
      <c r="E722" s="14">
        <v>13</v>
      </c>
      <c r="F722" s="14">
        <v>10</v>
      </c>
      <c r="G722" s="17">
        <f t="shared" si="72"/>
        <v>71126071.599999994</v>
      </c>
      <c r="H722" s="14" t="str">
        <f t="shared" si="73"/>
        <v>NO</v>
      </c>
    </row>
    <row r="723" spans="1:8" x14ac:dyDescent="0.25">
      <c r="A723" s="15" t="s">
        <v>688</v>
      </c>
      <c r="B723" s="16" t="s">
        <v>704</v>
      </c>
      <c r="C723" s="12">
        <v>43231</v>
      </c>
      <c r="D723" s="17">
        <f>+IF(AND(C723&gt;='TABLA TOPES'!$C$12,C723&lt;='TABLA TOPES'!$D$12),'TABLA TOPES'!$E$12,IF(AND(C723&gt;='TABLA TOPES'!$C$13,C723&lt;='TABLA TOPES'!$D$13),'TABLA TOPES'!$E$13,IF(AND(C723&gt;='TABLA TOPES'!$C$14,C723&lt;='TABLA TOPES'!$D$14),'TABLA TOPES'!$E$14,IF(AND(C723&gt;='TABLA TOPES'!$C$15,C723&lt;='TABLA TOPES'!$D$15),'TABLA TOPES'!$E$15,IF(AND(C723&gt;='TABLA TOPES'!$C$16,C723&lt;='TABLA TOPES'!$D$16),'TABLA TOPES'!$E$16,IF(AND(C723&lt;='TABLA TOPES'!$C$17,C723&lt;='TABLA TOPES'!$D$17),'TABLA TOPES'!$E$17,0))))))</f>
        <v>711260716</v>
      </c>
      <c r="E723" s="14">
        <v>13</v>
      </c>
      <c r="F723" s="14">
        <v>10</v>
      </c>
      <c r="G723" s="17">
        <f t="shared" si="72"/>
        <v>71126071.599999994</v>
      </c>
      <c r="H723" s="14" t="str">
        <f t="shared" si="73"/>
        <v>NO</v>
      </c>
    </row>
    <row r="724" spans="1:8" x14ac:dyDescent="0.25">
      <c r="A724" s="15" t="s">
        <v>688</v>
      </c>
      <c r="B724" s="16" t="s">
        <v>705</v>
      </c>
      <c r="C724" s="12">
        <v>22234</v>
      </c>
      <c r="D724" s="17">
        <f>+IF(AND(C724&gt;='TABLA TOPES'!$C$12,C724&lt;='TABLA TOPES'!$D$12),'TABLA TOPES'!$E$12,IF(AND(C724&gt;='TABLA TOPES'!$C$13,C724&lt;='TABLA TOPES'!$D$13),'TABLA TOPES'!$E$13,IF(AND(C724&gt;='TABLA TOPES'!$C$14,C724&lt;='TABLA TOPES'!$D$14),'TABLA TOPES'!$E$14,IF(AND(C724&gt;='TABLA TOPES'!$C$15,C724&lt;='TABLA TOPES'!$D$15),'TABLA TOPES'!$E$15,IF(AND(C724&gt;='TABLA TOPES'!$C$16,C724&lt;='TABLA TOPES'!$D$16),'TABLA TOPES'!$E$16,IF(AND(C724&lt;='TABLA TOPES'!$C$17,C724&lt;='TABLA TOPES'!$D$17),'TABLA TOPES'!$E$17,0))))))</f>
        <v>560701878</v>
      </c>
      <c r="E724" s="14">
        <v>13</v>
      </c>
      <c r="F724" s="14">
        <v>10</v>
      </c>
      <c r="G724" s="17">
        <f t="shared" si="72"/>
        <v>56070187.799999997</v>
      </c>
      <c r="H724" s="14" t="str">
        <f t="shared" si="73"/>
        <v>NO</v>
      </c>
    </row>
    <row r="725" spans="1:8" x14ac:dyDescent="0.25">
      <c r="A725" s="15" t="s">
        <v>688</v>
      </c>
      <c r="B725" s="16" t="s">
        <v>706</v>
      </c>
      <c r="C725" s="12">
        <v>7533</v>
      </c>
      <c r="D725" s="17">
        <f>+IF(AND(C725&gt;='TABLA TOPES'!$C$12,C725&lt;='TABLA TOPES'!$D$12),'TABLA TOPES'!$E$12,IF(AND(C725&gt;='TABLA TOPES'!$C$13,C725&lt;='TABLA TOPES'!$D$13),'TABLA TOPES'!$E$13,IF(AND(C725&gt;='TABLA TOPES'!$C$14,C725&lt;='TABLA TOPES'!$D$14),'TABLA TOPES'!$E$14,IF(AND(C725&gt;='TABLA TOPES'!$C$15,C725&lt;='TABLA TOPES'!$D$15),'TABLA TOPES'!$E$15,IF(AND(C725&gt;='TABLA TOPES'!$C$16,C725&lt;='TABLA TOPES'!$D$16),'TABLA TOPES'!$E$16,IF(AND(C725&lt;='TABLA TOPES'!$C$17,C725&lt;='TABLA TOPES'!$D$17),'TABLA TOPES'!$E$17,0))))))</f>
        <v>560701878</v>
      </c>
      <c r="E725" s="14">
        <v>9</v>
      </c>
      <c r="F725" s="14">
        <f>+E725</f>
        <v>9</v>
      </c>
      <c r="G725" s="17">
        <f t="shared" si="72"/>
        <v>62300208.666666664</v>
      </c>
      <c r="H725" s="14" t="str">
        <f t="shared" si="73"/>
        <v>NO</v>
      </c>
    </row>
    <row r="726" spans="1:8" x14ac:dyDescent="0.25">
      <c r="A726" s="15" t="s">
        <v>688</v>
      </c>
      <c r="B726" s="16" t="s">
        <v>707</v>
      </c>
      <c r="C726" s="12">
        <v>12397</v>
      </c>
      <c r="D726" s="17">
        <f>+IF(AND(C726&gt;='TABLA TOPES'!$C$12,C726&lt;='TABLA TOPES'!$D$12),'TABLA TOPES'!$E$12,IF(AND(C726&gt;='TABLA TOPES'!$C$13,C726&lt;='TABLA TOPES'!$D$13),'TABLA TOPES'!$E$13,IF(AND(C726&gt;='TABLA TOPES'!$C$14,C726&lt;='TABLA TOPES'!$D$14),'TABLA TOPES'!$E$14,IF(AND(C726&gt;='TABLA TOPES'!$C$15,C726&lt;='TABLA TOPES'!$D$15),'TABLA TOPES'!$E$15,IF(AND(C726&gt;='TABLA TOPES'!$C$16,C726&lt;='TABLA TOPES'!$D$16),'TABLA TOPES'!$E$16,IF(AND(C726&lt;='TABLA TOPES'!$C$17,C726&lt;='TABLA TOPES'!$D$17),'TABLA TOPES'!$E$17,0))))))</f>
        <v>560701878</v>
      </c>
      <c r="E726" s="14">
        <v>11</v>
      </c>
      <c r="F726" s="14">
        <v>10</v>
      </c>
      <c r="G726" s="17">
        <f t="shared" si="72"/>
        <v>56070187.799999997</v>
      </c>
      <c r="H726" s="14" t="str">
        <f t="shared" si="73"/>
        <v>NO</v>
      </c>
    </row>
    <row r="727" spans="1:8" x14ac:dyDescent="0.25">
      <c r="A727" s="15" t="s">
        <v>688</v>
      </c>
      <c r="B727" s="16" t="s">
        <v>353</v>
      </c>
      <c r="C727" s="12">
        <v>8459</v>
      </c>
      <c r="D727" s="17">
        <f>+IF(AND(C727&gt;='TABLA TOPES'!$C$12,C727&lt;='TABLA TOPES'!$D$12),'TABLA TOPES'!$E$12,IF(AND(C727&gt;='TABLA TOPES'!$C$13,C727&lt;='TABLA TOPES'!$D$13),'TABLA TOPES'!$E$13,IF(AND(C727&gt;='TABLA TOPES'!$C$14,C727&lt;='TABLA TOPES'!$D$14),'TABLA TOPES'!$E$14,IF(AND(C727&gt;='TABLA TOPES'!$C$15,C727&lt;='TABLA TOPES'!$D$15),'TABLA TOPES'!$E$15,IF(AND(C727&gt;='TABLA TOPES'!$C$16,C727&lt;='TABLA TOPES'!$D$16),'TABLA TOPES'!$E$16,IF(AND(C727&lt;='TABLA TOPES'!$C$17,C727&lt;='TABLA TOPES'!$D$17),'TABLA TOPES'!$E$17,0))))))</f>
        <v>560701878</v>
      </c>
      <c r="E727" s="14">
        <v>9</v>
      </c>
      <c r="F727" s="14">
        <f>+E727</f>
        <v>9</v>
      </c>
      <c r="G727" s="17">
        <f t="shared" si="72"/>
        <v>62300208.666666664</v>
      </c>
      <c r="H727" s="14" t="str">
        <f t="shared" si="73"/>
        <v>NO</v>
      </c>
    </row>
    <row r="728" spans="1:8" x14ac:dyDescent="0.25">
      <c r="A728" s="15" t="s">
        <v>688</v>
      </c>
      <c r="B728" s="16" t="s">
        <v>708</v>
      </c>
      <c r="C728" s="12">
        <v>18060</v>
      </c>
      <c r="D728" s="17">
        <f>+IF(AND(C728&gt;='TABLA TOPES'!$C$12,C728&lt;='TABLA TOPES'!$D$12),'TABLA TOPES'!$E$12,IF(AND(C728&gt;='TABLA TOPES'!$C$13,C728&lt;='TABLA TOPES'!$D$13),'TABLA TOPES'!$E$13,IF(AND(C728&gt;='TABLA TOPES'!$C$14,C728&lt;='TABLA TOPES'!$D$14),'TABLA TOPES'!$E$14,IF(AND(C728&gt;='TABLA TOPES'!$C$15,C728&lt;='TABLA TOPES'!$D$15),'TABLA TOPES'!$E$15,IF(AND(C728&gt;='TABLA TOPES'!$C$16,C728&lt;='TABLA TOPES'!$D$16),'TABLA TOPES'!$E$16,IF(AND(C728&lt;='TABLA TOPES'!$C$17,C728&lt;='TABLA TOPES'!$D$17),'TABLA TOPES'!$E$17,0))))))</f>
        <v>560701878</v>
      </c>
      <c r="E728" s="14">
        <v>11</v>
      </c>
      <c r="F728" s="14">
        <v>10</v>
      </c>
      <c r="G728" s="17">
        <f t="shared" si="72"/>
        <v>56070187.799999997</v>
      </c>
      <c r="H728" s="14" t="str">
        <f t="shared" si="73"/>
        <v>NO</v>
      </c>
    </row>
    <row r="729" spans="1:8" x14ac:dyDescent="0.25">
      <c r="A729" s="15" t="s">
        <v>688</v>
      </c>
      <c r="B729" s="16" t="s">
        <v>709</v>
      </c>
      <c r="C729" s="12">
        <v>9358</v>
      </c>
      <c r="D729" s="17">
        <f>+IF(AND(C729&gt;='TABLA TOPES'!$C$12,C729&lt;='TABLA TOPES'!$D$12),'TABLA TOPES'!$E$12,IF(AND(C729&gt;='TABLA TOPES'!$C$13,C729&lt;='TABLA TOPES'!$D$13),'TABLA TOPES'!$E$13,IF(AND(C729&gt;='TABLA TOPES'!$C$14,C729&lt;='TABLA TOPES'!$D$14),'TABLA TOPES'!$E$14,IF(AND(C729&gt;='TABLA TOPES'!$C$15,C729&lt;='TABLA TOPES'!$D$15),'TABLA TOPES'!$E$15,IF(AND(C729&gt;='TABLA TOPES'!$C$16,C729&lt;='TABLA TOPES'!$D$16),'TABLA TOPES'!$E$16,IF(AND(C729&lt;='TABLA TOPES'!$C$17,C729&lt;='TABLA TOPES'!$D$17),'TABLA TOPES'!$E$17,0))))))</f>
        <v>560701878</v>
      </c>
      <c r="E729" s="14">
        <v>9</v>
      </c>
      <c r="F729" s="14">
        <f>+E729</f>
        <v>9</v>
      </c>
      <c r="G729" s="17">
        <f t="shared" si="72"/>
        <v>62300208.666666664</v>
      </c>
      <c r="H729" s="14" t="str">
        <f t="shared" si="73"/>
        <v>NO</v>
      </c>
    </row>
    <row r="730" spans="1:8" x14ac:dyDescent="0.25">
      <c r="A730" s="15" t="s">
        <v>688</v>
      </c>
      <c r="B730" s="16" t="s">
        <v>710</v>
      </c>
      <c r="C730" s="12">
        <v>17370</v>
      </c>
      <c r="D730" s="17">
        <f>+IF(AND(C730&gt;='TABLA TOPES'!$C$12,C730&lt;='TABLA TOPES'!$D$12),'TABLA TOPES'!$E$12,IF(AND(C730&gt;='TABLA TOPES'!$C$13,C730&lt;='TABLA TOPES'!$D$13),'TABLA TOPES'!$E$13,IF(AND(C730&gt;='TABLA TOPES'!$C$14,C730&lt;='TABLA TOPES'!$D$14),'TABLA TOPES'!$E$14,IF(AND(C730&gt;='TABLA TOPES'!$C$15,C730&lt;='TABLA TOPES'!$D$15),'TABLA TOPES'!$E$15,IF(AND(C730&gt;='TABLA TOPES'!$C$16,C730&lt;='TABLA TOPES'!$D$16),'TABLA TOPES'!$E$16,IF(AND(C730&lt;='TABLA TOPES'!$C$17,C730&lt;='TABLA TOPES'!$D$17),'TABLA TOPES'!$E$17,0))))))</f>
        <v>560701878</v>
      </c>
      <c r="E730" s="14">
        <v>13</v>
      </c>
      <c r="F730" s="14">
        <v>10</v>
      </c>
      <c r="G730" s="17">
        <f t="shared" si="72"/>
        <v>56070187.799999997</v>
      </c>
      <c r="H730" s="14" t="str">
        <f t="shared" si="73"/>
        <v>NO</v>
      </c>
    </row>
    <row r="731" spans="1:8" x14ac:dyDescent="0.25">
      <c r="A731" s="15" t="s">
        <v>688</v>
      </c>
      <c r="B731" s="16" t="s">
        <v>711</v>
      </c>
      <c r="C731" s="12">
        <v>9317</v>
      </c>
      <c r="D731" s="17">
        <f>+IF(AND(C731&gt;='TABLA TOPES'!$C$12,C731&lt;='TABLA TOPES'!$D$12),'TABLA TOPES'!$E$12,IF(AND(C731&gt;='TABLA TOPES'!$C$13,C731&lt;='TABLA TOPES'!$D$13),'TABLA TOPES'!$E$13,IF(AND(C731&gt;='TABLA TOPES'!$C$14,C731&lt;='TABLA TOPES'!$D$14),'TABLA TOPES'!$E$14,IF(AND(C731&gt;='TABLA TOPES'!$C$15,C731&lt;='TABLA TOPES'!$D$15),'TABLA TOPES'!$E$15,IF(AND(C731&gt;='TABLA TOPES'!$C$16,C731&lt;='TABLA TOPES'!$D$16),'TABLA TOPES'!$E$16,IF(AND(C731&lt;='TABLA TOPES'!$C$17,C731&lt;='TABLA TOPES'!$D$17),'TABLA TOPES'!$E$17,0))))))</f>
        <v>560701878</v>
      </c>
      <c r="E731" s="14">
        <v>11</v>
      </c>
      <c r="F731" s="14">
        <v>10</v>
      </c>
      <c r="G731" s="17">
        <f t="shared" si="72"/>
        <v>56070187.799999997</v>
      </c>
      <c r="H731" s="14" t="str">
        <f t="shared" si="73"/>
        <v>NO</v>
      </c>
    </row>
    <row r="732" spans="1:8" x14ac:dyDescent="0.25">
      <c r="A732" s="15" t="s">
        <v>688</v>
      </c>
      <c r="B732" s="16" t="s">
        <v>712</v>
      </c>
      <c r="C732" s="12">
        <v>388296</v>
      </c>
      <c r="D732" s="17">
        <f>+IF(AND(C732&gt;='TABLA TOPES'!$C$12,C732&lt;='TABLA TOPES'!$D$12),'TABLA TOPES'!$E$12,IF(AND(C732&gt;='TABLA TOPES'!$C$13,C732&lt;='TABLA TOPES'!$D$13),'TABLA TOPES'!$E$13,IF(AND(C732&gt;='TABLA TOPES'!$C$14,C732&lt;='TABLA TOPES'!$D$14),'TABLA TOPES'!$E$14,IF(AND(C732&gt;='TABLA TOPES'!$C$15,C732&lt;='TABLA TOPES'!$D$15),'TABLA TOPES'!$E$15,IF(AND(C732&gt;='TABLA TOPES'!$C$16,C732&lt;='TABLA TOPES'!$D$16),'TABLA TOPES'!$E$16,IF(AND(C732&lt;='TABLA TOPES'!$C$17,C732&lt;='TABLA TOPES'!$D$17),'TABLA TOPES'!$E$17,0))))))</f>
        <v>3393558829</v>
      </c>
      <c r="E732" s="14">
        <v>19</v>
      </c>
      <c r="F732" s="14">
        <v>10</v>
      </c>
      <c r="G732" s="17">
        <f t="shared" si="72"/>
        <v>339355882.89999998</v>
      </c>
      <c r="H732" s="14" t="str">
        <f t="shared" si="73"/>
        <v>SI</v>
      </c>
    </row>
    <row r="733" spans="1:8" x14ac:dyDescent="0.25">
      <c r="A733" s="15" t="s">
        <v>688</v>
      </c>
      <c r="B733" s="16" t="s">
        <v>713</v>
      </c>
      <c r="C733" s="12">
        <v>21471</v>
      </c>
      <c r="D733" s="17">
        <f>+IF(AND(C733&gt;='TABLA TOPES'!$C$12,C733&lt;='TABLA TOPES'!$D$12),'TABLA TOPES'!$E$12,IF(AND(C733&gt;='TABLA TOPES'!$C$13,C733&lt;='TABLA TOPES'!$D$13),'TABLA TOPES'!$E$13,IF(AND(C733&gt;='TABLA TOPES'!$C$14,C733&lt;='TABLA TOPES'!$D$14),'TABLA TOPES'!$E$14,IF(AND(C733&gt;='TABLA TOPES'!$C$15,C733&lt;='TABLA TOPES'!$D$15),'TABLA TOPES'!$E$15,IF(AND(C733&gt;='TABLA TOPES'!$C$16,C733&lt;='TABLA TOPES'!$D$16),'TABLA TOPES'!$E$16,IF(AND(C733&lt;='TABLA TOPES'!$C$17,C733&lt;='TABLA TOPES'!$D$17),'TABLA TOPES'!$E$17,0))))))</f>
        <v>560701878</v>
      </c>
      <c r="E733" s="14">
        <v>13</v>
      </c>
      <c r="F733" s="14">
        <v>10</v>
      </c>
      <c r="G733" s="17">
        <f t="shared" si="72"/>
        <v>56070187.799999997</v>
      </c>
      <c r="H733" s="14" t="str">
        <f t="shared" si="73"/>
        <v>NO</v>
      </c>
    </row>
    <row r="734" spans="1:8" x14ac:dyDescent="0.25">
      <c r="A734" s="15" t="s">
        <v>688</v>
      </c>
      <c r="B734" s="16" t="s">
        <v>714</v>
      </c>
      <c r="C734" s="12">
        <v>11962</v>
      </c>
      <c r="D734" s="17">
        <f>+IF(AND(C734&gt;='TABLA TOPES'!$C$12,C734&lt;='TABLA TOPES'!$D$12),'TABLA TOPES'!$E$12,IF(AND(C734&gt;='TABLA TOPES'!$C$13,C734&lt;='TABLA TOPES'!$D$13),'TABLA TOPES'!$E$13,IF(AND(C734&gt;='TABLA TOPES'!$C$14,C734&lt;='TABLA TOPES'!$D$14),'TABLA TOPES'!$E$14,IF(AND(C734&gt;='TABLA TOPES'!$C$15,C734&lt;='TABLA TOPES'!$D$15),'TABLA TOPES'!$E$15,IF(AND(C734&gt;='TABLA TOPES'!$C$16,C734&lt;='TABLA TOPES'!$D$16),'TABLA TOPES'!$E$16,IF(AND(C734&lt;='TABLA TOPES'!$C$17,C734&lt;='TABLA TOPES'!$D$17),'TABLA TOPES'!$E$17,0))))))</f>
        <v>560701878</v>
      </c>
      <c r="E734" s="14">
        <v>11</v>
      </c>
      <c r="F734" s="14">
        <v>10</v>
      </c>
      <c r="G734" s="17">
        <f t="shared" si="72"/>
        <v>56070187.799999997</v>
      </c>
      <c r="H734" s="14" t="str">
        <f t="shared" si="73"/>
        <v>NO</v>
      </c>
    </row>
    <row r="735" spans="1:8" x14ac:dyDescent="0.25">
      <c r="A735" s="15" t="s">
        <v>688</v>
      </c>
      <c r="B735" s="16" t="s">
        <v>715</v>
      </c>
      <c r="C735" s="12">
        <v>9055</v>
      </c>
      <c r="D735" s="17">
        <f>+IF(AND(C735&gt;='TABLA TOPES'!$C$12,C735&lt;='TABLA TOPES'!$D$12),'TABLA TOPES'!$E$12,IF(AND(C735&gt;='TABLA TOPES'!$C$13,C735&lt;='TABLA TOPES'!$D$13),'TABLA TOPES'!$E$13,IF(AND(C735&gt;='TABLA TOPES'!$C$14,C735&lt;='TABLA TOPES'!$D$14),'TABLA TOPES'!$E$14,IF(AND(C735&gt;='TABLA TOPES'!$C$15,C735&lt;='TABLA TOPES'!$D$15),'TABLA TOPES'!$E$15,IF(AND(C735&gt;='TABLA TOPES'!$C$16,C735&lt;='TABLA TOPES'!$D$16),'TABLA TOPES'!$E$16,IF(AND(C735&lt;='TABLA TOPES'!$C$17,C735&lt;='TABLA TOPES'!$D$17),'TABLA TOPES'!$E$17,0))))))</f>
        <v>560701878</v>
      </c>
      <c r="E735" s="14">
        <v>9</v>
      </c>
      <c r="F735" s="14">
        <f>+E735</f>
        <v>9</v>
      </c>
      <c r="G735" s="17">
        <f t="shared" si="72"/>
        <v>62300208.666666664</v>
      </c>
      <c r="H735" s="14" t="str">
        <f t="shared" si="73"/>
        <v>NO</v>
      </c>
    </row>
    <row r="736" spans="1:8" x14ac:dyDescent="0.25">
      <c r="A736" s="18" t="s">
        <v>688</v>
      </c>
      <c r="B736" s="16" t="s">
        <v>716</v>
      </c>
      <c r="C736" s="12">
        <v>49555</v>
      </c>
      <c r="D736" s="17">
        <f>+IF(AND(C736&gt;='TABLA TOPES'!$C$12,C736&lt;='TABLA TOPES'!$D$12),'TABLA TOPES'!$E$12,IF(AND(C736&gt;='TABLA TOPES'!$C$13,C736&lt;='TABLA TOPES'!$D$13),'TABLA TOPES'!$E$13,IF(AND(C736&gt;='TABLA TOPES'!$C$14,C736&lt;='TABLA TOPES'!$D$14),'TABLA TOPES'!$E$14,IF(AND(C736&gt;='TABLA TOPES'!$C$15,C736&lt;='TABLA TOPES'!$D$15),'TABLA TOPES'!$E$15,IF(AND(C736&gt;='TABLA TOPES'!$C$16,C736&lt;='TABLA TOPES'!$D$16),'TABLA TOPES'!$E$16,IF(AND(C736&lt;='TABLA TOPES'!$C$17,C736&lt;='TABLA TOPES'!$D$17),'TABLA TOPES'!$E$17,0))))))</f>
        <v>711260716</v>
      </c>
      <c r="E736" s="14">
        <v>15</v>
      </c>
      <c r="F736" s="14">
        <v>10</v>
      </c>
      <c r="G736" s="17">
        <f t="shared" si="72"/>
        <v>71126071.599999994</v>
      </c>
      <c r="H736" s="14" t="str">
        <f t="shared" si="73"/>
        <v>NO</v>
      </c>
    </row>
    <row r="737" spans="1:8" x14ac:dyDescent="0.25">
      <c r="A737" s="15" t="s">
        <v>717</v>
      </c>
      <c r="B737" s="16" t="s">
        <v>718</v>
      </c>
      <c r="C737" s="12">
        <v>71398</v>
      </c>
      <c r="D737" s="17">
        <f>+IF(AND(C737&gt;='TABLA TOPES'!$C$12,C737&lt;='TABLA TOPES'!$D$12),'TABLA TOPES'!$E$12,IF(AND(C737&gt;='TABLA TOPES'!$C$13,C737&lt;='TABLA TOPES'!$D$13),'TABLA TOPES'!$E$13,IF(AND(C737&gt;='TABLA TOPES'!$C$14,C737&lt;='TABLA TOPES'!$D$14),'TABLA TOPES'!$E$14,IF(AND(C737&gt;='TABLA TOPES'!$C$15,C737&lt;='TABLA TOPES'!$D$15),'TABLA TOPES'!$E$15,IF(AND(C737&gt;='TABLA TOPES'!$C$16,C737&lt;='TABLA TOPES'!$D$16),'TABLA TOPES'!$E$16,IF(AND(C737&lt;='TABLA TOPES'!$C$17,C737&lt;='TABLA TOPES'!$D$17),'TABLA TOPES'!$E$17,0))))))</f>
        <v>934503130</v>
      </c>
      <c r="E737" s="14">
        <v>15</v>
      </c>
      <c r="F737" s="14">
        <v>10</v>
      </c>
      <c r="G737" s="17">
        <f t="shared" si="72"/>
        <v>93450313</v>
      </c>
      <c r="H737" s="14" t="str">
        <f t="shared" si="73"/>
        <v>NO</v>
      </c>
    </row>
    <row r="738" spans="1:8" x14ac:dyDescent="0.25">
      <c r="A738" s="15" t="s">
        <v>717</v>
      </c>
      <c r="B738" s="16" t="s">
        <v>719</v>
      </c>
      <c r="C738" s="12">
        <v>5509</v>
      </c>
      <c r="D738" s="17">
        <f>+IF(AND(C738&gt;='TABLA TOPES'!$C$12,C738&lt;='TABLA TOPES'!$D$12),'TABLA TOPES'!$E$12,IF(AND(C738&gt;='TABLA TOPES'!$C$13,C738&lt;='TABLA TOPES'!$D$13),'TABLA TOPES'!$E$13,IF(AND(C738&gt;='TABLA TOPES'!$C$14,C738&lt;='TABLA TOPES'!$D$14),'TABLA TOPES'!$E$14,IF(AND(C738&gt;='TABLA TOPES'!$C$15,C738&lt;='TABLA TOPES'!$D$15),'TABLA TOPES'!$E$15,IF(AND(C738&gt;='TABLA TOPES'!$C$16,C738&lt;='TABLA TOPES'!$D$16),'TABLA TOPES'!$E$16,IF(AND(C738&lt;='TABLA TOPES'!$C$17,C738&lt;='TABLA TOPES'!$D$17),'TABLA TOPES'!$E$17,0))))))</f>
        <v>560701878</v>
      </c>
      <c r="E738" s="14">
        <v>7</v>
      </c>
      <c r="F738" s="14">
        <f t="shared" ref="F738:F741" si="74">+E738</f>
        <v>7</v>
      </c>
      <c r="G738" s="17">
        <f t="shared" si="72"/>
        <v>80100268.285714284</v>
      </c>
      <c r="H738" s="14" t="str">
        <f t="shared" si="73"/>
        <v>NO</v>
      </c>
    </row>
    <row r="739" spans="1:8" x14ac:dyDescent="0.25">
      <c r="A739" s="15" t="s">
        <v>717</v>
      </c>
      <c r="B739" s="16" t="s">
        <v>720</v>
      </c>
      <c r="C739" s="12">
        <v>5899</v>
      </c>
      <c r="D739" s="17">
        <f>+IF(AND(C739&gt;='TABLA TOPES'!$C$12,C739&lt;='TABLA TOPES'!$D$12),'TABLA TOPES'!$E$12,IF(AND(C739&gt;='TABLA TOPES'!$C$13,C739&lt;='TABLA TOPES'!$D$13),'TABLA TOPES'!$E$13,IF(AND(C739&gt;='TABLA TOPES'!$C$14,C739&lt;='TABLA TOPES'!$D$14),'TABLA TOPES'!$E$14,IF(AND(C739&gt;='TABLA TOPES'!$C$15,C739&lt;='TABLA TOPES'!$D$15),'TABLA TOPES'!$E$15,IF(AND(C739&gt;='TABLA TOPES'!$C$16,C739&lt;='TABLA TOPES'!$D$16),'TABLA TOPES'!$E$16,IF(AND(C739&lt;='TABLA TOPES'!$C$17,C739&lt;='TABLA TOPES'!$D$17),'TABLA TOPES'!$E$17,0))))))</f>
        <v>560701878</v>
      </c>
      <c r="E739" s="14">
        <v>7</v>
      </c>
      <c r="F739" s="14">
        <f t="shared" si="74"/>
        <v>7</v>
      </c>
      <c r="G739" s="17">
        <f t="shared" si="72"/>
        <v>80100268.285714284</v>
      </c>
      <c r="H739" s="14" t="str">
        <f t="shared" si="73"/>
        <v>NO</v>
      </c>
    </row>
    <row r="740" spans="1:8" x14ac:dyDescent="0.25">
      <c r="A740" s="15" t="s">
        <v>717</v>
      </c>
      <c r="B740" s="16" t="s">
        <v>721</v>
      </c>
      <c r="C740" s="12">
        <v>13131</v>
      </c>
      <c r="D740" s="17">
        <f>+IF(AND(C740&gt;='TABLA TOPES'!$C$12,C740&lt;='TABLA TOPES'!$D$12),'TABLA TOPES'!$E$12,IF(AND(C740&gt;='TABLA TOPES'!$C$13,C740&lt;='TABLA TOPES'!$D$13),'TABLA TOPES'!$E$13,IF(AND(C740&gt;='TABLA TOPES'!$C$14,C740&lt;='TABLA TOPES'!$D$14),'TABLA TOPES'!$E$14,IF(AND(C740&gt;='TABLA TOPES'!$C$15,C740&lt;='TABLA TOPES'!$D$15),'TABLA TOPES'!$E$15,IF(AND(C740&gt;='TABLA TOPES'!$C$16,C740&lt;='TABLA TOPES'!$D$16),'TABLA TOPES'!$E$16,IF(AND(C740&lt;='TABLA TOPES'!$C$17,C740&lt;='TABLA TOPES'!$D$17),'TABLA TOPES'!$E$17,0))))))</f>
        <v>560701878</v>
      </c>
      <c r="E740" s="14">
        <v>9</v>
      </c>
      <c r="F740" s="14">
        <f t="shared" si="74"/>
        <v>9</v>
      </c>
      <c r="G740" s="17">
        <f t="shared" si="72"/>
        <v>62300208.666666664</v>
      </c>
      <c r="H740" s="14" t="str">
        <f t="shared" si="73"/>
        <v>NO</v>
      </c>
    </row>
    <row r="741" spans="1:8" x14ac:dyDescent="0.25">
      <c r="A741" s="15" t="s">
        <v>717</v>
      </c>
      <c r="B741" s="16" t="s">
        <v>722</v>
      </c>
      <c r="C741" s="12">
        <v>5768</v>
      </c>
      <c r="D741" s="17">
        <f>+IF(AND(C741&gt;='TABLA TOPES'!$C$12,C741&lt;='TABLA TOPES'!$D$12),'TABLA TOPES'!$E$12,IF(AND(C741&gt;='TABLA TOPES'!$C$13,C741&lt;='TABLA TOPES'!$D$13),'TABLA TOPES'!$E$13,IF(AND(C741&gt;='TABLA TOPES'!$C$14,C741&lt;='TABLA TOPES'!$D$14),'TABLA TOPES'!$E$14,IF(AND(C741&gt;='TABLA TOPES'!$C$15,C741&lt;='TABLA TOPES'!$D$15),'TABLA TOPES'!$E$15,IF(AND(C741&gt;='TABLA TOPES'!$C$16,C741&lt;='TABLA TOPES'!$D$16),'TABLA TOPES'!$E$16,IF(AND(C741&lt;='TABLA TOPES'!$C$17,C741&lt;='TABLA TOPES'!$D$17),'TABLA TOPES'!$E$17,0))))))</f>
        <v>560701878</v>
      </c>
      <c r="E741" s="14">
        <v>9</v>
      </c>
      <c r="F741" s="14">
        <f t="shared" si="74"/>
        <v>9</v>
      </c>
      <c r="G741" s="17">
        <f t="shared" si="72"/>
        <v>62300208.666666664</v>
      </c>
      <c r="H741" s="14" t="str">
        <f t="shared" si="73"/>
        <v>NO</v>
      </c>
    </row>
    <row r="742" spans="1:8" x14ac:dyDescent="0.25">
      <c r="A742" s="15" t="s">
        <v>717</v>
      </c>
      <c r="B742" s="16" t="s">
        <v>723</v>
      </c>
      <c r="C742" s="12">
        <v>19292</v>
      </c>
      <c r="D742" s="17">
        <f>+IF(AND(C742&gt;='TABLA TOPES'!$C$12,C742&lt;='TABLA TOPES'!$D$12),'TABLA TOPES'!$E$12,IF(AND(C742&gt;='TABLA TOPES'!$C$13,C742&lt;='TABLA TOPES'!$D$13),'TABLA TOPES'!$E$13,IF(AND(C742&gt;='TABLA TOPES'!$C$14,C742&lt;='TABLA TOPES'!$D$14),'TABLA TOPES'!$E$14,IF(AND(C742&gt;='TABLA TOPES'!$C$15,C742&lt;='TABLA TOPES'!$D$15),'TABLA TOPES'!$E$15,IF(AND(C742&gt;='TABLA TOPES'!$C$16,C742&lt;='TABLA TOPES'!$D$16),'TABLA TOPES'!$E$16,IF(AND(C742&lt;='TABLA TOPES'!$C$17,C742&lt;='TABLA TOPES'!$D$17),'TABLA TOPES'!$E$17,0))))))</f>
        <v>560701878</v>
      </c>
      <c r="E742" s="14">
        <v>11</v>
      </c>
      <c r="F742" s="14">
        <v>10</v>
      </c>
      <c r="G742" s="17">
        <f t="shared" si="72"/>
        <v>56070187.799999997</v>
      </c>
      <c r="H742" s="14" t="str">
        <f t="shared" si="73"/>
        <v>NO</v>
      </c>
    </row>
    <row r="743" spans="1:8" x14ac:dyDescent="0.25">
      <c r="A743" s="15" t="s">
        <v>717</v>
      </c>
      <c r="B743" s="16" t="s">
        <v>724</v>
      </c>
      <c r="C743" s="12">
        <v>1622</v>
      </c>
      <c r="D743" s="17">
        <f>+IF(AND(C743&gt;='TABLA TOPES'!$C$12,C743&lt;='TABLA TOPES'!$D$12),'TABLA TOPES'!$E$12,IF(AND(C743&gt;='TABLA TOPES'!$C$13,C743&lt;='TABLA TOPES'!$D$13),'TABLA TOPES'!$E$13,IF(AND(C743&gt;='TABLA TOPES'!$C$14,C743&lt;='TABLA TOPES'!$D$14),'TABLA TOPES'!$E$14,IF(AND(C743&gt;='TABLA TOPES'!$C$15,C743&lt;='TABLA TOPES'!$D$15),'TABLA TOPES'!$E$15,IF(AND(C743&gt;='TABLA TOPES'!$C$16,C743&lt;='TABLA TOPES'!$D$16),'TABLA TOPES'!$E$16,IF(AND(C743&lt;='TABLA TOPES'!$C$17,C743&lt;='TABLA TOPES'!$D$17),'TABLA TOPES'!$E$17,0))))))</f>
        <v>560701878</v>
      </c>
      <c r="E743" s="14">
        <v>7</v>
      </c>
      <c r="F743" s="14">
        <f>+E743</f>
        <v>7</v>
      </c>
      <c r="G743" s="17">
        <f t="shared" si="72"/>
        <v>80100268.285714284</v>
      </c>
      <c r="H743" s="14" t="str">
        <f t="shared" si="73"/>
        <v>NO</v>
      </c>
    </row>
    <row r="744" spans="1:8" x14ac:dyDescent="0.25">
      <c r="A744" s="15" t="s">
        <v>717</v>
      </c>
      <c r="B744" s="16" t="s">
        <v>725</v>
      </c>
      <c r="C744" s="12">
        <v>6380</v>
      </c>
      <c r="D744" s="17">
        <f>+IF(AND(C744&gt;='TABLA TOPES'!$C$12,C744&lt;='TABLA TOPES'!$D$12),'TABLA TOPES'!$E$12,IF(AND(C744&gt;='TABLA TOPES'!$C$13,C744&lt;='TABLA TOPES'!$D$13),'TABLA TOPES'!$E$13,IF(AND(C744&gt;='TABLA TOPES'!$C$14,C744&lt;='TABLA TOPES'!$D$14),'TABLA TOPES'!$E$14,IF(AND(C744&gt;='TABLA TOPES'!$C$15,C744&lt;='TABLA TOPES'!$D$15),'TABLA TOPES'!$E$15,IF(AND(C744&gt;='TABLA TOPES'!$C$16,C744&lt;='TABLA TOPES'!$D$16),'TABLA TOPES'!$E$16,IF(AND(C744&lt;='TABLA TOPES'!$C$17,C744&lt;='TABLA TOPES'!$D$17),'TABLA TOPES'!$E$17,0))))))</f>
        <v>560701878</v>
      </c>
      <c r="E744" s="14">
        <v>9</v>
      </c>
      <c r="F744" s="14">
        <f>+E744</f>
        <v>9</v>
      </c>
      <c r="G744" s="17">
        <f t="shared" si="72"/>
        <v>62300208.666666664</v>
      </c>
      <c r="H744" s="14" t="str">
        <f t="shared" si="73"/>
        <v>NO</v>
      </c>
    </row>
    <row r="745" spans="1:8" x14ac:dyDescent="0.25">
      <c r="A745" s="15" t="s">
        <v>717</v>
      </c>
      <c r="B745" s="16" t="s">
        <v>726</v>
      </c>
      <c r="C745" s="12">
        <v>3784</v>
      </c>
      <c r="D745" s="17">
        <f>+IF(AND(C745&gt;='TABLA TOPES'!$C$12,C745&lt;='TABLA TOPES'!$D$12),'TABLA TOPES'!$E$12,IF(AND(C745&gt;='TABLA TOPES'!$C$13,C745&lt;='TABLA TOPES'!$D$13),'TABLA TOPES'!$E$13,IF(AND(C745&gt;='TABLA TOPES'!$C$14,C745&lt;='TABLA TOPES'!$D$14),'TABLA TOPES'!$E$14,IF(AND(C745&gt;='TABLA TOPES'!$C$15,C745&lt;='TABLA TOPES'!$D$15),'TABLA TOPES'!$E$15,IF(AND(C745&gt;='TABLA TOPES'!$C$16,C745&lt;='TABLA TOPES'!$D$16),'TABLA TOPES'!$E$16,IF(AND(C745&lt;='TABLA TOPES'!$C$17,C745&lt;='TABLA TOPES'!$D$17),'TABLA TOPES'!$E$17,0))))))</f>
        <v>560701878</v>
      </c>
      <c r="E745" s="14">
        <v>7</v>
      </c>
      <c r="F745" s="14">
        <f>+E745</f>
        <v>7</v>
      </c>
      <c r="G745" s="17">
        <f t="shared" si="72"/>
        <v>80100268.285714284</v>
      </c>
      <c r="H745" s="14" t="str">
        <f t="shared" si="73"/>
        <v>NO</v>
      </c>
    </row>
    <row r="746" spans="1:8" x14ac:dyDescent="0.25">
      <c r="A746" s="15" t="s">
        <v>717</v>
      </c>
      <c r="B746" s="16" t="s">
        <v>727</v>
      </c>
      <c r="C746" s="12">
        <v>9850</v>
      </c>
      <c r="D746" s="17">
        <f>+IF(AND(C746&gt;='TABLA TOPES'!$C$12,C746&lt;='TABLA TOPES'!$D$12),'TABLA TOPES'!$E$12,IF(AND(C746&gt;='TABLA TOPES'!$C$13,C746&lt;='TABLA TOPES'!$D$13),'TABLA TOPES'!$E$13,IF(AND(C746&gt;='TABLA TOPES'!$C$14,C746&lt;='TABLA TOPES'!$D$14),'TABLA TOPES'!$E$14,IF(AND(C746&gt;='TABLA TOPES'!$C$15,C746&lt;='TABLA TOPES'!$D$15),'TABLA TOPES'!$E$15,IF(AND(C746&gt;='TABLA TOPES'!$C$16,C746&lt;='TABLA TOPES'!$D$16),'TABLA TOPES'!$E$16,IF(AND(C746&lt;='TABLA TOPES'!$C$17,C746&lt;='TABLA TOPES'!$D$17),'TABLA TOPES'!$E$17,0))))))</f>
        <v>560701878</v>
      </c>
      <c r="E746" s="14">
        <v>11</v>
      </c>
      <c r="F746" s="14">
        <v>10</v>
      </c>
      <c r="G746" s="17">
        <f t="shared" si="72"/>
        <v>56070187.799999997</v>
      </c>
      <c r="H746" s="14" t="str">
        <f t="shared" si="73"/>
        <v>NO</v>
      </c>
    </row>
    <row r="747" spans="1:8" x14ac:dyDescent="0.25">
      <c r="A747" s="15" t="s">
        <v>717</v>
      </c>
      <c r="B747" s="16" t="s">
        <v>63</v>
      </c>
      <c r="C747" s="12">
        <v>57701</v>
      </c>
      <c r="D747" s="17">
        <f>+IF(AND(C747&gt;='TABLA TOPES'!$C$12,C747&lt;='TABLA TOPES'!$D$12),'TABLA TOPES'!$E$12,IF(AND(C747&gt;='TABLA TOPES'!$C$13,C747&lt;='TABLA TOPES'!$D$13),'TABLA TOPES'!$E$13,IF(AND(C747&gt;='TABLA TOPES'!$C$14,C747&lt;='TABLA TOPES'!$D$14),'TABLA TOPES'!$E$14,IF(AND(C747&gt;='TABLA TOPES'!$C$15,C747&lt;='TABLA TOPES'!$D$15),'TABLA TOPES'!$E$15,IF(AND(C747&gt;='TABLA TOPES'!$C$16,C747&lt;='TABLA TOPES'!$D$16),'TABLA TOPES'!$E$16,IF(AND(C747&lt;='TABLA TOPES'!$C$17,C747&lt;='TABLA TOPES'!$D$17),'TABLA TOPES'!$E$17,0))))))</f>
        <v>934503130</v>
      </c>
      <c r="E747" s="14">
        <v>15</v>
      </c>
      <c r="F747" s="14">
        <v>10</v>
      </c>
      <c r="G747" s="17">
        <f t="shared" si="72"/>
        <v>93450313</v>
      </c>
      <c r="H747" s="14" t="str">
        <f t="shared" si="73"/>
        <v>NO</v>
      </c>
    </row>
    <row r="748" spans="1:8" x14ac:dyDescent="0.25">
      <c r="A748" s="15" t="s">
        <v>717</v>
      </c>
      <c r="B748" s="16" t="s">
        <v>699</v>
      </c>
      <c r="C748" s="12">
        <v>12808</v>
      </c>
      <c r="D748" s="17">
        <f>+IF(AND(C748&gt;='TABLA TOPES'!$C$12,C748&lt;='TABLA TOPES'!$D$12),'TABLA TOPES'!$E$12,IF(AND(C748&gt;='TABLA TOPES'!$C$13,C748&lt;='TABLA TOPES'!$D$13),'TABLA TOPES'!$E$13,IF(AND(C748&gt;='TABLA TOPES'!$C$14,C748&lt;='TABLA TOPES'!$D$14),'TABLA TOPES'!$E$14,IF(AND(C748&gt;='TABLA TOPES'!$C$15,C748&lt;='TABLA TOPES'!$D$15),'TABLA TOPES'!$E$15,IF(AND(C748&gt;='TABLA TOPES'!$C$16,C748&lt;='TABLA TOPES'!$D$16),'TABLA TOPES'!$E$16,IF(AND(C748&lt;='TABLA TOPES'!$C$17,C748&lt;='TABLA TOPES'!$D$17),'TABLA TOPES'!$E$17,0))))))</f>
        <v>560701878</v>
      </c>
      <c r="E748" s="14">
        <v>9</v>
      </c>
      <c r="F748" s="14">
        <f>+E748</f>
        <v>9</v>
      </c>
      <c r="G748" s="17">
        <f t="shared" si="72"/>
        <v>62300208.666666664</v>
      </c>
      <c r="H748" s="14" t="str">
        <f t="shared" si="73"/>
        <v>NO</v>
      </c>
    </row>
    <row r="749" spans="1:8" x14ac:dyDescent="0.25">
      <c r="A749" s="15" t="s">
        <v>717</v>
      </c>
      <c r="B749" s="16" t="s">
        <v>728</v>
      </c>
      <c r="C749" s="12">
        <v>10620</v>
      </c>
      <c r="D749" s="17">
        <f>+IF(AND(C749&gt;='TABLA TOPES'!$C$12,C749&lt;='TABLA TOPES'!$D$12),'TABLA TOPES'!$E$12,IF(AND(C749&gt;='TABLA TOPES'!$C$13,C749&lt;='TABLA TOPES'!$D$13),'TABLA TOPES'!$E$13,IF(AND(C749&gt;='TABLA TOPES'!$C$14,C749&lt;='TABLA TOPES'!$D$14),'TABLA TOPES'!$E$14,IF(AND(C749&gt;='TABLA TOPES'!$C$15,C749&lt;='TABLA TOPES'!$D$15),'TABLA TOPES'!$E$15,IF(AND(C749&gt;='TABLA TOPES'!$C$16,C749&lt;='TABLA TOPES'!$D$16),'TABLA TOPES'!$E$16,IF(AND(C749&lt;='TABLA TOPES'!$C$17,C749&lt;='TABLA TOPES'!$D$17),'TABLA TOPES'!$E$17,0))))))</f>
        <v>560701878</v>
      </c>
      <c r="E749" s="14">
        <v>13</v>
      </c>
      <c r="F749" s="14">
        <v>10</v>
      </c>
      <c r="G749" s="17">
        <f t="shared" si="72"/>
        <v>56070187.799999997</v>
      </c>
      <c r="H749" s="14" t="str">
        <f t="shared" si="73"/>
        <v>NO</v>
      </c>
    </row>
    <row r="750" spans="1:8" x14ac:dyDescent="0.25">
      <c r="A750" s="15" t="s">
        <v>717</v>
      </c>
      <c r="B750" s="16" t="s">
        <v>729</v>
      </c>
      <c r="C750" s="12">
        <v>8834</v>
      </c>
      <c r="D750" s="17">
        <f>+IF(AND(C750&gt;='TABLA TOPES'!$C$12,C750&lt;='TABLA TOPES'!$D$12),'TABLA TOPES'!$E$12,IF(AND(C750&gt;='TABLA TOPES'!$C$13,C750&lt;='TABLA TOPES'!$D$13),'TABLA TOPES'!$E$13,IF(AND(C750&gt;='TABLA TOPES'!$C$14,C750&lt;='TABLA TOPES'!$D$14),'TABLA TOPES'!$E$14,IF(AND(C750&gt;='TABLA TOPES'!$C$15,C750&lt;='TABLA TOPES'!$D$15),'TABLA TOPES'!$E$15,IF(AND(C750&gt;='TABLA TOPES'!$C$16,C750&lt;='TABLA TOPES'!$D$16),'TABLA TOPES'!$E$16,IF(AND(C750&lt;='TABLA TOPES'!$C$17,C750&lt;='TABLA TOPES'!$D$17),'TABLA TOPES'!$E$17,0))))))</f>
        <v>560701878</v>
      </c>
      <c r="E750" s="14">
        <v>9</v>
      </c>
      <c r="F750" s="14">
        <f>+E750</f>
        <v>9</v>
      </c>
      <c r="G750" s="17">
        <f t="shared" si="72"/>
        <v>62300208.666666664</v>
      </c>
      <c r="H750" s="14" t="str">
        <f t="shared" si="73"/>
        <v>NO</v>
      </c>
    </row>
    <row r="751" spans="1:8" x14ac:dyDescent="0.25">
      <c r="A751" s="15" t="s">
        <v>717</v>
      </c>
      <c r="B751" s="16" t="s">
        <v>730</v>
      </c>
      <c r="C751" s="12">
        <v>5828</v>
      </c>
      <c r="D751" s="17">
        <f>+IF(AND(C751&gt;='TABLA TOPES'!$C$12,C751&lt;='TABLA TOPES'!$D$12),'TABLA TOPES'!$E$12,IF(AND(C751&gt;='TABLA TOPES'!$C$13,C751&lt;='TABLA TOPES'!$D$13),'TABLA TOPES'!$E$13,IF(AND(C751&gt;='TABLA TOPES'!$C$14,C751&lt;='TABLA TOPES'!$D$14),'TABLA TOPES'!$E$14,IF(AND(C751&gt;='TABLA TOPES'!$C$15,C751&lt;='TABLA TOPES'!$D$15),'TABLA TOPES'!$E$15,IF(AND(C751&gt;='TABLA TOPES'!$C$16,C751&lt;='TABLA TOPES'!$D$16),'TABLA TOPES'!$E$16,IF(AND(C751&lt;='TABLA TOPES'!$C$17,C751&lt;='TABLA TOPES'!$D$17),'TABLA TOPES'!$E$17,0))))))</f>
        <v>560701878</v>
      </c>
      <c r="E751" s="14">
        <v>11</v>
      </c>
      <c r="F751" s="14">
        <v>10</v>
      </c>
      <c r="G751" s="17">
        <f t="shared" si="72"/>
        <v>56070187.799999997</v>
      </c>
      <c r="H751" s="14" t="str">
        <f t="shared" si="73"/>
        <v>NO</v>
      </c>
    </row>
    <row r="752" spans="1:8" x14ac:dyDescent="0.25">
      <c r="A752" s="15" t="s">
        <v>717</v>
      </c>
      <c r="B752" s="16" t="s">
        <v>731</v>
      </c>
      <c r="C752" s="12">
        <v>9375</v>
      </c>
      <c r="D752" s="17">
        <f>+IF(AND(C752&gt;='TABLA TOPES'!$C$12,C752&lt;='TABLA TOPES'!$D$12),'TABLA TOPES'!$E$12,IF(AND(C752&gt;='TABLA TOPES'!$C$13,C752&lt;='TABLA TOPES'!$D$13),'TABLA TOPES'!$E$13,IF(AND(C752&gt;='TABLA TOPES'!$C$14,C752&lt;='TABLA TOPES'!$D$14),'TABLA TOPES'!$E$14,IF(AND(C752&gt;='TABLA TOPES'!$C$15,C752&lt;='TABLA TOPES'!$D$15),'TABLA TOPES'!$E$15,IF(AND(C752&gt;='TABLA TOPES'!$C$16,C752&lt;='TABLA TOPES'!$D$16),'TABLA TOPES'!$E$16,IF(AND(C752&lt;='TABLA TOPES'!$C$17,C752&lt;='TABLA TOPES'!$D$17),'TABLA TOPES'!$E$17,0))))))</f>
        <v>560701878</v>
      </c>
      <c r="E752" s="14">
        <v>11</v>
      </c>
      <c r="F752" s="14">
        <v>10</v>
      </c>
      <c r="G752" s="17">
        <f t="shared" si="72"/>
        <v>56070187.799999997</v>
      </c>
      <c r="H752" s="14" t="str">
        <f t="shared" si="73"/>
        <v>NO</v>
      </c>
    </row>
    <row r="753" spans="1:8" x14ac:dyDescent="0.25">
      <c r="A753" s="15" t="s">
        <v>717</v>
      </c>
      <c r="B753" s="16" t="s">
        <v>732</v>
      </c>
      <c r="C753" s="12">
        <v>7497</v>
      </c>
      <c r="D753" s="17">
        <f>+IF(AND(C753&gt;='TABLA TOPES'!$C$12,C753&lt;='TABLA TOPES'!$D$12),'TABLA TOPES'!$E$12,IF(AND(C753&gt;='TABLA TOPES'!$C$13,C753&lt;='TABLA TOPES'!$D$13),'TABLA TOPES'!$E$13,IF(AND(C753&gt;='TABLA TOPES'!$C$14,C753&lt;='TABLA TOPES'!$D$14),'TABLA TOPES'!$E$14,IF(AND(C753&gt;='TABLA TOPES'!$C$15,C753&lt;='TABLA TOPES'!$D$15),'TABLA TOPES'!$E$15,IF(AND(C753&gt;='TABLA TOPES'!$C$16,C753&lt;='TABLA TOPES'!$D$16),'TABLA TOPES'!$E$16,IF(AND(C753&lt;='TABLA TOPES'!$C$17,C753&lt;='TABLA TOPES'!$D$17),'TABLA TOPES'!$E$17,0))))))</f>
        <v>560701878</v>
      </c>
      <c r="E753" s="14">
        <v>11</v>
      </c>
      <c r="F753" s="14">
        <v>10</v>
      </c>
      <c r="G753" s="17">
        <f t="shared" si="72"/>
        <v>56070187.799999997</v>
      </c>
      <c r="H753" s="14" t="str">
        <f t="shared" si="73"/>
        <v>NO</v>
      </c>
    </row>
    <row r="754" spans="1:8" x14ac:dyDescent="0.25">
      <c r="A754" s="15" t="s">
        <v>717</v>
      </c>
      <c r="B754" s="16" t="s">
        <v>733</v>
      </c>
      <c r="C754" s="12">
        <v>48703</v>
      </c>
      <c r="D754" s="17">
        <f>+IF(AND(C754&gt;='TABLA TOPES'!$C$12,C754&lt;='TABLA TOPES'!$D$12),'TABLA TOPES'!$E$12,IF(AND(C754&gt;='TABLA TOPES'!$C$13,C754&lt;='TABLA TOPES'!$D$13),'TABLA TOPES'!$E$13,IF(AND(C754&gt;='TABLA TOPES'!$C$14,C754&lt;='TABLA TOPES'!$D$14),'TABLA TOPES'!$E$14,IF(AND(C754&gt;='TABLA TOPES'!$C$15,C754&lt;='TABLA TOPES'!$D$15),'TABLA TOPES'!$E$15,IF(AND(C754&gt;='TABLA TOPES'!$C$16,C754&lt;='TABLA TOPES'!$D$16),'TABLA TOPES'!$E$16,IF(AND(C754&lt;='TABLA TOPES'!$C$17,C754&lt;='TABLA TOPES'!$D$17),'TABLA TOPES'!$E$17,0))))))</f>
        <v>711260716</v>
      </c>
      <c r="E754" s="14">
        <v>11</v>
      </c>
      <c r="F754" s="14">
        <v>10</v>
      </c>
      <c r="G754" s="17">
        <f t="shared" si="72"/>
        <v>71126071.599999994</v>
      </c>
      <c r="H754" s="14" t="str">
        <f t="shared" si="73"/>
        <v>NO</v>
      </c>
    </row>
    <row r="755" spans="1:8" x14ac:dyDescent="0.25">
      <c r="A755" s="15" t="s">
        <v>717</v>
      </c>
      <c r="B755" s="16" t="s">
        <v>734</v>
      </c>
      <c r="C755" s="12">
        <v>7336</v>
      </c>
      <c r="D755" s="17">
        <f>+IF(AND(C755&gt;='TABLA TOPES'!$C$12,C755&lt;='TABLA TOPES'!$D$12),'TABLA TOPES'!$E$12,IF(AND(C755&gt;='TABLA TOPES'!$C$13,C755&lt;='TABLA TOPES'!$D$13),'TABLA TOPES'!$E$13,IF(AND(C755&gt;='TABLA TOPES'!$C$14,C755&lt;='TABLA TOPES'!$D$14),'TABLA TOPES'!$E$14,IF(AND(C755&gt;='TABLA TOPES'!$C$15,C755&lt;='TABLA TOPES'!$D$15),'TABLA TOPES'!$E$15,IF(AND(C755&gt;='TABLA TOPES'!$C$16,C755&lt;='TABLA TOPES'!$D$16),'TABLA TOPES'!$E$16,IF(AND(C755&lt;='TABLA TOPES'!$C$17,C755&lt;='TABLA TOPES'!$D$17),'TABLA TOPES'!$E$17,0))))))</f>
        <v>560701878</v>
      </c>
      <c r="E755" s="14">
        <v>11</v>
      </c>
      <c r="F755" s="14">
        <v>10</v>
      </c>
      <c r="G755" s="17">
        <f t="shared" si="72"/>
        <v>56070187.799999997</v>
      </c>
      <c r="H755" s="14" t="str">
        <f t="shared" si="73"/>
        <v>NO</v>
      </c>
    </row>
    <row r="756" spans="1:8" x14ac:dyDescent="0.25">
      <c r="A756" s="15" t="s">
        <v>717</v>
      </c>
      <c r="B756" s="16" t="s">
        <v>735</v>
      </c>
      <c r="C756" s="12">
        <v>25445</v>
      </c>
      <c r="D756" s="17">
        <f>+IF(AND(C756&gt;='TABLA TOPES'!$C$12,C756&lt;='TABLA TOPES'!$D$12),'TABLA TOPES'!$E$12,IF(AND(C756&gt;='TABLA TOPES'!$C$13,C756&lt;='TABLA TOPES'!$D$13),'TABLA TOPES'!$E$13,IF(AND(C756&gt;='TABLA TOPES'!$C$14,C756&lt;='TABLA TOPES'!$D$14),'TABLA TOPES'!$E$14,IF(AND(C756&gt;='TABLA TOPES'!$C$15,C756&lt;='TABLA TOPES'!$D$15),'TABLA TOPES'!$E$15,IF(AND(C756&gt;='TABLA TOPES'!$C$16,C756&lt;='TABLA TOPES'!$D$16),'TABLA TOPES'!$E$16,IF(AND(C756&lt;='TABLA TOPES'!$C$17,C756&lt;='TABLA TOPES'!$D$17),'TABLA TOPES'!$E$17,0))))))</f>
        <v>711260716</v>
      </c>
      <c r="E756" s="14">
        <v>13</v>
      </c>
      <c r="F756" s="14">
        <v>10</v>
      </c>
      <c r="G756" s="17">
        <f t="shared" si="72"/>
        <v>71126071.599999994</v>
      </c>
      <c r="H756" s="14" t="str">
        <f t="shared" si="73"/>
        <v>NO</v>
      </c>
    </row>
    <row r="757" spans="1:8" x14ac:dyDescent="0.25">
      <c r="A757" s="15" t="s">
        <v>717</v>
      </c>
      <c r="B757" s="16" t="s">
        <v>371</v>
      </c>
      <c r="C757" s="12">
        <v>9467</v>
      </c>
      <c r="D757" s="17">
        <f>+IF(AND(C757&gt;='TABLA TOPES'!$C$12,C757&lt;='TABLA TOPES'!$D$12),'TABLA TOPES'!$E$12,IF(AND(C757&gt;='TABLA TOPES'!$C$13,C757&lt;='TABLA TOPES'!$D$13),'TABLA TOPES'!$E$13,IF(AND(C757&gt;='TABLA TOPES'!$C$14,C757&lt;='TABLA TOPES'!$D$14),'TABLA TOPES'!$E$14,IF(AND(C757&gt;='TABLA TOPES'!$C$15,C757&lt;='TABLA TOPES'!$D$15),'TABLA TOPES'!$E$15,IF(AND(C757&gt;='TABLA TOPES'!$C$16,C757&lt;='TABLA TOPES'!$D$16),'TABLA TOPES'!$E$16,IF(AND(C757&lt;='TABLA TOPES'!$C$17,C757&lt;='TABLA TOPES'!$D$17),'TABLA TOPES'!$E$17,0))))))</f>
        <v>560701878</v>
      </c>
      <c r="E757" s="14">
        <v>11</v>
      </c>
      <c r="F757" s="14">
        <v>10</v>
      </c>
      <c r="G757" s="17">
        <f t="shared" si="72"/>
        <v>56070187.799999997</v>
      </c>
      <c r="H757" s="14" t="str">
        <f t="shared" si="73"/>
        <v>NO</v>
      </c>
    </row>
    <row r="758" spans="1:8" x14ac:dyDescent="0.25">
      <c r="A758" s="15" t="s">
        <v>717</v>
      </c>
      <c r="B758" s="16" t="s">
        <v>736</v>
      </c>
      <c r="C758" s="12">
        <v>18120</v>
      </c>
      <c r="D758" s="17">
        <f>+IF(AND(C758&gt;='TABLA TOPES'!$C$12,C758&lt;='TABLA TOPES'!$D$12),'TABLA TOPES'!$E$12,IF(AND(C758&gt;='TABLA TOPES'!$C$13,C758&lt;='TABLA TOPES'!$D$13),'TABLA TOPES'!$E$13,IF(AND(C758&gt;='TABLA TOPES'!$C$14,C758&lt;='TABLA TOPES'!$D$14),'TABLA TOPES'!$E$14,IF(AND(C758&gt;='TABLA TOPES'!$C$15,C758&lt;='TABLA TOPES'!$D$15),'TABLA TOPES'!$E$15,IF(AND(C758&gt;='TABLA TOPES'!$C$16,C758&lt;='TABLA TOPES'!$D$16),'TABLA TOPES'!$E$16,IF(AND(C758&lt;='TABLA TOPES'!$C$17,C758&lt;='TABLA TOPES'!$D$17),'TABLA TOPES'!$E$17,0))))))</f>
        <v>560701878</v>
      </c>
      <c r="E758" s="14">
        <v>11</v>
      </c>
      <c r="F758" s="14">
        <v>10</v>
      </c>
      <c r="G758" s="17">
        <f t="shared" si="72"/>
        <v>56070187.799999997</v>
      </c>
      <c r="H758" s="14" t="str">
        <f t="shared" si="73"/>
        <v>NO</v>
      </c>
    </row>
    <row r="759" spans="1:8" x14ac:dyDescent="0.25">
      <c r="A759" s="15" t="s">
        <v>717</v>
      </c>
      <c r="B759" s="16" t="s">
        <v>737</v>
      </c>
      <c r="C759" s="12">
        <v>9622</v>
      </c>
      <c r="D759" s="17">
        <f>+IF(AND(C759&gt;='TABLA TOPES'!$C$12,C759&lt;='TABLA TOPES'!$D$12),'TABLA TOPES'!$E$12,IF(AND(C759&gt;='TABLA TOPES'!$C$13,C759&lt;='TABLA TOPES'!$D$13),'TABLA TOPES'!$E$13,IF(AND(C759&gt;='TABLA TOPES'!$C$14,C759&lt;='TABLA TOPES'!$D$14),'TABLA TOPES'!$E$14,IF(AND(C759&gt;='TABLA TOPES'!$C$15,C759&lt;='TABLA TOPES'!$D$15),'TABLA TOPES'!$E$15,IF(AND(C759&gt;='TABLA TOPES'!$C$16,C759&lt;='TABLA TOPES'!$D$16),'TABLA TOPES'!$E$16,IF(AND(C759&lt;='TABLA TOPES'!$C$17,C759&lt;='TABLA TOPES'!$D$17),'TABLA TOPES'!$E$17,0))))))</f>
        <v>560701878</v>
      </c>
      <c r="E759" s="14">
        <v>9</v>
      </c>
      <c r="F759" s="14">
        <f t="shared" ref="F759:F760" si="75">+E759</f>
        <v>9</v>
      </c>
      <c r="G759" s="17">
        <f t="shared" si="72"/>
        <v>62300208.666666664</v>
      </c>
      <c r="H759" s="14" t="str">
        <f t="shared" si="73"/>
        <v>NO</v>
      </c>
    </row>
    <row r="760" spans="1:8" x14ac:dyDescent="0.25">
      <c r="A760" s="15" t="s">
        <v>717</v>
      </c>
      <c r="B760" s="16" t="s">
        <v>738</v>
      </c>
      <c r="C760" s="12">
        <v>6337</v>
      </c>
      <c r="D760" s="17">
        <f>+IF(AND(C760&gt;='TABLA TOPES'!$C$12,C760&lt;='TABLA TOPES'!$D$12),'TABLA TOPES'!$E$12,IF(AND(C760&gt;='TABLA TOPES'!$C$13,C760&lt;='TABLA TOPES'!$D$13),'TABLA TOPES'!$E$13,IF(AND(C760&gt;='TABLA TOPES'!$C$14,C760&lt;='TABLA TOPES'!$D$14),'TABLA TOPES'!$E$14,IF(AND(C760&gt;='TABLA TOPES'!$C$15,C760&lt;='TABLA TOPES'!$D$15),'TABLA TOPES'!$E$15,IF(AND(C760&gt;='TABLA TOPES'!$C$16,C760&lt;='TABLA TOPES'!$D$16),'TABLA TOPES'!$E$16,IF(AND(C760&lt;='TABLA TOPES'!$C$17,C760&lt;='TABLA TOPES'!$D$17),'TABLA TOPES'!$E$17,0))))))</f>
        <v>560701878</v>
      </c>
      <c r="E760" s="14">
        <v>9</v>
      </c>
      <c r="F760" s="14">
        <f t="shared" si="75"/>
        <v>9</v>
      </c>
      <c r="G760" s="17">
        <f t="shared" si="72"/>
        <v>62300208.666666664</v>
      </c>
      <c r="H760" s="14" t="str">
        <f t="shared" si="73"/>
        <v>NO</v>
      </c>
    </row>
    <row r="761" spans="1:8" x14ac:dyDescent="0.25">
      <c r="A761" s="15" t="s">
        <v>717</v>
      </c>
      <c r="B761" s="16" t="s">
        <v>739</v>
      </c>
      <c r="C761" s="12">
        <v>1389</v>
      </c>
      <c r="D761" s="17">
        <f>+IF(AND(C761&gt;='TABLA TOPES'!$C$12,C761&lt;='TABLA TOPES'!$D$12),'TABLA TOPES'!$E$12,IF(AND(C761&gt;='TABLA TOPES'!$C$13,C761&lt;='TABLA TOPES'!$D$13),'TABLA TOPES'!$E$13,IF(AND(C761&gt;='TABLA TOPES'!$C$14,C761&lt;='TABLA TOPES'!$D$14),'TABLA TOPES'!$E$14,IF(AND(C761&gt;='TABLA TOPES'!$C$15,C761&lt;='TABLA TOPES'!$D$15),'TABLA TOPES'!$E$15,IF(AND(C761&gt;='TABLA TOPES'!$C$16,C761&lt;='TABLA TOPES'!$D$16),'TABLA TOPES'!$E$16,IF(AND(C761&lt;='TABLA TOPES'!$C$17,C761&lt;='TABLA TOPES'!$D$17),'TABLA TOPES'!$E$17,0))))))</f>
        <v>560701878</v>
      </c>
      <c r="E761" s="14">
        <v>7</v>
      </c>
      <c r="F761" s="14">
        <f>+E761</f>
        <v>7</v>
      </c>
      <c r="G761" s="17">
        <f t="shared" si="72"/>
        <v>80100268.285714284</v>
      </c>
      <c r="H761" s="14" t="str">
        <f t="shared" si="73"/>
        <v>NO</v>
      </c>
    </row>
    <row r="762" spans="1:8" x14ac:dyDescent="0.25">
      <c r="A762" s="15" t="s">
        <v>717</v>
      </c>
      <c r="B762" s="16" t="s">
        <v>740</v>
      </c>
      <c r="C762" s="12">
        <v>19006</v>
      </c>
      <c r="D762" s="17">
        <f>+IF(AND(C762&gt;='TABLA TOPES'!$C$12,C762&lt;='TABLA TOPES'!$D$12),'TABLA TOPES'!$E$12,IF(AND(C762&gt;='TABLA TOPES'!$C$13,C762&lt;='TABLA TOPES'!$D$13),'TABLA TOPES'!$E$13,IF(AND(C762&gt;='TABLA TOPES'!$C$14,C762&lt;='TABLA TOPES'!$D$14),'TABLA TOPES'!$E$14,IF(AND(C762&gt;='TABLA TOPES'!$C$15,C762&lt;='TABLA TOPES'!$D$15),'TABLA TOPES'!$E$15,IF(AND(C762&gt;='TABLA TOPES'!$C$16,C762&lt;='TABLA TOPES'!$D$16),'TABLA TOPES'!$E$16,IF(AND(C762&lt;='TABLA TOPES'!$C$17,C762&lt;='TABLA TOPES'!$D$17),'TABLA TOPES'!$E$17,0))))))</f>
        <v>560701878</v>
      </c>
      <c r="E762" s="14">
        <v>13</v>
      </c>
      <c r="F762" s="14">
        <v>10</v>
      </c>
      <c r="G762" s="17">
        <f t="shared" si="72"/>
        <v>56070187.799999997</v>
      </c>
      <c r="H762" s="14" t="str">
        <f t="shared" si="73"/>
        <v>NO</v>
      </c>
    </row>
    <row r="763" spans="1:8" x14ac:dyDescent="0.25">
      <c r="A763" s="15" t="s">
        <v>717</v>
      </c>
      <c r="B763" s="16" t="s">
        <v>741</v>
      </c>
      <c r="C763" s="12">
        <v>6499</v>
      </c>
      <c r="D763" s="17">
        <f>+IF(AND(C763&gt;='TABLA TOPES'!$C$12,C763&lt;='TABLA TOPES'!$D$12),'TABLA TOPES'!$E$12,IF(AND(C763&gt;='TABLA TOPES'!$C$13,C763&lt;='TABLA TOPES'!$D$13),'TABLA TOPES'!$E$13,IF(AND(C763&gt;='TABLA TOPES'!$C$14,C763&lt;='TABLA TOPES'!$D$14),'TABLA TOPES'!$E$14,IF(AND(C763&gt;='TABLA TOPES'!$C$15,C763&lt;='TABLA TOPES'!$D$15),'TABLA TOPES'!$E$15,IF(AND(C763&gt;='TABLA TOPES'!$C$16,C763&lt;='TABLA TOPES'!$D$16),'TABLA TOPES'!$E$16,IF(AND(C763&lt;='TABLA TOPES'!$C$17,C763&lt;='TABLA TOPES'!$D$17),'TABLA TOPES'!$E$17,0))))))</f>
        <v>560701878</v>
      </c>
      <c r="E763" s="14">
        <v>11</v>
      </c>
      <c r="F763" s="14">
        <v>10</v>
      </c>
      <c r="G763" s="17">
        <f t="shared" si="72"/>
        <v>56070187.799999997</v>
      </c>
      <c r="H763" s="14" t="str">
        <f t="shared" si="73"/>
        <v>NO</v>
      </c>
    </row>
    <row r="764" spans="1:8" x14ac:dyDescent="0.25">
      <c r="A764" s="15" t="s">
        <v>717</v>
      </c>
      <c r="B764" s="16" t="s">
        <v>742</v>
      </c>
      <c r="C764" s="12">
        <v>391398</v>
      </c>
      <c r="D764" s="17">
        <f>+IF(AND(C764&gt;='TABLA TOPES'!$C$12,C764&lt;='TABLA TOPES'!$D$12),'TABLA TOPES'!$E$12,IF(AND(C764&gt;='TABLA TOPES'!$C$13,C764&lt;='TABLA TOPES'!$D$13),'TABLA TOPES'!$E$13,IF(AND(C764&gt;='TABLA TOPES'!$C$14,C764&lt;='TABLA TOPES'!$D$14),'TABLA TOPES'!$E$14,IF(AND(C764&gt;='TABLA TOPES'!$C$15,C764&lt;='TABLA TOPES'!$D$15),'TABLA TOPES'!$E$15,IF(AND(C764&gt;='TABLA TOPES'!$C$16,C764&lt;='TABLA TOPES'!$D$16),'TABLA TOPES'!$E$16,IF(AND(C764&lt;='TABLA TOPES'!$C$17,C764&lt;='TABLA TOPES'!$D$17),'TABLA TOPES'!$E$17,0))))))</f>
        <v>3393558829</v>
      </c>
      <c r="E764" s="14">
        <v>19</v>
      </c>
      <c r="F764" s="14">
        <v>10</v>
      </c>
      <c r="G764" s="17">
        <f t="shared" si="72"/>
        <v>339355882.89999998</v>
      </c>
      <c r="H764" s="14" t="str">
        <f t="shared" si="73"/>
        <v>SI</v>
      </c>
    </row>
    <row r="765" spans="1:8" x14ac:dyDescent="0.25">
      <c r="A765" s="18" t="s">
        <v>717</v>
      </c>
      <c r="B765" s="16" t="s">
        <v>743</v>
      </c>
      <c r="C765" s="12">
        <v>14231</v>
      </c>
      <c r="D765" s="17">
        <f>+IF(AND(C765&gt;='TABLA TOPES'!$C$12,C765&lt;='TABLA TOPES'!$D$12),'TABLA TOPES'!$E$12,IF(AND(C765&gt;='TABLA TOPES'!$C$13,C765&lt;='TABLA TOPES'!$D$13),'TABLA TOPES'!$E$13,IF(AND(C765&gt;='TABLA TOPES'!$C$14,C765&lt;='TABLA TOPES'!$D$14),'TABLA TOPES'!$E$14,IF(AND(C765&gt;='TABLA TOPES'!$C$15,C765&lt;='TABLA TOPES'!$D$15),'TABLA TOPES'!$E$15,IF(AND(C765&gt;='TABLA TOPES'!$C$16,C765&lt;='TABLA TOPES'!$D$16),'TABLA TOPES'!$E$16,IF(AND(C765&lt;='TABLA TOPES'!$C$17,C765&lt;='TABLA TOPES'!$D$17),'TABLA TOPES'!$E$17,0))))))</f>
        <v>560701878</v>
      </c>
      <c r="E765" s="14">
        <v>13</v>
      </c>
      <c r="F765" s="14">
        <v>10</v>
      </c>
      <c r="G765" s="17">
        <f t="shared" si="72"/>
        <v>56070187.799999997</v>
      </c>
      <c r="H765" s="14" t="str">
        <f t="shared" si="73"/>
        <v>NO</v>
      </c>
    </row>
    <row r="766" spans="1:8" x14ac:dyDescent="0.25">
      <c r="A766" s="15" t="s">
        <v>84</v>
      </c>
      <c r="B766" s="16" t="s">
        <v>744</v>
      </c>
      <c r="C766" s="12">
        <v>7299</v>
      </c>
      <c r="D766" s="17">
        <f>+IF(AND(C766&gt;='TABLA TOPES'!$C$12,C766&lt;='TABLA TOPES'!$D$12),'TABLA TOPES'!$E$12,IF(AND(C766&gt;='TABLA TOPES'!$C$13,C766&lt;='TABLA TOPES'!$D$13),'TABLA TOPES'!$E$13,IF(AND(C766&gt;='TABLA TOPES'!$C$14,C766&lt;='TABLA TOPES'!$D$14),'TABLA TOPES'!$E$14,IF(AND(C766&gt;='TABLA TOPES'!$C$15,C766&lt;='TABLA TOPES'!$D$15),'TABLA TOPES'!$E$15,IF(AND(C766&gt;='TABLA TOPES'!$C$16,C766&lt;='TABLA TOPES'!$D$16),'TABLA TOPES'!$E$16,IF(AND(C766&lt;='TABLA TOPES'!$C$17,C766&lt;='TABLA TOPES'!$D$17),'TABLA TOPES'!$E$17,0))))))</f>
        <v>560701878</v>
      </c>
      <c r="E766" s="14">
        <v>11</v>
      </c>
      <c r="F766" s="14">
        <v>10</v>
      </c>
      <c r="G766" s="17">
        <f t="shared" si="72"/>
        <v>56070187.799999997</v>
      </c>
      <c r="H766" s="14" t="str">
        <f t="shared" si="73"/>
        <v>NO</v>
      </c>
    </row>
    <row r="767" spans="1:8" x14ac:dyDescent="0.25">
      <c r="A767" s="15" t="s">
        <v>84</v>
      </c>
      <c r="B767" s="16" t="s">
        <v>745</v>
      </c>
      <c r="C767" s="12">
        <v>6148</v>
      </c>
      <c r="D767" s="17">
        <f>+IF(AND(C767&gt;='TABLA TOPES'!$C$12,C767&lt;='TABLA TOPES'!$D$12),'TABLA TOPES'!$E$12,IF(AND(C767&gt;='TABLA TOPES'!$C$13,C767&lt;='TABLA TOPES'!$D$13),'TABLA TOPES'!$E$13,IF(AND(C767&gt;='TABLA TOPES'!$C$14,C767&lt;='TABLA TOPES'!$D$14),'TABLA TOPES'!$E$14,IF(AND(C767&gt;='TABLA TOPES'!$C$15,C767&lt;='TABLA TOPES'!$D$15),'TABLA TOPES'!$E$15,IF(AND(C767&gt;='TABLA TOPES'!$C$16,C767&lt;='TABLA TOPES'!$D$16),'TABLA TOPES'!$E$16,IF(AND(C767&lt;='TABLA TOPES'!$C$17,C767&lt;='TABLA TOPES'!$D$17),'TABLA TOPES'!$E$17,0))))))</f>
        <v>560701878</v>
      </c>
      <c r="E767" s="14">
        <v>9</v>
      </c>
      <c r="F767" s="14">
        <f t="shared" ref="F767:F769" si="76">+E767</f>
        <v>9</v>
      </c>
      <c r="G767" s="17">
        <f t="shared" si="72"/>
        <v>62300208.666666664</v>
      </c>
      <c r="H767" s="14" t="str">
        <f t="shared" si="73"/>
        <v>NO</v>
      </c>
    </row>
    <row r="768" spans="1:8" x14ac:dyDescent="0.25">
      <c r="A768" s="15" t="s">
        <v>84</v>
      </c>
      <c r="B768" s="16" t="s">
        <v>746</v>
      </c>
      <c r="C768" s="12">
        <v>7270</v>
      </c>
      <c r="D768" s="17">
        <f>+IF(AND(C768&gt;='TABLA TOPES'!$C$12,C768&lt;='TABLA TOPES'!$D$12),'TABLA TOPES'!$E$12,IF(AND(C768&gt;='TABLA TOPES'!$C$13,C768&lt;='TABLA TOPES'!$D$13),'TABLA TOPES'!$E$13,IF(AND(C768&gt;='TABLA TOPES'!$C$14,C768&lt;='TABLA TOPES'!$D$14),'TABLA TOPES'!$E$14,IF(AND(C768&gt;='TABLA TOPES'!$C$15,C768&lt;='TABLA TOPES'!$D$15),'TABLA TOPES'!$E$15,IF(AND(C768&gt;='TABLA TOPES'!$C$16,C768&lt;='TABLA TOPES'!$D$16),'TABLA TOPES'!$E$16,IF(AND(C768&lt;='TABLA TOPES'!$C$17,C768&lt;='TABLA TOPES'!$D$17),'TABLA TOPES'!$E$17,0))))))</f>
        <v>560701878</v>
      </c>
      <c r="E768" s="14">
        <v>9</v>
      </c>
      <c r="F768" s="14">
        <f t="shared" si="76"/>
        <v>9</v>
      </c>
      <c r="G768" s="17">
        <f t="shared" ref="G768:G831" si="77">+D768/F768</f>
        <v>62300208.666666664</v>
      </c>
      <c r="H768" s="14" t="str">
        <f t="shared" ref="H768:H831" si="78">+IF(G768&gt;=232000000,"SI","NO")</f>
        <v>NO</v>
      </c>
    </row>
    <row r="769" spans="1:8" x14ac:dyDescent="0.25">
      <c r="A769" s="15" t="s">
        <v>84</v>
      </c>
      <c r="B769" s="16" t="s">
        <v>747</v>
      </c>
      <c r="C769" s="12">
        <v>6036</v>
      </c>
      <c r="D769" s="17">
        <f>+IF(AND(C769&gt;='TABLA TOPES'!$C$12,C769&lt;='TABLA TOPES'!$D$12),'TABLA TOPES'!$E$12,IF(AND(C769&gt;='TABLA TOPES'!$C$13,C769&lt;='TABLA TOPES'!$D$13),'TABLA TOPES'!$E$13,IF(AND(C769&gt;='TABLA TOPES'!$C$14,C769&lt;='TABLA TOPES'!$D$14),'TABLA TOPES'!$E$14,IF(AND(C769&gt;='TABLA TOPES'!$C$15,C769&lt;='TABLA TOPES'!$D$15),'TABLA TOPES'!$E$15,IF(AND(C769&gt;='TABLA TOPES'!$C$16,C769&lt;='TABLA TOPES'!$D$16),'TABLA TOPES'!$E$16,IF(AND(C769&lt;='TABLA TOPES'!$C$17,C769&lt;='TABLA TOPES'!$D$17),'TABLA TOPES'!$E$17,0))))))</f>
        <v>560701878</v>
      </c>
      <c r="E769" s="14">
        <v>9</v>
      </c>
      <c r="F769" s="14">
        <f t="shared" si="76"/>
        <v>9</v>
      </c>
      <c r="G769" s="17">
        <f t="shared" si="77"/>
        <v>62300208.666666664</v>
      </c>
      <c r="H769" s="14" t="str">
        <f t="shared" si="78"/>
        <v>NO</v>
      </c>
    </row>
    <row r="770" spans="1:8" x14ac:dyDescent="0.25">
      <c r="A770" s="15" t="s">
        <v>84</v>
      </c>
      <c r="B770" s="16" t="s">
        <v>748</v>
      </c>
      <c r="C770" s="12">
        <v>23289</v>
      </c>
      <c r="D770" s="17">
        <f>+IF(AND(C770&gt;='TABLA TOPES'!$C$12,C770&lt;='TABLA TOPES'!$D$12),'TABLA TOPES'!$E$12,IF(AND(C770&gt;='TABLA TOPES'!$C$13,C770&lt;='TABLA TOPES'!$D$13),'TABLA TOPES'!$E$13,IF(AND(C770&gt;='TABLA TOPES'!$C$14,C770&lt;='TABLA TOPES'!$D$14),'TABLA TOPES'!$E$14,IF(AND(C770&gt;='TABLA TOPES'!$C$15,C770&lt;='TABLA TOPES'!$D$15),'TABLA TOPES'!$E$15,IF(AND(C770&gt;='TABLA TOPES'!$C$16,C770&lt;='TABLA TOPES'!$D$16),'TABLA TOPES'!$E$16,IF(AND(C770&lt;='TABLA TOPES'!$C$17,C770&lt;='TABLA TOPES'!$D$17),'TABLA TOPES'!$E$17,0))))))</f>
        <v>560701878</v>
      </c>
      <c r="E770" s="14">
        <v>13</v>
      </c>
      <c r="F770" s="14">
        <v>10</v>
      </c>
      <c r="G770" s="17">
        <f t="shared" si="77"/>
        <v>56070187.799999997</v>
      </c>
      <c r="H770" s="14" t="str">
        <f t="shared" si="78"/>
        <v>NO</v>
      </c>
    </row>
    <row r="771" spans="1:8" x14ac:dyDescent="0.25">
      <c r="A771" s="15" t="s">
        <v>84</v>
      </c>
      <c r="B771" s="16" t="s">
        <v>218</v>
      </c>
      <c r="C771" s="12">
        <v>5419</v>
      </c>
      <c r="D771" s="17">
        <f>+IF(AND(C771&gt;='TABLA TOPES'!$C$12,C771&lt;='TABLA TOPES'!$D$12),'TABLA TOPES'!$E$12,IF(AND(C771&gt;='TABLA TOPES'!$C$13,C771&lt;='TABLA TOPES'!$D$13),'TABLA TOPES'!$E$13,IF(AND(C771&gt;='TABLA TOPES'!$C$14,C771&lt;='TABLA TOPES'!$D$14),'TABLA TOPES'!$E$14,IF(AND(C771&gt;='TABLA TOPES'!$C$15,C771&lt;='TABLA TOPES'!$D$15),'TABLA TOPES'!$E$15,IF(AND(C771&gt;='TABLA TOPES'!$C$16,C771&lt;='TABLA TOPES'!$D$16),'TABLA TOPES'!$E$16,IF(AND(C771&lt;='TABLA TOPES'!$C$17,C771&lt;='TABLA TOPES'!$D$17),'TABLA TOPES'!$E$17,0))))))</f>
        <v>560701878</v>
      </c>
      <c r="E771" s="14">
        <v>9</v>
      </c>
      <c r="F771" s="14">
        <f>+E771</f>
        <v>9</v>
      </c>
      <c r="G771" s="17">
        <f t="shared" si="77"/>
        <v>62300208.666666664</v>
      </c>
      <c r="H771" s="14" t="str">
        <f t="shared" si="78"/>
        <v>NO</v>
      </c>
    </row>
    <row r="772" spans="1:8" x14ac:dyDescent="0.25">
      <c r="A772" s="15" t="s">
        <v>84</v>
      </c>
      <c r="B772" s="16" t="s">
        <v>749</v>
      </c>
      <c r="C772" s="12">
        <v>18637</v>
      </c>
      <c r="D772" s="17">
        <f>+IF(AND(C772&gt;='TABLA TOPES'!$C$12,C772&lt;='TABLA TOPES'!$D$12),'TABLA TOPES'!$E$12,IF(AND(C772&gt;='TABLA TOPES'!$C$13,C772&lt;='TABLA TOPES'!$D$13),'TABLA TOPES'!$E$13,IF(AND(C772&gt;='TABLA TOPES'!$C$14,C772&lt;='TABLA TOPES'!$D$14),'TABLA TOPES'!$E$14,IF(AND(C772&gt;='TABLA TOPES'!$C$15,C772&lt;='TABLA TOPES'!$D$15),'TABLA TOPES'!$E$15,IF(AND(C772&gt;='TABLA TOPES'!$C$16,C772&lt;='TABLA TOPES'!$D$16),'TABLA TOPES'!$E$16,IF(AND(C772&lt;='TABLA TOPES'!$C$17,C772&lt;='TABLA TOPES'!$D$17),'TABLA TOPES'!$E$17,0))))))</f>
        <v>560701878</v>
      </c>
      <c r="E772" s="14">
        <v>13</v>
      </c>
      <c r="F772" s="14">
        <v>10</v>
      </c>
      <c r="G772" s="17">
        <f t="shared" si="77"/>
        <v>56070187.799999997</v>
      </c>
      <c r="H772" s="14" t="str">
        <f t="shared" si="78"/>
        <v>NO</v>
      </c>
    </row>
    <row r="773" spans="1:8" x14ac:dyDescent="0.25">
      <c r="A773" s="15" t="s">
        <v>84</v>
      </c>
      <c r="B773" s="16" t="s">
        <v>750</v>
      </c>
      <c r="C773" s="12">
        <v>11219</v>
      </c>
      <c r="D773" s="17">
        <f>+IF(AND(C773&gt;='TABLA TOPES'!$C$12,C773&lt;='TABLA TOPES'!$D$12),'TABLA TOPES'!$E$12,IF(AND(C773&gt;='TABLA TOPES'!$C$13,C773&lt;='TABLA TOPES'!$D$13),'TABLA TOPES'!$E$13,IF(AND(C773&gt;='TABLA TOPES'!$C$14,C773&lt;='TABLA TOPES'!$D$14),'TABLA TOPES'!$E$14,IF(AND(C773&gt;='TABLA TOPES'!$C$15,C773&lt;='TABLA TOPES'!$D$15),'TABLA TOPES'!$E$15,IF(AND(C773&gt;='TABLA TOPES'!$C$16,C773&lt;='TABLA TOPES'!$D$16),'TABLA TOPES'!$E$16,IF(AND(C773&lt;='TABLA TOPES'!$C$17,C773&lt;='TABLA TOPES'!$D$17),'TABLA TOPES'!$E$17,0))))))</f>
        <v>560701878</v>
      </c>
      <c r="E773" s="14">
        <v>11</v>
      </c>
      <c r="F773" s="14">
        <v>10</v>
      </c>
      <c r="G773" s="17">
        <f t="shared" si="77"/>
        <v>56070187.799999997</v>
      </c>
      <c r="H773" s="14" t="str">
        <f t="shared" si="78"/>
        <v>NO</v>
      </c>
    </row>
    <row r="774" spans="1:8" x14ac:dyDescent="0.25">
      <c r="A774" s="15" t="s">
        <v>84</v>
      </c>
      <c r="B774" s="16" t="s">
        <v>751</v>
      </c>
      <c r="C774" s="12">
        <v>7050</v>
      </c>
      <c r="D774" s="17">
        <f>+IF(AND(C774&gt;='TABLA TOPES'!$C$12,C774&lt;='TABLA TOPES'!$D$12),'TABLA TOPES'!$E$12,IF(AND(C774&gt;='TABLA TOPES'!$C$13,C774&lt;='TABLA TOPES'!$D$13),'TABLA TOPES'!$E$13,IF(AND(C774&gt;='TABLA TOPES'!$C$14,C774&lt;='TABLA TOPES'!$D$14),'TABLA TOPES'!$E$14,IF(AND(C774&gt;='TABLA TOPES'!$C$15,C774&lt;='TABLA TOPES'!$D$15),'TABLA TOPES'!$E$15,IF(AND(C774&gt;='TABLA TOPES'!$C$16,C774&lt;='TABLA TOPES'!$D$16),'TABLA TOPES'!$E$16,IF(AND(C774&lt;='TABLA TOPES'!$C$17,C774&lt;='TABLA TOPES'!$D$17),'TABLA TOPES'!$E$17,0))))))</f>
        <v>560701878</v>
      </c>
      <c r="E774" s="14">
        <v>9</v>
      </c>
      <c r="F774" s="14">
        <f>+E774</f>
        <v>9</v>
      </c>
      <c r="G774" s="17">
        <f t="shared" si="77"/>
        <v>62300208.666666664</v>
      </c>
      <c r="H774" s="14" t="str">
        <f t="shared" si="78"/>
        <v>NO</v>
      </c>
    </row>
    <row r="775" spans="1:8" x14ac:dyDescent="0.25">
      <c r="A775" s="15" t="s">
        <v>84</v>
      </c>
      <c r="B775" s="16" t="s">
        <v>752</v>
      </c>
      <c r="C775" s="12">
        <v>8946</v>
      </c>
      <c r="D775" s="17">
        <f>+IF(AND(C775&gt;='TABLA TOPES'!$C$12,C775&lt;='TABLA TOPES'!$D$12),'TABLA TOPES'!$E$12,IF(AND(C775&gt;='TABLA TOPES'!$C$13,C775&lt;='TABLA TOPES'!$D$13),'TABLA TOPES'!$E$13,IF(AND(C775&gt;='TABLA TOPES'!$C$14,C775&lt;='TABLA TOPES'!$D$14),'TABLA TOPES'!$E$14,IF(AND(C775&gt;='TABLA TOPES'!$C$15,C775&lt;='TABLA TOPES'!$D$15),'TABLA TOPES'!$E$15,IF(AND(C775&gt;='TABLA TOPES'!$C$16,C775&lt;='TABLA TOPES'!$D$16),'TABLA TOPES'!$E$16,IF(AND(C775&lt;='TABLA TOPES'!$C$17,C775&lt;='TABLA TOPES'!$D$17),'TABLA TOPES'!$E$17,0))))))</f>
        <v>560701878</v>
      </c>
      <c r="E775" s="14">
        <v>11</v>
      </c>
      <c r="F775" s="14">
        <v>10</v>
      </c>
      <c r="G775" s="17">
        <f t="shared" si="77"/>
        <v>56070187.799999997</v>
      </c>
      <c r="H775" s="14" t="str">
        <f t="shared" si="78"/>
        <v>NO</v>
      </c>
    </row>
    <row r="776" spans="1:8" x14ac:dyDescent="0.25">
      <c r="A776" s="15" t="s">
        <v>84</v>
      </c>
      <c r="B776" s="16" t="s">
        <v>753</v>
      </c>
      <c r="C776" s="12">
        <v>6123</v>
      </c>
      <c r="D776" s="17">
        <f>+IF(AND(C776&gt;='TABLA TOPES'!$C$12,C776&lt;='TABLA TOPES'!$D$12),'TABLA TOPES'!$E$12,IF(AND(C776&gt;='TABLA TOPES'!$C$13,C776&lt;='TABLA TOPES'!$D$13),'TABLA TOPES'!$E$13,IF(AND(C776&gt;='TABLA TOPES'!$C$14,C776&lt;='TABLA TOPES'!$D$14),'TABLA TOPES'!$E$14,IF(AND(C776&gt;='TABLA TOPES'!$C$15,C776&lt;='TABLA TOPES'!$D$15),'TABLA TOPES'!$E$15,IF(AND(C776&gt;='TABLA TOPES'!$C$16,C776&lt;='TABLA TOPES'!$D$16),'TABLA TOPES'!$E$16,IF(AND(C776&lt;='TABLA TOPES'!$C$17,C776&lt;='TABLA TOPES'!$D$17),'TABLA TOPES'!$E$17,0))))))</f>
        <v>560701878</v>
      </c>
      <c r="E776" s="14">
        <v>9</v>
      </c>
      <c r="F776" s="14">
        <f>+E776</f>
        <v>9</v>
      </c>
      <c r="G776" s="17">
        <f t="shared" si="77"/>
        <v>62300208.666666664</v>
      </c>
      <c r="H776" s="14" t="str">
        <f t="shared" si="78"/>
        <v>NO</v>
      </c>
    </row>
    <row r="777" spans="1:8" x14ac:dyDescent="0.25">
      <c r="A777" s="15" t="s">
        <v>84</v>
      </c>
      <c r="B777" s="16" t="s">
        <v>179</v>
      </c>
      <c r="C777" s="12">
        <v>11157</v>
      </c>
      <c r="D777" s="17">
        <f>+IF(AND(C777&gt;='TABLA TOPES'!$C$12,C777&lt;='TABLA TOPES'!$D$12),'TABLA TOPES'!$E$12,IF(AND(C777&gt;='TABLA TOPES'!$C$13,C777&lt;='TABLA TOPES'!$D$13),'TABLA TOPES'!$E$13,IF(AND(C777&gt;='TABLA TOPES'!$C$14,C777&lt;='TABLA TOPES'!$D$14),'TABLA TOPES'!$E$14,IF(AND(C777&gt;='TABLA TOPES'!$C$15,C777&lt;='TABLA TOPES'!$D$15),'TABLA TOPES'!$E$15,IF(AND(C777&gt;='TABLA TOPES'!$C$16,C777&lt;='TABLA TOPES'!$D$16),'TABLA TOPES'!$E$16,IF(AND(C777&lt;='TABLA TOPES'!$C$17,C777&lt;='TABLA TOPES'!$D$17),'TABLA TOPES'!$E$17,0))))))</f>
        <v>560701878</v>
      </c>
      <c r="E777" s="14">
        <v>11</v>
      </c>
      <c r="F777" s="14">
        <v>10</v>
      </c>
      <c r="G777" s="17">
        <f t="shared" si="77"/>
        <v>56070187.799999997</v>
      </c>
      <c r="H777" s="14" t="str">
        <f t="shared" si="78"/>
        <v>NO</v>
      </c>
    </row>
    <row r="778" spans="1:8" x14ac:dyDescent="0.25">
      <c r="A778" s="15" t="s">
        <v>84</v>
      </c>
      <c r="B778" s="16" t="s">
        <v>754</v>
      </c>
      <c r="C778" s="12">
        <v>7971</v>
      </c>
      <c r="D778" s="17">
        <f>+IF(AND(C778&gt;='TABLA TOPES'!$C$12,C778&lt;='TABLA TOPES'!$D$12),'TABLA TOPES'!$E$12,IF(AND(C778&gt;='TABLA TOPES'!$C$13,C778&lt;='TABLA TOPES'!$D$13),'TABLA TOPES'!$E$13,IF(AND(C778&gt;='TABLA TOPES'!$C$14,C778&lt;='TABLA TOPES'!$D$14),'TABLA TOPES'!$E$14,IF(AND(C778&gt;='TABLA TOPES'!$C$15,C778&lt;='TABLA TOPES'!$D$15),'TABLA TOPES'!$E$15,IF(AND(C778&gt;='TABLA TOPES'!$C$16,C778&lt;='TABLA TOPES'!$D$16),'TABLA TOPES'!$E$16,IF(AND(C778&lt;='TABLA TOPES'!$C$17,C778&lt;='TABLA TOPES'!$D$17),'TABLA TOPES'!$E$17,0))))))</f>
        <v>560701878</v>
      </c>
      <c r="E778" s="14">
        <v>9</v>
      </c>
      <c r="F778" s="14">
        <f>+E778</f>
        <v>9</v>
      </c>
      <c r="G778" s="17">
        <f t="shared" si="77"/>
        <v>62300208.666666664</v>
      </c>
      <c r="H778" s="14" t="str">
        <f t="shared" si="78"/>
        <v>NO</v>
      </c>
    </row>
    <row r="779" spans="1:8" x14ac:dyDescent="0.25">
      <c r="A779" s="15" t="s">
        <v>84</v>
      </c>
      <c r="B779" s="16" t="s">
        <v>755</v>
      </c>
      <c r="C779" s="12">
        <v>25901</v>
      </c>
      <c r="D779" s="17">
        <f>+IF(AND(C779&gt;='TABLA TOPES'!$C$12,C779&lt;='TABLA TOPES'!$D$12),'TABLA TOPES'!$E$12,IF(AND(C779&gt;='TABLA TOPES'!$C$13,C779&lt;='TABLA TOPES'!$D$13),'TABLA TOPES'!$E$13,IF(AND(C779&gt;='TABLA TOPES'!$C$14,C779&lt;='TABLA TOPES'!$D$14),'TABLA TOPES'!$E$14,IF(AND(C779&gt;='TABLA TOPES'!$C$15,C779&lt;='TABLA TOPES'!$D$15),'TABLA TOPES'!$E$15,IF(AND(C779&gt;='TABLA TOPES'!$C$16,C779&lt;='TABLA TOPES'!$D$16),'TABLA TOPES'!$E$16,IF(AND(C779&lt;='TABLA TOPES'!$C$17,C779&lt;='TABLA TOPES'!$D$17),'TABLA TOPES'!$E$17,0))))))</f>
        <v>711260716</v>
      </c>
      <c r="E779" s="14">
        <v>13</v>
      </c>
      <c r="F779" s="14">
        <v>10</v>
      </c>
      <c r="G779" s="17">
        <f t="shared" si="77"/>
        <v>71126071.599999994</v>
      </c>
      <c r="H779" s="14" t="str">
        <f t="shared" si="78"/>
        <v>NO</v>
      </c>
    </row>
    <row r="780" spans="1:8" x14ac:dyDescent="0.25">
      <c r="A780" s="15" t="s">
        <v>84</v>
      </c>
      <c r="B780" s="16" t="s">
        <v>756</v>
      </c>
      <c r="C780" s="12">
        <v>6827</v>
      </c>
      <c r="D780" s="17">
        <f>+IF(AND(C780&gt;='TABLA TOPES'!$C$12,C780&lt;='TABLA TOPES'!$D$12),'TABLA TOPES'!$E$12,IF(AND(C780&gt;='TABLA TOPES'!$C$13,C780&lt;='TABLA TOPES'!$D$13),'TABLA TOPES'!$E$13,IF(AND(C780&gt;='TABLA TOPES'!$C$14,C780&lt;='TABLA TOPES'!$D$14),'TABLA TOPES'!$E$14,IF(AND(C780&gt;='TABLA TOPES'!$C$15,C780&lt;='TABLA TOPES'!$D$15),'TABLA TOPES'!$E$15,IF(AND(C780&gt;='TABLA TOPES'!$C$16,C780&lt;='TABLA TOPES'!$D$16),'TABLA TOPES'!$E$16,IF(AND(C780&lt;='TABLA TOPES'!$C$17,C780&lt;='TABLA TOPES'!$D$17),'TABLA TOPES'!$E$17,0))))))</f>
        <v>560701878</v>
      </c>
      <c r="E780" s="14">
        <v>11</v>
      </c>
      <c r="F780" s="14">
        <v>10</v>
      </c>
      <c r="G780" s="17">
        <f t="shared" si="77"/>
        <v>56070187.799999997</v>
      </c>
      <c r="H780" s="14" t="str">
        <f t="shared" si="78"/>
        <v>NO</v>
      </c>
    </row>
    <row r="781" spans="1:8" x14ac:dyDescent="0.25">
      <c r="A781" s="15" t="s">
        <v>84</v>
      </c>
      <c r="B781" s="16" t="s">
        <v>757</v>
      </c>
      <c r="C781" s="12">
        <v>18021</v>
      </c>
      <c r="D781" s="17">
        <f>+IF(AND(C781&gt;='TABLA TOPES'!$C$12,C781&lt;='TABLA TOPES'!$D$12),'TABLA TOPES'!$E$12,IF(AND(C781&gt;='TABLA TOPES'!$C$13,C781&lt;='TABLA TOPES'!$D$13),'TABLA TOPES'!$E$13,IF(AND(C781&gt;='TABLA TOPES'!$C$14,C781&lt;='TABLA TOPES'!$D$14),'TABLA TOPES'!$E$14,IF(AND(C781&gt;='TABLA TOPES'!$C$15,C781&lt;='TABLA TOPES'!$D$15),'TABLA TOPES'!$E$15,IF(AND(C781&gt;='TABLA TOPES'!$C$16,C781&lt;='TABLA TOPES'!$D$16),'TABLA TOPES'!$E$16,IF(AND(C781&lt;='TABLA TOPES'!$C$17,C781&lt;='TABLA TOPES'!$D$17),'TABLA TOPES'!$E$17,0))))))</f>
        <v>560701878</v>
      </c>
      <c r="E781" s="14">
        <v>13</v>
      </c>
      <c r="F781" s="14">
        <v>10</v>
      </c>
      <c r="G781" s="17">
        <f t="shared" si="77"/>
        <v>56070187.799999997</v>
      </c>
      <c r="H781" s="14" t="str">
        <f t="shared" si="78"/>
        <v>NO</v>
      </c>
    </row>
    <row r="782" spans="1:8" x14ac:dyDescent="0.25">
      <c r="A782" s="15" t="s">
        <v>84</v>
      </c>
      <c r="B782" s="16" t="s">
        <v>758</v>
      </c>
      <c r="C782" s="12">
        <v>5922</v>
      </c>
      <c r="D782" s="17">
        <f>+IF(AND(C782&gt;='TABLA TOPES'!$C$12,C782&lt;='TABLA TOPES'!$D$12),'TABLA TOPES'!$E$12,IF(AND(C782&gt;='TABLA TOPES'!$C$13,C782&lt;='TABLA TOPES'!$D$13),'TABLA TOPES'!$E$13,IF(AND(C782&gt;='TABLA TOPES'!$C$14,C782&lt;='TABLA TOPES'!$D$14),'TABLA TOPES'!$E$14,IF(AND(C782&gt;='TABLA TOPES'!$C$15,C782&lt;='TABLA TOPES'!$D$15),'TABLA TOPES'!$E$15,IF(AND(C782&gt;='TABLA TOPES'!$C$16,C782&lt;='TABLA TOPES'!$D$16),'TABLA TOPES'!$E$16,IF(AND(C782&lt;='TABLA TOPES'!$C$17,C782&lt;='TABLA TOPES'!$D$17),'TABLA TOPES'!$E$17,0))))))</f>
        <v>560701878</v>
      </c>
      <c r="E782" s="14">
        <v>9</v>
      </c>
      <c r="F782" s="14">
        <f>+E782</f>
        <v>9</v>
      </c>
      <c r="G782" s="17">
        <f t="shared" si="77"/>
        <v>62300208.666666664</v>
      </c>
      <c r="H782" s="14" t="str">
        <f t="shared" si="78"/>
        <v>NO</v>
      </c>
    </row>
    <row r="783" spans="1:8" x14ac:dyDescent="0.25">
      <c r="A783" s="15" t="s">
        <v>84</v>
      </c>
      <c r="B783" s="16" t="s">
        <v>759</v>
      </c>
      <c r="C783" s="12">
        <v>7486</v>
      </c>
      <c r="D783" s="17">
        <f>+IF(AND(C783&gt;='TABLA TOPES'!$C$12,C783&lt;='TABLA TOPES'!$D$12),'TABLA TOPES'!$E$12,IF(AND(C783&gt;='TABLA TOPES'!$C$13,C783&lt;='TABLA TOPES'!$D$13),'TABLA TOPES'!$E$13,IF(AND(C783&gt;='TABLA TOPES'!$C$14,C783&lt;='TABLA TOPES'!$D$14),'TABLA TOPES'!$E$14,IF(AND(C783&gt;='TABLA TOPES'!$C$15,C783&lt;='TABLA TOPES'!$D$15),'TABLA TOPES'!$E$15,IF(AND(C783&gt;='TABLA TOPES'!$C$16,C783&lt;='TABLA TOPES'!$D$16),'TABLA TOPES'!$E$16,IF(AND(C783&lt;='TABLA TOPES'!$C$17,C783&lt;='TABLA TOPES'!$D$17),'TABLA TOPES'!$E$17,0))))))</f>
        <v>560701878</v>
      </c>
      <c r="E783" s="14">
        <v>11</v>
      </c>
      <c r="F783" s="14">
        <v>10</v>
      </c>
      <c r="G783" s="17">
        <f t="shared" si="77"/>
        <v>56070187.799999997</v>
      </c>
      <c r="H783" s="14" t="str">
        <f t="shared" si="78"/>
        <v>NO</v>
      </c>
    </row>
    <row r="784" spans="1:8" x14ac:dyDescent="0.25">
      <c r="A784" s="15" t="s">
        <v>84</v>
      </c>
      <c r="B784" s="16" t="s">
        <v>760</v>
      </c>
      <c r="C784" s="12">
        <v>11937</v>
      </c>
      <c r="D784" s="17">
        <f>+IF(AND(C784&gt;='TABLA TOPES'!$C$12,C784&lt;='TABLA TOPES'!$D$12),'TABLA TOPES'!$E$12,IF(AND(C784&gt;='TABLA TOPES'!$C$13,C784&lt;='TABLA TOPES'!$D$13),'TABLA TOPES'!$E$13,IF(AND(C784&gt;='TABLA TOPES'!$C$14,C784&lt;='TABLA TOPES'!$D$14),'TABLA TOPES'!$E$14,IF(AND(C784&gt;='TABLA TOPES'!$C$15,C784&lt;='TABLA TOPES'!$D$15),'TABLA TOPES'!$E$15,IF(AND(C784&gt;='TABLA TOPES'!$C$16,C784&lt;='TABLA TOPES'!$D$16),'TABLA TOPES'!$E$16,IF(AND(C784&lt;='TABLA TOPES'!$C$17,C784&lt;='TABLA TOPES'!$D$17),'TABLA TOPES'!$E$17,0))))))</f>
        <v>560701878</v>
      </c>
      <c r="E784" s="14">
        <v>11</v>
      </c>
      <c r="F784" s="14">
        <v>10</v>
      </c>
      <c r="G784" s="17">
        <f t="shared" si="77"/>
        <v>56070187.799999997</v>
      </c>
      <c r="H784" s="14" t="str">
        <f t="shared" si="78"/>
        <v>NO</v>
      </c>
    </row>
    <row r="785" spans="1:8" x14ac:dyDescent="0.25">
      <c r="A785" s="15" t="s">
        <v>84</v>
      </c>
      <c r="B785" s="16" t="s">
        <v>402</v>
      </c>
      <c r="C785" s="12">
        <v>11872</v>
      </c>
      <c r="D785" s="17">
        <f>+IF(AND(C785&gt;='TABLA TOPES'!$C$12,C785&lt;='TABLA TOPES'!$D$12),'TABLA TOPES'!$E$12,IF(AND(C785&gt;='TABLA TOPES'!$C$13,C785&lt;='TABLA TOPES'!$D$13),'TABLA TOPES'!$E$13,IF(AND(C785&gt;='TABLA TOPES'!$C$14,C785&lt;='TABLA TOPES'!$D$14),'TABLA TOPES'!$E$14,IF(AND(C785&gt;='TABLA TOPES'!$C$15,C785&lt;='TABLA TOPES'!$D$15),'TABLA TOPES'!$E$15,IF(AND(C785&gt;='TABLA TOPES'!$C$16,C785&lt;='TABLA TOPES'!$D$16),'TABLA TOPES'!$E$16,IF(AND(C785&lt;='TABLA TOPES'!$C$17,C785&lt;='TABLA TOPES'!$D$17),'TABLA TOPES'!$E$17,0))))))</f>
        <v>560701878</v>
      </c>
      <c r="E785" s="14">
        <v>11</v>
      </c>
      <c r="F785" s="14">
        <v>10</v>
      </c>
      <c r="G785" s="17">
        <f t="shared" si="77"/>
        <v>56070187.799999997</v>
      </c>
      <c r="H785" s="14" t="str">
        <f t="shared" si="78"/>
        <v>NO</v>
      </c>
    </row>
    <row r="786" spans="1:8" x14ac:dyDescent="0.25">
      <c r="A786" s="15" t="s">
        <v>84</v>
      </c>
      <c r="B786" s="16" t="s">
        <v>761</v>
      </c>
      <c r="C786" s="12">
        <v>7084</v>
      </c>
      <c r="D786" s="17">
        <f>+IF(AND(C786&gt;='TABLA TOPES'!$C$12,C786&lt;='TABLA TOPES'!$D$12),'TABLA TOPES'!$E$12,IF(AND(C786&gt;='TABLA TOPES'!$C$13,C786&lt;='TABLA TOPES'!$D$13),'TABLA TOPES'!$E$13,IF(AND(C786&gt;='TABLA TOPES'!$C$14,C786&lt;='TABLA TOPES'!$D$14),'TABLA TOPES'!$E$14,IF(AND(C786&gt;='TABLA TOPES'!$C$15,C786&lt;='TABLA TOPES'!$D$15),'TABLA TOPES'!$E$15,IF(AND(C786&gt;='TABLA TOPES'!$C$16,C786&lt;='TABLA TOPES'!$D$16),'TABLA TOPES'!$E$16,IF(AND(C786&lt;='TABLA TOPES'!$C$17,C786&lt;='TABLA TOPES'!$D$17),'TABLA TOPES'!$E$17,0))))))</f>
        <v>560701878</v>
      </c>
      <c r="E786" s="14">
        <v>11</v>
      </c>
      <c r="F786" s="14">
        <v>10</v>
      </c>
      <c r="G786" s="17">
        <f t="shared" si="77"/>
        <v>56070187.799999997</v>
      </c>
      <c r="H786" s="14" t="str">
        <f t="shared" si="78"/>
        <v>NO</v>
      </c>
    </row>
    <row r="787" spans="1:8" x14ac:dyDescent="0.25">
      <c r="A787" s="15" t="s">
        <v>84</v>
      </c>
      <c r="B787" s="16" t="s">
        <v>762</v>
      </c>
      <c r="C787" s="12">
        <v>5852</v>
      </c>
      <c r="D787" s="17">
        <f>+IF(AND(C787&gt;='TABLA TOPES'!$C$12,C787&lt;='TABLA TOPES'!$D$12),'TABLA TOPES'!$E$12,IF(AND(C787&gt;='TABLA TOPES'!$C$13,C787&lt;='TABLA TOPES'!$D$13),'TABLA TOPES'!$E$13,IF(AND(C787&gt;='TABLA TOPES'!$C$14,C787&lt;='TABLA TOPES'!$D$14),'TABLA TOPES'!$E$14,IF(AND(C787&gt;='TABLA TOPES'!$C$15,C787&lt;='TABLA TOPES'!$D$15),'TABLA TOPES'!$E$15,IF(AND(C787&gt;='TABLA TOPES'!$C$16,C787&lt;='TABLA TOPES'!$D$16),'TABLA TOPES'!$E$16,IF(AND(C787&lt;='TABLA TOPES'!$C$17,C787&lt;='TABLA TOPES'!$D$17),'TABLA TOPES'!$E$17,0))))))</f>
        <v>560701878</v>
      </c>
      <c r="E787" s="14">
        <v>9</v>
      </c>
      <c r="F787" s="14">
        <f>+E787</f>
        <v>9</v>
      </c>
      <c r="G787" s="17">
        <f t="shared" si="77"/>
        <v>62300208.666666664</v>
      </c>
      <c r="H787" s="14" t="str">
        <f t="shared" si="78"/>
        <v>NO</v>
      </c>
    </row>
    <row r="788" spans="1:8" x14ac:dyDescent="0.25">
      <c r="A788" s="15" t="s">
        <v>84</v>
      </c>
      <c r="B788" s="16" t="s">
        <v>763</v>
      </c>
      <c r="C788" s="12">
        <v>14807</v>
      </c>
      <c r="D788" s="17">
        <f>+IF(AND(C788&gt;='TABLA TOPES'!$C$12,C788&lt;='TABLA TOPES'!$D$12),'TABLA TOPES'!$E$12,IF(AND(C788&gt;='TABLA TOPES'!$C$13,C788&lt;='TABLA TOPES'!$D$13),'TABLA TOPES'!$E$13,IF(AND(C788&gt;='TABLA TOPES'!$C$14,C788&lt;='TABLA TOPES'!$D$14),'TABLA TOPES'!$E$14,IF(AND(C788&gt;='TABLA TOPES'!$C$15,C788&lt;='TABLA TOPES'!$D$15),'TABLA TOPES'!$E$15,IF(AND(C788&gt;='TABLA TOPES'!$C$16,C788&lt;='TABLA TOPES'!$D$16),'TABLA TOPES'!$E$16,IF(AND(C788&lt;='TABLA TOPES'!$C$17,C788&lt;='TABLA TOPES'!$D$17),'TABLA TOPES'!$E$17,0))))))</f>
        <v>560701878</v>
      </c>
      <c r="E788" s="14">
        <v>11</v>
      </c>
      <c r="F788" s="14">
        <v>10</v>
      </c>
      <c r="G788" s="17">
        <f t="shared" si="77"/>
        <v>56070187.799999997</v>
      </c>
      <c r="H788" s="14" t="str">
        <f t="shared" si="78"/>
        <v>NO</v>
      </c>
    </row>
    <row r="789" spans="1:8" x14ac:dyDescent="0.25">
      <c r="A789" s="15" t="s">
        <v>84</v>
      </c>
      <c r="B789" s="16" t="s">
        <v>764</v>
      </c>
      <c r="C789" s="12">
        <v>11181</v>
      </c>
      <c r="D789" s="17">
        <f>+IF(AND(C789&gt;='TABLA TOPES'!$C$12,C789&lt;='TABLA TOPES'!$D$12),'TABLA TOPES'!$E$12,IF(AND(C789&gt;='TABLA TOPES'!$C$13,C789&lt;='TABLA TOPES'!$D$13),'TABLA TOPES'!$E$13,IF(AND(C789&gt;='TABLA TOPES'!$C$14,C789&lt;='TABLA TOPES'!$D$14),'TABLA TOPES'!$E$14,IF(AND(C789&gt;='TABLA TOPES'!$C$15,C789&lt;='TABLA TOPES'!$D$15),'TABLA TOPES'!$E$15,IF(AND(C789&gt;='TABLA TOPES'!$C$16,C789&lt;='TABLA TOPES'!$D$16),'TABLA TOPES'!$E$16,IF(AND(C789&lt;='TABLA TOPES'!$C$17,C789&lt;='TABLA TOPES'!$D$17),'TABLA TOPES'!$E$17,0))))))</f>
        <v>560701878</v>
      </c>
      <c r="E789" s="14">
        <v>11</v>
      </c>
      <c r="F789" s="14">
        <v>10</v>
      </c>
      <c r="G789" s="17">
        <f t="shared" si="77"/>
        <v>56070187.799999997</v>
      </c>
      <c r="H789" s="14" t="str">
        <f t="shared" si="78"/>
        <v>NO</v>
      </c>
    </row>
    <row r="790" spans="1:8" x14ac:dyDescent="0.25">
      <c r="A790" s="15" t="s">
        <v>84</v>
      </c>
      <c r="B790" s="16" t="s">
        <v>765</v>
      </c>
      <c r="C790" s="12">
        <v>5451</v>
      </c>
      <c r="D790" s="17">
        <f>+IF(AND(C790&gt;='TABLA TOPES'!$C$12,C790&lt;='TABLA TOPES'!$D$12),'TABLA TOPES'!$E$12,IF(AND(C790&gt;='TABLA TOPES'!$C$13,C790&lt;='TABLA TOPES'!$D$13),'TABLA TOPES'!$E$13,IF(AND(C790&gt;='TABLA TOPES'!$C$14,C790&lt;='TABLA TOPES'!$D$14),'TABLA TOPES'!$E$14,IF(AND(C790&gt;='TABLA TOPES'!$C$15,C790&lt;='TABLA TOPES'!$D$15),'TABLA TOPES'!$E$15,IF(AND(C790&gt;='TABLA TOPES'!$C$16,C790&lt;='TABLA TOPES'!$D$16),'TABLA TOPES'!$E$16,IF(AND(C790&lt;='TABLA TOPES'!$C$17,C790&lt;='TABLA TOPES'!$D$17),'TABLA TOPES'!$E$17,0))))))</f>
        <v>560701878</v>
      </c>
      <c r="E790" s="14">
        <v>9</v>
      </c>
      <c r="F790" s="14">
        <f t="shared" ref="F790:F792" si="79">+E790</f>
        <v>9</v>
      </c>
      <c r="G790" s="17">
        <f t="shared" si="77"/>
        <v>62300208.666666664</v>
      </c>
      <c r="H790" s="14" t="str">
        <f t="shared" si="78"/>
        <v>NO</v>
      </c>
    </row>
    <row r="791" spans="1:8" x14ac:dyDescent="0.25">
      <c r="A791" s="15" t="s">
        <v>84</v>
      </c>
      <c r="B791" s="16" t="s">
        <v>766</v>
      </c>
      <c r="C791" s="12">
        <v>7381</v>
      </c>
      <c r="D791" s="17">
        <f>+IF(AND(C791&gt;='TABLA TOPES'!$C$12,C791&lt;='TABLA TOPES'!$D$12),'TABLA TOPES'!$E$12,IF(AND(C791&gt;='TABLA TOPES'!$C$13,C791&lt;='TABLA TOPES'!$D$13),'TABLA TOPES'!$E$13,IF(AND(C791&gt;='TABLA TOPES'!$C$14,C791&lt;='TABLA TOPES'!$D$14),'TABLA TOPES'!$E$14,IF(AND(C791&gt;='TABLA TOPES'!$C$15,C791&lt;='TABLA TOPES'!$D$15),'TABLA TOPES'!$E$15,IF(AND(C791&gt;='TABLA TOPES'!$C$16,C791&lt;='TABLA TOPES'!$D$16),'TABLA TOPES'!$E$16,IF(AND(C791&lt;='TABLA TOPES'!$C$17,C791&lt;='TABLA TOPES'!$D$17),'TABLA TOPES'!$E$17,0))))))</f>
        <v>560701878</v>
      </c>
      <c r="E791" s="14">
        <v>9</v>
      </c>
      <c r="F791" s="14">
        <f t="shared" si="79"/>
        <v>9</v>
      </c>
      <c r="G791" s="17">
        <f t="shared" si="77"/>
        <v>62300208.666666664</v>
      </c>
      <c r="H791" s="14" t="str">
        <f t="shared" si="78"/>
        <v>NO</v>
      </c>
    </row>
    <row r="792" spans="1:8" x14ac:dyDescent="0.25">
      <c r="A792" s="15" t="s">
        <v>84</v>
      </c>
      <c r="B792" s="16" t="s">
        <v>767</v>
      </c>
      <c r="C792" s="12">
        <v>6690</v>
      </c>
      <c r="D792" s="17">
        <f>+IF(AND(C792&gt;='TABLA TOPES'!$C$12,C792&lt;='TABLA TOPES'!$D$12),'TABLA TOPES'!$E$12,IF(AND(C792&gt;='TABLA TOPES'!$C$13,C792&lt;='TABLA TOPES'!$D$13),'TABLA TOPES'!$E$13,IF(AND(C792&gt;='TABLA TOPES'!$C$14,C792&lt;='TABLA TOPES'!$D$14),'TABLA TOPES'!$E$14,IF(AND(C792&gt;='TABLA TOPES'!$C$15,C792&lt;='TABLA TOPES'!$D$15),'TABLA TOPES'!$E$15,IF(AND(C792&gt;='TABLA TOPES'!$C$16,C792&lt;='TABLA TOPES'!$D$16),'TABLA TOPES'!$E$16,IF(AND(C792&lt;='TABLA TOPES'!$C$17,C792&lt;='TABLA TOPES'!$D$17),'TABLA TOPES'!$E$17,0))))))</f>
        <v>560701878</v>
      </c>
      <c r="E792" s="14">
        <v>9</v>
      </c>
      <c r="F792" s="14">
        <f t="shared" si="79"/>
        <v>9</v>
      </c>
      <c r="G792" s="17">
        <f t="shared" si="77"/>
        <v>62300208.666666664</v>
      </c>
      <c r="H792" s="14" t="str">
        <f t="shared" si="78"/>
        <v>NO</v>
      </c>
    </row>
    <row r="793" spans="1:8" x14ac:dyDescent="0.25">
      <c r="A793" s="15" t="s">
        <v>84</v>
      </c>
      <c r="B793" s="16" t="s">
        <v>768</v>
      </c>
      <c r="C793" s="12">
        <v>103403</v>
      </c>
      <c r="D793" s="17">
        <f>+IF(AND(C793&gt;='TABLA TOPES'!$C$12,C793&lt;='TABLA TOPES'!$D$12),'TABLA TOPES'!$E$12,IF(AND(C793&gt;='TABLA TOPES'!$C$13,C793&lt;='TABLA TOPES'!$D$13),'TABLA TOPES'!$E$13,IF(AND(C793&gt;='TABLA TOPES'!$C$14,C793&lt;='TABLA TOPES'!$D$14),'TABLA TOPES'!$E$14,IF(AND(C793&gt;='TABLA TOPES'!$C$15,C793&lt;='TABLA TOPES'!$D$15),'TABLA TOPES'!$E$15,IF(AND(C793&gt;='TABLA TOPES'!$C$16,C793&lt;='TABLA TOPES'!$D$16),'TABLA TOPES'!$E$16,IF(AND(C793&lt;='TABLA TOPES'!$C$17,C793&lt;='TABLA TOPES'!$D$17),'TABLA TOPES'!$E$17,0))))))</f>
        <v>1304837244</v>
      </c>
      <c r="E793" s="14">
        <v>17</v>
      </c>
      <c r="F793" s="14">
        <v>10</v>
      </c>
      <c r="G793" s="17">
        <f t="shared" si="77"/>
        <v>130483724.40000001</v>
      </c>
      <c r="H793" s="14" t="str">
        <f t="shared" si="78"/>
        <v>NO</v>
      </c>
    </row>
    <row r="794" spans="1:8" x14ac:dyDescent="0.25">
      <c r="A794" s="15" t="s">
        <v>84</v>
      </c>
      <c r="B794" s="16" t="s">
        <v>769</v>
      </c>
      <c r="C794" s="12">
        <v>14054</v>
      </c>
      <c r="D794" s="17">
        <f>+IF(AND(C794&gt;='TABLA TOPES'!$C$12,C794&lt;='TABLA TOPES'!$D$12),'TABLA TOPES'!$E$12,IF(AND(C794&gt;='TABLA TOPES'!$C$13,C794&lt;='TABLA TOPES'!$D$13),'TABLA TOPES'!$E$13,IF(AND(C794&gt;='TABLA TOPES'!$C$14,C794&lt;='TABLA TOPES'!$D$14),'TABLA TOPES'!$E$14,IF(AND(C794&gt;='TABLA TOPES'!$C$15,C794&lt;='TABLA TOPES'!$D$15),'TABLA TOPES'!$E$15,IF(AND(C794&gt;='TABLA TOPES'!$C$16,C794&lt;='TABLA TOPES'!$D$16),'TABLA TOPES'!$E$16,IF(AND(C794&lt;='TABLA TOPES'!$C$17,C794&lt;='TABLA TOPES'!$D$17),'TABLA TOPES'!$E$17,0))))))</f>
        <v>560701878</v>
      </c>
      <c r="E794" s="14">
        <v>11</v>
      </c>
      <c r="F794" s="14">
        <v>10</v>
      </c>
      <c r="G794" s="17">
        <f t="shared" si="77"/>
        <v>56070187.799999997</v>
      </c>
      <c r="H794" s="14" t="str">
        <f t="shared" si="78"/>
        <v>NO</v>
      </c>
    </row>
    <row r="795" spans="1:8" x14ac:dyDescent="0.25">
      <c r="A795" s="15" t="s">
        <v>84</v>
      </c>
      <c r="B795" s="16" t="s">
        <v>770</v>
      </c>
      <c r="C795" s="12">
        <v>9370</v>
      </c>
      <c r="D795" s="17">
        <f>+IF(AND(C795&gt;='TABLA TOPES'!$C$12,C795&lt;='TABLA TOPES'!$D$12),'TABLA TOPES'!$E$12,IF(AND(C795&gt;='TABLA TOPES'!$C$13,C795&lt;='TABLA TOPES'!$D$13),'TABLA TOPES'!$E$13,IF(AND(C795&gt;='TABLA TOPES'!$C$14,C795&lt;='TABLA TOPES'!$D$14),'TABLA TOPES'!$E$14,IF(AND(C795&gt;='TABLA TOPES'!$C$15,C795&lt;='TABLA TOPES'!$D$15),'TABLA TOPES'!$E$15,IF(AND(C795&gt;='TABLA TOPES'!$C$16,C795&lt;='TABLA TOPES'!$D$16),'TABLA TOPES'!$E$16,IF(AND(C795&lt;='TABLA TOPES'!$C$17,C795&lt;='TABLA TOPES'!$D$17),'TABLA TOPES'!$E$17,0))))))</f>
        <v>560701878</v>
      </c>
      <c r="E795" s="14">
        <v>11</v>
      </c>
      <c r="F795" s="14">
        <v>10</v>
      </c>
      <c r="G795" s="17">
        <f t="shared" si="77"/>
        <v>56070187.799999997</v>
      </c>
      <c r="H795" s="14" t="str">
        <f t="shared" si="78"/>
        <v>NO</v>
      </c>
    </row>
    <row r="796" spans="1:8" x14ac:dyDescent="0.25">
      <c r="A796" s="15" t="s">
        <v>84</v>
      </c>
      <c r="B796" s="16" t="s">
        <v>771</v>
      </c>
      <c r="C796" s="12">
        <v>4160</v>
      </c>
      <c r="D796" s="17">
        <f>+IF(AND(C796&gt;='TABLA TOPES'!$C$12,C796&lt;='TABLA TOPES'!$D$12),'TABLA TOPES'!$E$12,IF(AND(C796&gt;='TABLA TOPES'!$C$13,C796&lt;='TABLA TOPES'!$D$13),'TABLA TOPES'!$E$13,IF(AND(C796&gt;='TABLA TOPES'!$C$14,C796&lt;='TABLA TOPES'!$D$14),'TABLA TOPES'!$E$14,IF(AND(C796&gt;='TABLA TOPES'!$C$15,C796&lt;='TABLA TOPES'!$D$15),'TABLA TOPES'!$E$15,IF(AND(C796&gt;='TABLA TOPES'!$C$16,C796&lt;='TABLA TOPES'!$D$16),'TABLA TOPES'!$E$16,IF(AND(C796&lt;='TABLA TOPES'!$C$17,C796&lt;='TABLA TOPES'!$D$17),'TABLA TOPES'!$E$17,0))))))</f>
        <v>560701878</v>
      </c>
      <c r="E796" s="14">
        <v>9</v>
      </c>
      <c r="F796" s="14">
        <f t="shared" ref="F796:F797" si="80">+E796</f>
        <v>9</v>
      </c>
      <c r="G796" s="17">
        <f t="shared" si="77"/>
        <v>62300208.666666664</v>
      </c>
      <c r="H796" s="14" t="str">
        <f t="shared" si="78"/>
        <v>NO</v>
      </c>
    </row>
    <row r="797" spans="1:8" x14ac:dyDescent="0.25">
      <c r="A797" s="15" t="s">
        <v>84</v>
      </c>
      <c r="B797" s="16" t="s">
        <v>772</v>
      </c>
      <c r="C797" s="12">
        <v>5874</v>
      </c>
      <c r="D797" s="17">
        <f>+IF(AND(C797&gt;='TABLA TOPES'!$C$12,C797&lt;='TABLA TOPES'!$D$12),'TABLA TOPES'!$E$12,IF(AND(C797&gt;='TABLA TOPES'!$C$13,C797&lt;='TABLA TOPES'!$D$13),'TABLA TOPES'!$E$13,IF(AND(C797&gt;='TABLA TOPES'!$C$14,C797&lt;='TABLA TOPES'!$D$14),'TABLA TOPES'!$E$14,IF(AND(C797&gt;='TABLA TOPES'!$C$15,C797&lt;='TABLA TOPES'!$D$15),'TABLA TOPES'!$E$15,IF(AND(C797&gt;='TABLA TOPES'!$C$16,C797&lt;='TABLA TOPES'!$D$16),'TABLA TOPES'!$E$16,IF(AND(C797&lt;='TABLA TOPES'!$C$17,C797&lt;='TABLA TOPES'!$D$17),'TABLA TOPES'!$E$17,0))))))</f>
        <v>560701878</v>
      </c>
      <c r="E797" s="14">
        <v>9</v>
      </c>
      <c r="F797" s="14">
        <f t="shared" si="80"/>
        <v>9</v>
      </c>
      <c r="G797" s="17">
        <f t="shared" si="77"/>
        <v>62300208.666666664</v>
      </c>
      <c r="H797" s="14" t="str">
        <f t="shared" si="78"/>
        <v>NO</v>
      </c>
    </row>
    <row r="798" spans="1:8" x14ac:dyDescent="0.25">
      <c r="A798" s="15" t="s">
        <v>84</v>
      </c>
      <c r="B798" s="16" t="s">
        <v>76</v>
      </c>
      <c r="C798" s="12">
        <v>23652</v>
      </c>
      <c r="D798" s="17">
        <f>+IF(AND(C798&gt;='TABLA TOPES'!$C$12,C798&lt;='TABLA TOPES'!$D$12),'TABLA TOPES'!$E$12,IF(AND(C798&gt;='TABLA TOPES'!$C$13,C798&lt;='TABLA TOPES'!$D$13),'TABLA TOPES'!$E$13,IF(AND(C798&gt;='TABLA TOPES'!$C$14,C798&lt;='TABLA TOPES'!$D$14),'TABLA TOPES'!$E$14,IF(AND(C798&gt;='TABLA TOPES'!$C$15,C798&lt;='TABLA TOPES'!$D$15),'TABLA TOPES'!$E$15,IF(AND(C798&gt;='TABLA TOPES'!$C$16,C798&lt;='TABLA TOPES'!$D$16),'TABLA TOPES'!$E$16,IF(AND(C798&lt;='TABLA TOPES'!$C$17,C798&lt;='TABLA TOPES'!$D$17),'TABLA TOPES'!$E$17,0))))))</f>
        <v>560701878</v>
      </c>
      <c r="E798" s="14">
        <v>13</v>
      </c>
      <c r="F798" s="14">
        <v>10</v>
      </c>
      <c r="G798" s="17">
        <f t="shared" si="77"/>
        <v>56070187.799999997</v>
      </c>
      <c r="H798" s="14" t="str">
        <f t="shared" si="78"/>
        <v>NO</v>
      </c>
    </row>
    <row r="799" spans="1:8" x14ac:dyDescent="0.25">
      <c r="A799" s="15" t="s">
        <v>84</v>
      </c>
      <c r="B799" s="16" t="s">
        <v>773</v>
      </c>
      <c r="C799" s="12">
        <v>9056</v>
      </c>
      <c r="D799" s="17">
        <f>+IF(AND(C799&gt;='TABLA TOPES'!$C$12,C799&lt;='TABLA TOPES'!$D$12),'TABLA TOPES'!$E$12,IF(AND(C799&gt;='TABLA TOPES'!$C$13,C799&lt;='TABLA TOPES'!$D$13),'TABLA TOPES'!$E$13,IF(AND(C799&gt;='TABLA TOPES'!$C$14,C799&lt;='TABLA TOPES'!$D$14),'TABLA TOPES'!$E$14,IF(AND(C799&gt;='TABLA TOPES'!$C$15,C799&lt;='TABLA TOPES'!$D$15),'TABLA TOPES'!$E$15,IF(AND(C799&gt;='TABLA TOPES'!$C$16,C799&lt;='TABLA TOPES'!$D$16),'TABLA TOPES'!$E$16,IF(AND(C799&lt;='TABLA TOPES'!$C$17,C799&lt;='TABLA TOPES'!$D$17),'TABLA TOPES'!$E$17,0))))))</f>
        <v>560701878</v>
      </c>
      <c r="E799" s="14">
        <v>11</v>
      </c>
      <c r="F799" s="14">
        <v>10</v>
      </c>
      <c r="G799" s="17">
        <f t="shared" si="77"/>
        <v>56070187.799999997</v>
      </c>
      <c r="H799" s="14" t="str">
        <f t="shared" si="78"/>
        <v>NO</v>
      </c>
    </row>
    <row r="800" spans="1:8" x14ac:dyDescent="0.25">
      <c r="A800" s="15" t="s">
        <v>84</v>
      </c>
      <c r="B800" s="16" t="s">
        <v>774</v>
      </c>
      <c r="C800" s="12">
        <v>8660</v>
      </c>
      <c r="D800" s="17">
        <f>+IF(AND(C800&gt;='TABLA TOPES'!$C$12,C800&lt;='TABLA TOPES'!$D$12),'TABLA TOPES'!$E$12,IF(AND(C800&gt;='TABLA TOPES'!$C$13,C800&lt;='TABLA TOPES'!$D$13),'TABLA TOPES'!$E$13,IF(AND(C800&gt;='TABLA TOPES'!$C$14,C800&lt;='TABLA TOPES'!$D$14),'TABLA TOPES'!$E$14,IF(AND(C800&gt;='TABLA TOPES'!$C$15,C800&lt;='TABLA TOPES'!$D$15),'TABLA TOPES'!$E$15,IF(AND(C800&gt;='TABLA TOPES'!$C$16,C800&lt;='TABLA TOPES'!$D$16),'TABLA TOPES'!$E$16,IF(AND(C800&lt;='TABLA TOPES'!$C$17,C800&lt;='TABLA TOPES'!$D$17),'TABLA TOPES'!$E$17,0))))))</f>
        <v>560701878</v>
      </c>
      <c r="E800" s="14">
        <v>11</v>
      </c>
      <c r="F800" s="14">
        <v>10</v>
      </c>
      <c r="G800" s="17">
        <f t="shared" si="77"/>
        <v>56070187.799999997</v>
      </c>
      <c r="H800" s="14" t="str">
        <f t="shared" si="78"/>
        <v>NO</v>
      </c>
    </row>
    <row r="801" spans="1:8" x14ac:dyDescent="0.25">
      <c r="A801" s="15" t="s">
        <v>84</v>
      </c>
      <c r="B801" s="16" t="s">
        <v>775</v>
      </c>
      <c r="C801" s="12">
        <v>7951</v>
      </c>
      <c r="D801" s="17">
        <f>+IF(AND(C801&gt;='TABLA TOPES'!$C$12,C801&lt;='TABLA TOPES'!$D$12),'TABLA TOPES'!$E$12,IF(AND(C801&gt;='TABLA TOPES'!$C$13,C801&lt;='TABLA TOPES'!$D$13),'TABLA TOPES'!$E$13,IF(AND(C801&gt;='TABLA TOPES'!$C$14,C801&lt;='TABLA TOPES'!$D$14),'TABLA TOPES'!$E$14,IF(AND(C801&gt;='TABLA TOPES'!$C$15,C801&lt;='TABLA TOPES'!$D$15),'TABLA TOPES'!$E$15,IF(AND(C801&gt;='TABLA TOPES'!$C$16,C801&lt;='TABLA TOPES'!$D$16),'TABLA TOPES'!$E$16,IF(AND(C801&lt;='TABLA TOPES'!$C$17,C801&lt;='TABLA TOPES'!$D$17),'TABLA TOPES'!$E$17,0))))))</f>
        <v>560701878</v>
      </c>
      <c r="E801" s="14">
        <v>11</v>
      </c>
      <c r="F801" s="14">
        <v>10</v>
      </c>
      <c r="G801" s="17">
        <f t="shared" si="77"/>
        <v>56070187.799999997</v>
      </c>
      <c r="H801" s="14" t="str">
        <f t="shared" si="78"/>
        <v>NO</v>
      </c>
    </row>
    <row r="802" spans="1:8" x14ac:dyDescent="0.25">
      <c r="A802" s="15" t="s">
        <v>84</v>
      </c>
      <c r="B802" s="16" t="s">
        <v>776</v>
      </c>
      <c r="C802" s="12">
        <v>7243</v>
      </c>
      <c r="D802" s="17">
        <f>+IF(AND(C802&gt;='TABLA TOPES'!$C$12,C802&lt;='TABLA TOPES'!$D$12),'TABLA TOPES'!$E$12,IF(AND(C802&gt;='TABLA TOPES'!$C$13,C802&lt;='TABLA TOPES'!$D$13),'TABLA TOPES'!$E$13,IF(AND(C802&gt;='TABLA TOPES'!$C$14,C802&lt;='TABLA TOPES'!$D$14),'TABLA TOPES'!$E$14,IF(AND(C802&gt;='TABLA TOPES'!$C$15,C802&lt;='TABLA TOPES'!$D$15),'TABLA TOPES'!$E$15,IF(AND(C802&gt;='TABLA TOPES'!$C$16,C802&lt;='TABLA TOPES'!$D$16),'TABLA TOPES'!$E$16,IF(AND(C802&lt;='TABLA TOPES'!$C$17,C802&lt;='TABLA TOPES'!$D$17),'TABLA TOPES'!$E$17,0))))))</f>
        <v>560701878</v>
      </c>
      <c r="E802" s="14">
        <v>11</v>
      </c>
      <c r="F802" s="14">
        <v>10</v>
      </c>
      <c r="G802" s="17">
        <f t="shared" si="77"/>
        <v>56070187.799999997</v>
      </c>
      <c r="H802" s="14" t="str">
        <f t="shared" si="78"/>
        <v>NO</v>
      </c>
    </row>
    <row r="803" spans="1:8" x14ac:dyDescent="0.25">
      <c r="A803" s="15" t="s">
        <v>84</v>
      </c>
      <c r="B803" s="16" t="s">
        <v>777</v>
      </c>
      <c r="C803" s="12">
        <v>6361</v>
      </c>
      <c r="D803" s="17">
        <f>+IF(AND(C803&gt;='TABLA TOPES'!$C$12,C803&lt;='TABLA TOPES'!$D$12),'TABLA TOPES'!$E$12,IF(AND(C803&gt;='TABLA TOPES'!$C$13,C803&lt;='TABLA TOPES'!$D$13),'TABLA TOPES'!$E$13,IF(AND(C803&gt;='TABLA TOPES'!$C$14,C803&lt;='TABLA TOPES'!$D$14),'TABLA TOPES'!$E$14,IF(AND(C803&gt;='TABLA TOPES'!$C$15,C803&lt;='TABLA TOPES'!$D$15),'TABLA TOPES'!$E$15,IF(AND(C803&gt;='TABLA TOPES'!$C$16,C803&lt;='TABLA TOPES'!$D$16),'TABLA TOPES'!$E$16,IF(AND(C803&lt;='TABLA TOPES'!$C$17,C803&lt;='TABLA TOPES'!$D$17),'TABLA TOPES'!$E$17,0))))))</f>
        <v>560701878</v>
      </c>
      <c r="E803" s="14">
        <v>9</v>
      </c>
      <c r="F803" s="14">
        <f>+E803</f>
        <v>9</v>
      </c>
      <c r="G803" s="17">
        <f t="shared" si="77"/>
        <v>62300208.666666664</v>
      </c>
      <c r="H803" s="14" t="str">
        <f t="shared" si="78"/>
        <v>NO</v>
      </c>
    </row>
    <row r="804" spans="1:8" x14ac:dyDescent="0.25">
      <c r="A804" s="15" t="s">
        <v>84</v>
      </c>
      <c r="B804" s="16" t="s">
        <v>573</v>
      </c>
      <c r="C804" s="12">
        <v>7138</v>
      </c>
      <c r="D804" s="17">
        <f>+IF(AND(C804&gt;='TABLA TOPES'!$C$12,C804&lt;='TABLA TOPES'!$D$12),'TABLA TOPES'!$E$12,IF(AND(C804&gt;='TABLA TOPES'!$C$13,C804&lt;='TABLA TOPES'!$D$13),'TABLA TOPES'!$E$13,IF(AND(C804&gt;='TABLA TOPES'!$C$14,C804&lt;='TABLA TOPES'!$D$14),'TABLA TOPES'!$E$14,IF(AND(C804&gt;='TABLA TOPES'!$C$15,C804&lt;='TABLA TOPES'!$D$15),'TABLA TOPES'!$E$15,IF(AND(C804&gt;='TABLA TOPES'!$C$16,C804&lt;='TABLA TOPES'!$D$16),'TABLA TOPES'!$E$16,IF(AND(C804&lt;='TABLA TOPES'!$C$17,C804&lt;='TABLA TOPES'!$D$17),'TABLA TOPES'!$E$17,0))))))</f>
        <v>560701878</v>
      </c>
      <c r="E804" s="14">
        <v>11</v>
      </c>
      <c r="F804" s="14">
        <v>10</v>
      </c>
      <c r="G804" s="17">
        <f t="shared" si="77"/>
        <v>56070187.799999997</v>
      </c>
      <c r="H804" s="14" t="str">
        <f t="shared" si="78"/>
        <v>NO</v>
      </c>
    </row>
    <row r="805" spans="1:8" x14ac:dyDescent="0.25">
      <c r="A805" s="15" t="s">
        <v>84</v>
      </c>
      <c r="B805" s="16" t="s">
        <v>84</v>
      </c>
      <c r="C805" s="12">
        <v>5071</v>
      </c>
      <c r="D805" s="17">
        <f>+IF(AND(C805&gt;='TABLA TOPES'!$C$12,C805&lt;='TABLA TOPES'!$D$12),'TABLA TOPES'!$E$12,IF(AND(C805&gt;='TABLA TOPES'!$C$13,C805&lt;='TABLA TOPES'!$D$13),'TABLA TOPES'!$E$13,IF(AND(C805&gt;='TABLA TOPES'!$C$14,C805&lt;='TABLA TOPES'!$D$14),'TABLA TOPES'!$E$14,IF(AND(C805&gt;='TABLA TOPES'!$C$15,C805&lt;='TABLA TOPES'!$D$15),'TABLA TOPES'!$E$15,IF(AND(C805&gt;='TABLA TOPES'!$C$16,C805&lt;='TABLA TOPES'!$D$16),'TABLA TOPES'!$E$16,IF(AND(C805&lt;='TABLA TOPES'!$C$17,C805&lt;='TABLA TOPES'!$D$17),'TABLA TOPES'!$E$17,0))))))</f>
        <v>560701878</v>
      </c>
      <c r="E805" s="14">
        <v>7</v>
      </c>
      <c r="F805" s="14">
        <f>+E805</f>
        <v>7</v>
      </c>
      <c r="G805" s="17">
        <f t="shared" si="77"/>
        <v>80100268.285714284</v>
      </c>
      <c r="H805" s="14" t="str">
        <f t="shared" si="78"/>
        <v>NO</v>
      </c>
    </row>
    <row r="806" spans="1:8" x14ac:dyDescent="0.25">
      <c r="A806" s="15" t="s">
        <v>84</v>
      </c>
      <c r="B806" s="16" t="s">
        <v>778</v>
      </c>
      <c r="C806" s="12">
        <v>16016</v>
      </c>
      <c r="D806" s="17">
        <f>+IF(AND(C806&gt;='TABLA TOPES'!$C$12,C806&lt;='TABLA TOPES'!$D$12),'TABLA TOPES'!$E$12,IF(AND(C806&gt;='TABLA TOPES'!$C$13,C806&lt;='TABLA TOPES'!$D$13),'TABLA TOPES'!$E$13,IF(AND(C806&gt;='TABLA TOPES'!$C$14,C806&lt;='TABLA TOPES'!$D$14),'TABLA TOPES'!$E$14,IF(AND(C806&gt;='TABLA TOPES'!$C$15,C806&lt;='TABLA TOPES'!$D$15),'TABLA TOPES'!$E$15,IF(AND(C806&gt;='TABLA TOPES'!$C$16,C806&lt;='TABLA TOPES'!$D$16),'TABLA TOPES'!$E$16,IF(AND(C806&lt;='TABLA TOPES'!$C$17,C806&lt;='TABLA TOPES'!$D$17),'TABLA TOPES'!$E$17,0))))))</f>
        <v>560701878</v>
      </c>
      <c r="E806" s="14">
        <v>13</v>
      </c>
      <c r="F806" s="14">
        <v>10</v>
      </c>
      <c r="G806" s="17">
        <f t="shared" si="77"/>
        <v>56070187.799999997</v>
      </c>
      <c r="H806" s="14" t="str">
        <f t="shared" si="78"/>
        <v>NO</v>
      </c>
    </row>
    <row r="807" spans="1:8" x14ac:dyDescent="0.25">
      <c r="A807" s="15" t="s">
        <v>84</v>
      </c>
      <c r="B807" s="16" t="s">
        <v>779</v>
      </c>
      <c r="C807" s="12">
        <v>5993</v>
      </c>
      <c r="D807" s="17">
        <f>+IF(AND(C807&gt;='TABLA TOPES'!$C$12,C807&lt;='TABLA TOPES'!$D$12),'TABLA TOPES'!$E$12,IF(AND(C807&gt;='TABLA TOPES'!$C$13,C807&lt;='TABLA TOPES'!$D$13),'TABLA TOPES'!$E$13,IF(AND(C807&gt;='TABLA TOPES'!$C$14,C807&lt;='TABLA TOPES'!$D$14),'TABLA TOPES'!$E$14,IF(AND(C807&gt;='TABLA TOPES'!$C$15,C807&lt;='TABLA TOPES'!$D$15),'TABLA TOPES'!$E$15,IF(AND(C807&gt;='TABLA TOPES'!$C$16,C807&lt;='TABLA TOPES'!$D$16),'TABLA TOPES'!$E$16,IF(AND(C807&lt;='TABLA TOPES'!$C$17,C807&lt;='TABLA TOPES'!$D$17),'TABLA TOPES'!$E$17,0))))))</f>
        <v>560701878</v>
      </c>
      <c r="E807" s="14">
        <v>9</v>
      </c>
      <c r="F807" s="14">
        <f>+E807</f>
        <v>9</v>
      </c>
      <c r="G807" s="17">
        <f t="shared" si="77"/>
        <v>62300208.666666664</v>
      </c>
      <c r="H807" s="14" t="str">
        <f t="shared" si="78"/>
        <v>NO</v>
      </c>
    </row>
    <row r="808" spans="1:8" x14ac:dyDescent="0.25">
      <c r="A808" s="15" t="s">
        <v>84</v>
      </c>
      <c r="B808" s="16" t="s">
        <v>780</v>
      </c>
      <c r="C808" s="12">
        <v>313362</v>
      </c>
      <c r="D808" s="17">
        <f>+IF(AND(C808&gt;='TABLA TOPES'!$C$12,C808&lt;='TABLA TOPES'!$D$12),'TABLA TOPES'!$E$12,IF(AND(C808&gt;='TABLA TOPES'!$C$13,C808&lt;='TABLA TOPES'!$D$13),'TABLA TOPES'!$E$13,IF(AND(C808&gt;='TABLA TOPES'!$C$14,C808&lt;='TABLA TOPES'!$D$14),'TABLA TOPES'!$E$14,IF(AND(C808&gt;='TABLA TOPES'!$C$15,C808&lt;='TABLA TOPES'!$D$15),'TABLA TOPES'!$E$15,IF(AND(C808&gt;='TABLA TOPES'!$C$16,C808&lt;='TABLA TOPES'!$D$16),'TABLA TOPES'!$E$16,IF(AND(C808&lt;='TABLA TOPES'!$C$17,C808&lt;='TABLA TOPES'!$D$17),'TABLA TOPES'!$E$17,0))))))</f>
        <v>3393558829</v>
      </c>
      <c r="E808" s="14">
        <v>19</v>
      </c>
      <c r="F808" s="14">
        <v>10</v>
      </c>
      <c r="G808" s="17">
        <f t="shared" si="77"/>
        <v>339355882.89999998</v>
      </c>
      <c r="H808" s="14" t="str">
        <f t="shared" si="78"/>
        <v>SI</v>
      </c>
    </row>
    <row r="809" spans="1:8" x14ac:dyDescent="0.25">
      <c r="A809" s="15" t="s">
        <v>84</v>
      </c>
      <c r="B809" s="16" t="s">
        <v>781</v>
      </c>
      <c r="C809" s="12">
        <v>11842</v>
      </c>
      <c r="D809" s="17">
        <f>+IF(AND(C809&gt;='TABLA TOPES'!$C$12,C809&lt;='TABLA TOPES'!$D$12),'TABLA TOPES'!$E$12,IF(AND(C809&gt;='TABLA TOPES'!$C$13,C809&lt;='TABLA TOPES'!$D$13),'TABLA TOPES'!$E$13,IF(AND(C809&gt;='TABLA TOPES'!$C$14,C809&lt;='TABLA TOPES'!$D$14),'TABLA TOPES'!$E$14,IF(AND(C809&gt;='TABLA TOPES'!$C$15,C809&lt;='TABLA TOPES'!$D$15),'TABLA TOPES'!$E$15,IF(AND(C809&gt;='TABLA TOPES'!$C$16,C809&lt;='TABLA TOPES'!$D$16),'TABLA TOPES'!$E$16,IF(AND(C809&lt;='TABLA TOPES'!$C$17,C809&lt;='TABLA TOPES'!$D$17),'TABLA TOPES'!$E$17,0))))))</f>
        <v>560701878</v>
      </c>
      <c r="E809" s="14">
        <v>11</v>
      </c>
      <c r="F809" s="14">
        <v>10</v>
      </c>
      <c r="G809" s="17">
        <f t="shared" si="77"/>
        <v>56070187.799999997</v>
      </c>
      <c r="H809" s="14" t="str">
        <f t="shared" si="78"/>
        <v>NO</v>
      </c>
    </row>
    <row r="810" spans="1:8" x14ac:dyDescent="0.25">
      <c r="A810" s="15" t="s">
        <v>84</v>
      </c>
      <c r="B810" s="16" t="s">
        <v>782</v>
      </c>
      <c r="C810" s="12">
        <v>10023</v>
      </c>
      <c r="D810" s="17">
        <f>+IF(AND(C810&gt;='TABLA TOPES'!$C$12,C810&lt;='TABLA TOPES'!$D$12),'TABLA TOPES'!$E$12,IF(AND(C810&gt;='TABLA TOPES'!$C$13,C810&lt;='TABLA TOPES'!$D$13),'TABLA TOPES'!$E$13,IF(AND(C810&gt;='TABLA TOPES'!$C$14,C810&lt;='TABLA TOPES'!$D$14),'TABLA TOPES'!$E$14,IF(AND(C810&gt;='TABLA TOPES'!$C$15,C810&lt;='TABLA TOPES'!$D$15),'TABLA TOPES'!$E$15,IF(AND(C810&gt;='TABLA TOPES'!$C$16,C810&lt;='TABLA TOPES'!$D$16),'TABLA TOPES'!$E$16,IF(AND(C810&lt;='TABLA TOPES'!$C$17,C810&lt;='TABLA TOPES'!$D$17),'TABLA TOPES'!$E$17,0))))))</f>
        <v>560701878</v>
      </c>
      <c r="E810" s="14">
        <v>11</v>
      </c>
      <c r="F810" s="14">
        <v>10</v>
      </c>
      <c r="G810" s="17">
        <f t="shared" si="77"/>
        <v>56070187.799999997</v>
      </c>
      <c r="H810" s="14" t="str">
        <f t="shared" si="78"/>
        <v>NO</v>
      </c>
    </row>
    <row r="811" spans="1:8" x14ac:dyDescent="0.25">
      <c r="A811" s="15" t="s">
        <v>84</v>
      </c>
      <c r="B811" s="16" t="s">
        <v>783</v>
      </c>
      <c r="C811" s="12">
        <v>4986</v>
      </c>
      <c r="D811" s="17">
        <f>+IF(AND(C811&gt;='TABLA TOPES'!$C$12,C811&lt;='TABLA TOPES'!$D$12),'TABLA TOPES'!$E$12,IF(AND(C811&gt;='TABLA TOPES'!$C$13,C811&lt;='TABLA TOPES'!$D$13),'TABLA TOPES'!$E$13,IF(AND(C811&gt;='TABLA TOPES'!$C$14,C811&lt;='TABLA TOPES'!$D$14),'TABLA TOPES'!$E$14,IF(AND(C811&gt;='TABLA TOPES'!$C$15,C811&lt;='TABLA TOPES'!$D$15),'TABLA TOPES'!$E$15,IF(AND(C811&gt;='TABLA TOPES'!$C$16,C811&lt;='TABLA TOPES'!$D$16),'TABLA TOPES'!$E$16,IF(AND(C811&lt;='TABLA TOPES'!$C$17,C811&lt;='TABLA TOPES'!$D$17),'TABLA TOPES'!$E$17,0))))))</f>
        <v>560701878</v>
      </c>
      <c r="E811" s="14">
        <v>11</v>
      </c>
      <c r="F811" s="14">
        <v>10</v>
      </c>
      <c r="G811" s="17">
        <f t="shared" si="77"/>
        <v>56070187.799999997</v>
      </c>
      <c r="H811" s="14" t="str">
        <f t="shared" si="78"/>
        <v>NO</v>
      </c>
    </row>
    <row r="812" spans="1:8" x14ac:dyDescent="0.25">
      <c r="A812" s="15" t="s">
        <v>84</v>
      </c>
      <c r="B812" s="16" t="s">
        <v>784</v>
      </c>
      <c r="C812" s="12">
        <v>7821</v>
      </c>
      <c r="D812" s="17">
        <f>+IF(AND(C812&gt;='TABLA TOPES'!$C$12,C812&lt;='TABLA TOPES'!$D$12),'TABLA TOPES'!$E$12,IF(AND(C812&gt;='TABLA TOPES'!$C$13,C812&lt;='TABLA TOPES'!$D$13),'TABLA TOPES'!$E$13,IF(AND(C812&gt;='TABLA TOPES'!$C$14,C812&lt;='TABLA TOPES'!$D$14),'TABLA TOPES'!$E$14,IF(AND(C812&gt;='TABLA TOPES'!$C$15,C812&lt;='TABLA TOPES'!$D$15),'TABLA TOPES'!$E$15,IF(AND(C812&gt;='TABLA TOPES'!$C$16,C812&lt;='TABLA TOPES'!$D$16),'TABLA TOPES'!$E$16,IF(AND(C812&lt;='TABLA TOPES'!$C$17,C812&lt;='TABLA TOPES'!$D$17),'TABLA TOPES'!$E$17,0))))))</f>
        <v>560701878</v>
      </c>
      <c r="E812" s="14">
        <v>9</v>
      </c>
      <c r="F812" s="14">
        <f>+E812</f>
        <v>9</v>
      </c>
      <c r="G812" s="17">
        <f t="shared" si="77"/>
        <v>62300208.666666664</v>
      </c>
      <c r="H812" s="14" t="str">
        <f t="shared" si="78"/>
        <v>NO</v>
      </c>
    </row>
    <row r="813" spans="1:8" x14ac:dyDescent="0.25">
      <c r="A813" s="15" t="s">
        <v>84</v>
      </c>
      <c r="B813" s="16" t="s">
        <v>785</v>
      </c>
      <c r="C813" s="12">
        <v>15537</v>
      </c>
      <c r="D813" s="17">
        <f>+IF(AND(C813&gt;='TABLA TOPES'!$C$12,C813&lt;='TABLA TOPES'!$D$12),'TABLA TOPES'!$E$12,IF(AND(C813&gt;='TABLA TOPES'!$C$13,C813&lt;='TABLA TOPES'!$D$13),'TABLA TOPES'!$E$13,IF(AND(C813&gt;='TABLA TOPES'!$C$14,C813&lt;='TABLA TOPES'!$D$14),'TABLA TOPES'!$E$14,IF(AND(C813&gt;='TABLA TOPES'!$C$15,C813&lt;='TABLA TOPES'!$D$15),'TABLA TOPES'!$E$15,IF(AND(C813&gt;='TABLA TOPES'!$C$16,C813&lt;='TABLA TOPES'!$D$16),'TABLA TOPES'!$E$16,IF(AND(C813&lt;='TABLA TOPES'!$C$17,C813&lt;='TABLA TOPES'!$D$17),'TABLA TOPES'!$E$17,0))))))</f>
        <v>560701878</v>
      </c>
      <c r="E813" s="14">
        <v>11</v>
      </c>
      <c r="F813" s="14">
        <v>10</v>
      </c>
      <c r="G813" s="17">
        <f t="shared" si="77"/>
        <v>56070187.799999997</v>
      </c>
      <c r="H813" s="14" t="str">
        <f t="shared" si="78"/>
        <v>NO</v>
      </c>
    </row>
    <row r="814" spans="1:8" x14ac:dyDescent="0.25">
      <c r="A814" s="15" t="s">
        <v>84</v>
      </c>
      <c r="B814" s="16" t="s">
        <v>588</v>
      </c>
      <c r="C814" s="12">
        <v>19254</v>
      </c>
      <c r="D814" s="17">
        <f>+IF(AND(C814&gt;='TABLA TOPES'!$C$12,C814&lt;='TABLA TOPES'!$D$12),'TABLA TOPES'!$E$12,IF(AND(C814&gt;='TABLA TOPES'!$C$13,C814&lt;='TABLA TOPES'!$D$13),'TABLA TOPES'!$E$13,IF(AND(C814&gt;='TABLA TOPES'!$C$14,C814&lt;='TABLA TOPES'!$D$14),'TABLA TOPES'!$E$14,IF(AND(C814&gt;='TABLA TOPES'!$C$15,C814&lt;='TABLA TOPES'!$D$15),'TABLA TOPES'!$E$15,IF(AND(C814&gt;='TABLA TOPES'!$C$16,C814&lt;='TABLA TOPES'!$D$16),'TABLA TOPES'!$E$16,IF(AND(C814&lt;='TABLA TOPES'!$C$17,C814&lt;='TABLA TOPES'!$D$17),'TABLA TOPES'!$E$17,0))))))</f>
        <v>560701878</v>
      </c>
      <c r="E814" s="14">
        <v>11</v>
      </c>
      <c r="F814" s="14">
        <v>10</v>
      </c>
      <c r="G814" s="17">
        <f t="shared" si="77"/>
        <v>56070187.799999997</v>
      </c>
      <c r="H814" s="14" t="str">
        <f t="shared" si="78"/>
        <v>NO</v>
      </c>
    </row>
    <row r="815" spans="1:8" x14ac:dyDescent="0.25">
      <c r="A815" s="15" t="s">
        <v>84</v>
      </c>
      <c r="B815" s="16" t="s">
        <v>786</v>
      </c>
      <c r="C815" s="12">
        <v>9793</v>
      </c>
      <c r="D815" s="17">
        <f>+IF(AND(C815&gt;='TABLA TOPES'!$C$12,C815&lt;='TABLA TOPES'!$D$12),'TABLA TOPES'!$E$12,IF(AND(C815&gt;='TABLA TOPES'!$C$13,C815&lt;='TABLA TOPES'!$D$13),'TABLA TOPES'!$E$13,IF(AND(C815&gt;='TABLA TOPES'!$C$14,C815&lt;='TABLA TOPES'!$D$14),'TABLA TOPES'!$E$14,IF(AND(C815&gt;='TABLA TOPES'!$C$15,C815&lt;='TABLA TOPES'!$D$15),'TABLA TOPES'!$E$15,IF(AND(C815&gt;='TABLA TOPES'!$C$16,C815&lt;='TABLA TOPES'!$D$16),'TABLA TOPES'!$E$16,IF(AND(C815&lt;='TABLA TOPES'!$C$17,C815&lt;='TABLA TOPES'!$D$17),'TABLA TOPES'!$E$17,0))))))</f>
        <v>560701878</v>
      </c>
      <c r="E815" s="14">
        <v>11</v>
      </c>
      <c r="F815" s="14">
        <v>10</v>
      </c>
      <c r="G815" s="17">
        <f t="shared" si="77"/>
        <v>56070187.799999997</v>
      </c>
      <c r="H815" s="14" t="str">
        <f t="shared" si="78"/>
        <v>NO</v>
      </c>
    </row>
    <row r="816" spans="1:8" x14ac:dyDescent="0.25">
      <c r="A816" s="15" t="s">
        <v>84</v>
      </c>
      <c r="B816" s="16" t="s">
        <v>787</v>
      </c>
      <c r="C816" s="12">
        <v>23210</v>
      </c>
      <c r="D816" s="17">
        <f>+IF(AND(C816&gt;='TABLA TOPES'!$C$12,C816&lt;='TABLA TOPES'!$D$12),'TABLA TOPES'!$E$12,IF(AND(C816&gt;='TABLA TOPES'!$C$13,C816&lt;='TABLA TOPES'!$D$13),'TABLA TOPES'!$E$13,IF(AND(C816&gt;='TABLA TOPES'!$C$14,C816&lt;='TABLA TOPES'!$D$14),'TABLA TOPES'!$E$14,IF(AND(C816&gt;='TABLA TOPES'!$C$15,C816&lt;='TABLA TOPES'!$D$15),'TABLA TOPES'!$E$15,IF(AND(C816&gt;='TABLA TOPES'!$C$16,C816&lt;='TABLA TOPES'!$D$16),'TABLA TOPES'!$E$16,IF(AND(C816&lt;='TABLA TOPES'!$C$17,C816&lt;='TABLA TOPES'!$D$17),'TABLA TOPES'!$E$17,0))))))</f>
        <v>560701878</v>
      </c>
      <c r="E816" s="14">
        <v>15</v>
      </c>
      <c r="F816" s="14">
        <v>10</v>
      </c>
      <c r="G816" s="17">
        <f t="shared" si="77"/>
        <v>56070187.799999997</v>
      </c>
      <c r="H816" s="14" t="str">
        <f t="shared" si="78"/>
        <v>NO</v>
      </c>
    </row>
    <row r="817" spans="1:8" x14ac:dyDescent="0.25">
      <c r="A817" s="15" t="s">
        <v>84</v>
      </c>
      <c r="B817" s="16" t="s">
        <v>590</v>
      </c>
      <c r="C817" s="12">
        <v>6843</v>
      </c>
      <c r="D817" s="17">
        <f>+IF(AND(C817&gt;='TABLA TOPES'!$C$12,C817&lt;='TABLA TOPES'!$D$12),'TABLA TOPES'!$E$12,IF(AND(C817&gt;='TABLA TOPES'!$C$13,C817&lt;='TABLA TOPES'!$D$13),'TABLA TOPES'!$E$13,IF(AND(C817&gt;='TABLA TOPES'!$C$14,C817&lt;='TABLA TOPES'!$D$14),'TABLA TOPES'!$E$14,IF(AND(C817&gt;='TABLA TOPES'!$C$15,C817&lt;='TABLA TOPES'!$D$15),'TABLA TOPES'!$E$15,IF(AND(C817&gt;='TABLA TOPES'!$C$16,C817&lt;='TABLA TOPES'!$D$16),'TABLA TOPES'!$E$16,IF(AND(C817&lt;='TABLA TOPES'!$C$17,C817&lt;='TABLA TOPES'!$D$17),'TABLA TOPES'!$E$17,0))))))</f>
        <v>560701878</v>
      </c>
      <c r="E817" s="14">
        <v>11</v>
      </c>
      <c r="F817" s="14">
        <v>10</v>
      </c>
      <c r="G817" s="17">
        <f t="shared" si="77"/>
        <v>56070187.799999997</v>
      </c>
      <c r="H817" s="14" t="str">
        <f t="shared" si="78"/>
        <v>NO</v>
      </c>
    </row>
    <row r="818" spans="1:8" x14ac:dyDescent="0.25">
      <c r="A818" s="15" t="s">
        <v>84</v>
      </c>
      <c r="B818" s="16" t="s">
        <v>788</v>
      </c>
      <c r="C818" s="12">
        <v>13476</v>
      </c>
      <c r="D818" s="17">
        <f>+IF(AND(C818&gt;='TABLA TOPES'!$C$12,C818&lt;='TABLA TOPES'!$D$12),'TABLA TOPES'!$E$12,IF(AND(C818&gt;='TABLA TOPES'!$C$13,C818&lt;='TABLA TOPES'!$D$13),'TABLA TOPES'!$E$13,IF(AND(C818&gt;='TABLA TOPES'!$C$14,C818&lt;='TABLA TOPES'!$D$14),'TABLA TOPES'!$E$14,IF(AND(C818&gt;='TABLA TOPES'!$C$15,C818&lt;='TABLA TOPES'!$D$15),'TABLA TOPES'!$E$15,IF(AND(C818&gt;='TABLA TOPES'!$C$16,C818&lt;='TABLA TOPES'!$D$16),'TABLA TOPES'!$E$16,IF(AND(C818&lt;='TABLA TOPES'!$C$17,C818&lt;='TABLA TOPES'!$D$17),'TABLA TOPES'!$E$17,0))))))</f>
        <v>560701878</v>
      </c>
      <c r="E818" s="14">
        <v>11</v>
      </c>
      <c r="F818" s="14">
        <v>10</v>
      </c>
      <c r="G818" s="17">
        <f t="shared" si="77"/>
        <v>56070187.799999997</v>
      </c>
      <c r="H818" s="14" t="str">
        <f t="shared" si="78"/>
        <v>NO</v>
      </c>
    </row>
    <row r="819" spans="1:8" x14ac:dyDescent="0.25">
      <c r="A819" s="15" t="s">
        <v>84</v>
      </c>
      <c r="B819" s="16" t="s">
        <v>202</v>
      </c>
      <c r="C819" s="12">
        <v>11937</v>
      </c>
      <c r="D819" s="17">
        <f>+IF(AND(C819&gt;='TABLA TOPES'!$C$12,C819&lt;='TABLA TOPES'!$D$12),'TABLA TOPES'!$E$12,IF(AND(C819&gt;='TABLA TOPES'!$C$13,C819&lt;='TABLA TOPES'!$D$13),'TABLA TOPES'!$E$13,IF(AND(C819&gt;='TABLA TOPES'!$C$14,C819&lt;='TABLA TOPES'!$D$14),'TABLA TOPES'!$E$14,IF(AND(C819&gt;='TABLA TOPES'!$C$15,C819&lt;='TABLA TOPES'!$D$15),'TABLA TOPES'!$E$15,IF(AND(C819&gt;='TABLA TOPES'!$C$16,C819&lt;='TABLA TOPES'!$D$16),'TABLA TOPES'!$E$16,IF(AND(C819&lt;='TABLA TOPES'!$C$17,C819&lt;='TABLA TOPES'!$D$17),'TABLA TOPES'!$E$17,0))))))</f>
        <v>560701878</v>
      </c>
      <c r="E819" s="14">
        <v>11</v>
      </c>
      <c r="F819" s="14">
        <v>10</v>
      </c>
      <c r="G819" s="17">
        <f t="shared" si="77"/>
        <v>56070187.799999997</v>
      </c>
      <c r="H819" s="14" t="str">
        <f t="shared" si="78"/>
        <v>NO</v>
      </c>
    </row>
    <row r="820" spans="1:8" x14ac:dyDescent="0.25">
      <c r="A820" s="15" t="s">
        <v>84</v>
      </c>
      <c r="B820" s="16" t="s">
        <v>789</v>
      </c>
      <c r="C820" s="12">
        <v>5870</v>
      </c>
      <c r="D820" s="17">
        <f>+IF(AND(C820&gt;='TABLA TOPES'!$C$12,C820&lt;='TABLA TOPES'!$D$12),'TABLA TOPES'!$E$12,IF(AND(C820&gt;='TABLA TOPES'!$C$13,C820&lt;='TABLA TOPES'!$D$13),'TABLA TOPES'!$E$13,IF(AND(C820&gt;='TABLA TOPES'!$C$14,C820&lt;='TABLA TOPES'!$D$14),'TABLA TOPES'!$E$14,IF(AND(C820&gt;='TABLA TOPES'!$C$15,C820&lt;='TABLA TOPES'!$D$15),'TABLA TOPES'!$E$15,IF(AND(C820&gt;='TABLA TOPES'!$C$16,C820&lt;='TABLA TOPES'!$D$16),'TABLA TOPES'!$E$16,IF(AND(C820&lt;='TABLA TOPES'!$C$17,C820&lt;='TABLA TOPES'!$D$17),'TABLA TOPES'!$E$17,0))))))</f>
        <v>560701878</v>
      </c>
      <c r="E820" s="14">
        <v>9</v>
      </c>
      <c r="F820" s="14">
        <f>+E820</f>
        <v>9</v>
      </c>
      <c r="G820" s="17">
        <f t="shared" si="77"/>
        <v>62300208.666666664</v>
      </c>
      <c r="H820" s="14" t="str">
        <f t="shared" si="78"/>
        <v>NO</v>
      </c>
    </row>
    <row r="821" spans="1:8" x14ac:dyDescent="0.25">
      <c r="A821" s="15" t="s">
        <v>84</v>
      </c>
      <c r="B821" s="16" t="s">
        <v>790</v>
      </c>
      <c r="C821" s="12">
        <v>17217</v>
      </c>
      <c r="D821" s="17">
        <f>+IF(AND(C821&gt;='TABLA TOPES'!$C$12,C821&lt;='TABLA TOPES'!$D$12),'TABLA TOPES'!$E$12,IF(AND(C821&gt;='TABLA TOPES'!$C$13,C821&lt;='TABLA TOPES'!$D$13),'TABLA TOPES'!$E$13,IF(AND(C821&gt;='TABLA TOPES'!$C$14,C821&lt;='TABLA TOPES'!$D$14),'TABLA TOPES'!$E$14,IF(AND(C821&gt;='TABLA TOPES'!$C$15,C821&lt;='TABLA TOPES'!$D$15),'TABLA TOPES'!$E$15,IF(AND(C821&gt;='TABLA TOPES'!$C$16,C821&lt;='TABLA TOPES'!$D$16),'TABLA TOPES'!$E$16,IF(AND(C821&lt;='TABLA TOPES'!$C$17,C821&lt;='TABLA TOPES'!$D$17),'TABLA TOPES'!$E$17,0))))))</f>
        <v>560701878</v>
      </c>
      <c r="E821" s="14">
        <v>13</v>
      </c>
      <c r="F821" s="14">
        <v>10</v>
      </c>
      <c r="G821" s="17">
        <f t="shared" si="77"/>
        <v>56070187.799999997</v>
      </c>
      <c r="H821" s="14" t="str">
        <f t="shared" si="78"/>
        <v>NO</v>
      </c>
    </row>
    <row r="822" spans="1:8" x14ac:dyDescent="0.25">
      <c r="A822" s="15" t="s">
        <v>84</v>
      </c>
      <c r="B822" s="16" t="s">
        <v>791</v>
      </c>
      <c r="C822" s="12">
        <v>7713</v>
      </c>
      <c r="D822" s="17">
        <f>+IF(AND(C822&gt;='TABLA TOPES'!$C$12,C822&lt;='TABLA TOPES'!$D$12),'TABLA TOPES'!$E$12,IF(AND(C822&gt;='TABLA TOPES'!$C$13,C822&lt;='TABLA TOPES'!$D$13),'TABLA TOPES'!$E$13,IF(AND(C822&gt;='TABLA TOPES'!$C$14,C822&lt;='TABLA TOPES'!$D$14),'TABLA TOPES'!$E$14,IF(AND(C822&gt;='TABLA TOPES'!$C$15,C822&lt;='TABLA TOPES'!$D$15),'TABLA TOPES'!$E$15,IF(AND(C822&gt;='TABLA TOPES'!$C$16,C822&lt;='TABLA TOPES'!$D$16),'TABLA TOPES'!$E$16,IF(AND(C822&lt;='TABLA TOPES'!$C$17,C822&lt;='TABLA TOPES'!$D$17),'TABLA TOPES'!$E$17,0))))))</f>
        <v>560701878</v>
      </c>
      <c r="E822" s="14">
        <v>11</v>
      </c>
      <c r="F822" s="14">
        <v>10</v>
      </c>
      <c r="G822" s="17">
        <f t="shared" si="77"/>
        <v>56070187.799999997</v>
      </c>
      <c r="H822" s="14" t="str">
        <f t="shared" si="78"/>
        <v>NO</v>
      </c>
    </row>
    <row r="823" spans="1:8" x14ac:dyDescent="0.25">
      <c r="A823" s="15" t="s">
        <v>84</v>
      </c>
      <c r="B823" s="16" t="s">
        <v>792</v>
      </c>
      <c r="C823" s="12">
        <v>7466</v>
      </c>
      <c r="D823" s="17">
        <f>+IF(AND(C823&gt;='TABLA TOPES'!$C$12,C823&lt;='TABLA TOPES'!$D$12),'TABLA TOPES'!$E$12,IF(AND(C823&gt;='TABLA TOPES'!$C$13,C823&lt;='TABLA TOPES'!$D$13),'TABLA TOPES'!$E$13,IF(AND(C823&gt;='TABLA TOPES'!$C$14,C823&lt;='TABLA TOPES'!$D$14),'TABLA TOPES'!$E$14,IF(AND(C823&gt;='TABLA TOPES'!$C$15,C823&lt;='TABLA TOPES'!$D$15),'TABLA TOPES'!$E$15,IF(AND(C823&gt;='TABLA TOPES'!$C$16,C823&lt;='TABLA TOPES'!$D$16),'TABLA TOPES'!$E$16,IF(AND(C823&lt;='TABLA TOPES'!$C$17,C823&lt;='TABLA TOPES'!$D$17),'TABLA TOPES'!$E$17,0))))))</f>
        <v>560701878</v>
      </c>
      <c r="E823" s="14">
        <v>13</v>
      </c>
      <c r="F823" s="14">
        <v>10</v>
      </c>
      <c r="G823" s="17">
        <f t="shared" si="77"/>
        <v>56070187.799999997</v>
      </c>
      <c r="H823" s="14" t="str">
        <f t="shared" si="78"/>
        <v>NO</v>
      </c>
    </row>
    <row r="824" spans="1:8" x14ac:dyDescent="0.25">
      <c r="A824" s="15" t="s">
        <v>84</v>
      </c>
      <c r="B824" s="16" t="s">
        <v>793</v>
      </c>
      <c r="C824" s="12">
        <v>5747</v>
      </c>
      <c r="D824" s="17">
        <f>+IF(AND(C824&gt;='TABLA TOPES'!$C$12,C824&lt;='TABLA TOPES'!$D$12),'TABLA TOPES'!$E$12,IF(AND(C824&gt;='TABLA TOPES'!$C$13,C824&lt;='TABLA TOPES'!$D$13),'TABLA TOPES'!$E$13,IF(AND(C824&gt;='TABLA TOPES'!$C$14,C824&lt;='TABLA TOPES'!$D$14),'TABLA TOPES'!$E$14,IF(AND(C824&gt;='TABLA TOPES'!$C$15,C824&lt;='TABLA TOPES'!$D$15),'TABLA TOPES'!$E$15,IF(AND(C824&gt;='TABLA TOPES'!$C$16,C824&lt;='TABLA TOPES'!$D$16),'TABLA TOPES'!$E$16,IF(AND(C824&lt;='TABLA TOPES'!$C$17,C824&lt;='TABLA TOPES'!$D$17),'TABLA TOPES'!$E$17,0))))))</f>
        <v>560701878</v>
      </c>
      <c r="E824" s="14">
        <v>9</v>
      </c>
      <c r="F824" s="14">
        <f>+E824</f>
        <v>9</v>
      </c>
      <c r="G824" s="17">
        <f t="shared" si="77"/>
        <v>62300208.666666664</v>
      </c>
      <c r="H824" s="14" t="str">
        <f t="shared" si="78"/>
        <v>NO</v>
      </c>
    </row>
    <row r="825" spans="1:8" x14ac:dyDescent="0.25">
      <c r="A825" s="15" t="s">
        <v>84</v>
      </c>
      <c r="B825" s="16" t="s">
        <v>794</v>
      </c>
      <c r="C825" s="12">
        <v>14027</v>
      </c>
      <c r="D825" s="17">
        <f>+IF(AND(C825&gt;='TABLA TOPES'!$C$12,C825&lt;='TABLA TOPES'!$D$12),'TABLA TOPES'!$E$12,IF(AND(C825&gt;='TABLA TOPES'!$C$13,C825&lt;='TABLA TOPES'!$D$13),'TABLA TOPES'!$E$13,IF(AND(C825&gt;='TABLA TOPES'!$C$14,C825&lt;='TABLA TOPES'!$D$14),'TABLA TOPES'!$E$14,IF(AND(C825&gt;='TABLA TOPES'!$C$15,C825&lt;='TABLA TOPES'!$D$15),'TABLA TOPES'!$E$15,IF(AND(C825&gt;='TABLA TOPES'!$C$16,C825&lt;='TABLA TOPES'!$D$16),'TABLA TOPES'!$E$16,IF(AND(C825&lt;='TABLA TOPES'!$C$17,C825&lt;='TABLA TOPES'!$D$17),'TABLA TOPES'!$E$17,0))))))</f>
        <v>560701878</v>
      </c>
      <c r="E825" s="14">
        <v>11</v>
      </c>
      <c r="F825" s="14">
        <v>10</v>
      </c>
      <c r="G825" s="17">
        <f t="shared" si="77"/>
        <v>56070187.799999997</v>
      </c>
      <c r="H825" s="14" t="str">
        <f t="shared" si="78"/>
        <v>NO</v>
      </c>
    </row>
    <row r="826" spans="1:8" x14ac:dyDescent="0.25">
      <c r="A826" s="15" t="s">
        <v>84</v>
      </c>
      <c r="B826" s="16" t="s">
        <v>795</v>
      </c>
      <c r="C826" s="12">
        <v>10143</v>
      </c>
      <c r="D826" s="17">
        <f>+IF(AND(C826&gt;='TABLA TOPES'!$C$12,C826&lt;='TABLA TOPES'!$D$12),'TABLA TOPES'!$E$12,IF(AND(C826&gt;='TABLA TOPES'!$C$13,C826&lt;='TABLA TOPES'!$D$13),'TABLA TOPES'!$E$13,IF(AND(C826&gt;='TABLA TOPES'!$C$14,C826&lt;='TABLA TOPES'!$D$14),'TABLA TOPES'!$E$14,IF(AND(C826&gt;='TABLA TOPES'!$C$15,C826&lt;='TABLA TOPES'!$D$15),'TABLA TOPES'!$E$15,IF(AND(C826&gt;='TABLA TOPES'!$C$16,C826&lt;='TABLA TOPES'!$D$16),'TABLA TOPES'!$E$16,IF(AND(C826&lt;='TABLA TOPES'!$C$17,C826&lt;='TABLA TOPES'!$D$17),'TABLA TOPES'!$E$17,0))))))</f>
        <v>560701878</v>
      </c>
      <c r="E826" s="14">
        <v>11</v>
      </c>
      <c r="F826" s="14">
        <v>10</v>
      </c>
      <c r="G826" s="17">
        <f t="shared" si="77"/>
        <v>56070187.799999997</v>
      </c>
      <c r="H826" s="14" t="str">
        <f t="shared" si="78"/>
        <v>NO</v>
      </c>
    </row>
    <row r="827" spans="1:8" x14ac:dyDescent="0.25">
      <c r="A827" s="15" t="s">
        <v>84</v>
      </c>
      <c r="B827" s="16" t="s">
        <v>796</v>
      </c>
      <c r="C827" s="12">
        <v>135145</v>
      </c>
      <c r="D827" s="17">
        <f>+IF(AND(C827&gt;='TABLA TOPES'!$C$12,C827&lt;='TABLA TOPES'!$D$12),'TABLA TOPES'!$E$12,IF(AND(C827&gt;='TABLA TOPES'!$C$13,C827&lt;='TABLA TOPES'!$D$13),'TABLA TOPES'!$E$13,IF(AND(C827&gt;='TABLA TOPES'!$C$14,C827&lt;='TABLA TOPES'!$D$14),'TABLA TOPES'!$E$14,IF(AND(C827&gt;='TABLA TOPES'!$C$15,C827&lt;='TABLA TOPES'!$D$15),'TABLA TOPES'!$E$15,IF(AND(C827&gt;='TABLA TOPES'!$C$16,C827&lt;='TABLA TOPES'!$D$16),'TABLA TOPES'!$E$16,IF(AND(C827&lt;='TABLA TOPES'!$C$17,C827&lt;='TABLA TOPES'!$D$17),'TABLA TOPES'!$E$17,0))))))</f>
        <v>1304837244</v>
      </c>
      <c r="E827" s="14">
        <v>17</v>
      </c>
      <c r="F827" s="14">
        <v>10</v>
      </c>
      <c r="G827" s="17">
        <f t="shared" si="77"/>
        <v>130483724.40000001</v>
      </c>
      <c r="H827" s="14" t="str">
        <f t="shared" si="78"/>
        <v>NO</v>
      </c>
    </row>
    <row r="828" spans="1:8" x14ac:dyDescent="0.25">
      <c r="A828" s="15" t="s">
        <v>84</v>
      </c>
      <c r="B828" s="16" t="s">
        <v>797</v>
      </c>
      <c r="C828" s="12">
        <v>36350</v>
      </c>
      <c r="D828" s="17">
        <f>+IF(AND(C828&gt;='TABLA TOPES'!$C$12,C828&lt;='TABLA TOPES'!$D$12),'TABLA TOPES'!$E$12,IF(AND(C828&gt;='TABLA TOPES'!$C$13,C828&lt;='TABLA TOPES'!$D$13),'TABLA TOPES'!$E$13,IF(AND(C828&gt;='TABLA TOPES'!$C$14,C828&lt;='TABLA TOPES'!$D$14),'TABLA TOPES'!$E$14,IF(AND(C828&gt;='TABLA TOPES'!$C$15,C828&lt;='TABLA TOPES'!$D$15),'TABLA TOPES'!$E$15,IF(AND(C828&gt;='TABLA TOPES'!$C$16,C828&lt;='TABLA TOPES'!$D$16),'TABLA TOPES'!$E$16,IF(AND(C828&lt;='TABLA TOPES'!$C$17,C828&lt;='TABLA TOPES'!$D$17),'TABLA TOPES'!$E$17,0))))))</f>
        <v>711260716</v>
      </c>
      <c r="E828" s="14">
        <v>13</v>
      </c>
      <c r="F828" s="14">
        <v>10</v>
      </c>
      <c r="G828" s="17">
        <f t="shared" si="77"/>
        <v>71126071.599999994</v>
      </c>
      <c r="H828" s="14" t="str">
        <f t="shared" si="78"/>
        <v>NO</v>
      </c>
    </row>
    <row r="829" spans="1:8" x14ac:dyDescent="0.25">
      <c r="A829" s="18" t="s">
        <v>84</v>
      </c>
      <c r="B829" s="16" t="s">
        <v>798</v>
      </c>
      <c r="C829" s="12">
        <v>8970</v>
      </c>
      <c r="D829" s="17">
        <f>+IF(AND(C829&gt;='TABLA TOPES'!$C$12,C829&lt;='TABLA TOPES'!$D$12),'TABLA TOPES'!$E$12,IF(AND(C829&gt;='TABLA TOPES'!$C$13,C829&lt;='TABLA TOPES'!$D$13),'TABLA TOPES'!$E$13,IF(AND(C829&gt;='TABLA TOPES'!$C$14,C829&lt;='TABLA TOPES'!$D$14),'TABLA TOPES'!$E$14,IF(AND(C829&gt;='TABLA TOPES'!$C$15,C829&lt;='TABLA TOPES'!$D$15),'TABLA TOPES'!$E$15,IF(AND(C829&gt;='TABLA TOPES'!$C$16,C829&lt;='TABLA TOPES'!$D$16),'TABLA TOPES'!$E$16,IF(AND(C829&lt;='TABLA TOPES'!$C$17,C829&lt;='TABLA TOPES'!$D$17),'TABLA TOPES'!$E$17,0))))))</f>
        <v>560701878</v>
      </c>
      <c r="E829" s="14">
        <v>9</v>
      </c>
      <c r="F829" s="14">
        <f>+E829</f>
        <v>9</v>
      </c>
      <c r="G829" s="17">
        <f t="shared" si="77"/>
        <v>62300208.666666664</v>
      </c>
      <c r="H829" s="14" t="str">
        <f t="shared" si="78"/>
        <v>NO</v>
      </c>
    </row>
    <row r="830" spans="1:8" x14ac:dyDescent="0.25">
      <c r="A830" s="15" t="s">
        <v>1069</v>
      </c>
      <c r="B830" s="16" t="s">
        <v>800</v>
      </c>
      <c r="C830" s="12">
        <v>25131</v>
      </c>
      <c r="D830" s="17">
        <f>+IF(AND(C830&gt;='TABLA TOPES'!$C$12,C830&lt;='TABLA TOPES'!$D$12),'TABLA TOPES'!$E$12,IF(AND(C830&gt;='TABLA TOPES'!$C$13,C830&lt;='TABLA TOPES'!$D$13),'TABLA TOPES'!$E$13,IF(AND(C830&gt;='TABLA TOPES'!$C$14,C830&lt;='TABLA TOPES'!$D$14),'TABLA TOPES'!$E$14,IF(AND(C830&gt;='TABLA TOPES'!$C$15,C830&lt;='TABLA TOPES'!$D$15),'TABLA TOPES'!$E$15,IF(AND(C830&gt;='TABLA TOPES'!$C$16,C830&lt;='TABLA TOPES'!$D$16),'TABLA TOPES'!$E$16,IF(AND(C830&lt;='TABLA TOPES'!$C$17,C830&lt;='TABLA TOPES'!$D$17),'TABLA TOPES'!$E$17,0))))))</f>
        <v>711260716</v>
      </c>
      <c r="E830" s="14">
        <v>13</v>
      </c>
      <c r="F830" s="14">
        <v>10</v>
      </c>
      <c r="G830" s="17">
        <f t="shared" si="77"/>
        <v>71126071.599999994</v>
      </c>
      <c r="H830" s="14" t="str">
        <f t="shared" si="78"/>
        <v>NO</v>
      </c>
    </row>
    <row r="831" spans="1:8" x14ac:dyDescent="0.25">
      <c r="A831" s="15" t="s">
        <v>1069</v>
      </c>
      <c r="B831" s="16" t="s">
        <v>801</v>
      </c>
      <c r="C831" s="12">
        <v>7621</v>
      </c>
      <c r="D831" s="17">
        <f>+IF(AND(C831&gt;='TABLA TOPES'!$C$12,C831&lt;='TABLA TOPES'!$D$12),'TABLA TOPES'!$E$12,IF(AND(C831&gt;='TABLA TOPES'!$C$13,C831&lt;='TABLA TOPES'!$D$13),'TABLA TOPES'!$E$13,IF(AND(C831&gt;='TABLA TOPES'!$C$14,C831&lt;='TABLA TOPES'!$D$14),'TABLA TOPES'!$E$14,IF(AND(C831&gt;='TABLA TOPES'!$C$15,C831&lt;='TABLA TOPES'!$D$15),'TABLA TOPES'!$E$15,IF(AND(C831&gt;='TABLA TOPES'!$C$16,C831&lt;='TABLA TOPES'!$D$16),'TABLA TOPES'!$E$16,IF(AND(C831&lt;='TABLA TOPES'!$C$17,C831&lt;='TABLA TOPES'!$D$17),'TABLA TOPES'!$E$17,0))))))</f>
        <v>560701878</v>
      </c>
      <c r="E831" s="14">
        <v>9</v>
      </c>
      <c r="F831" s="14">
        <v>10</v>
      </c>
      <c r="G831" s="17">
        <f t="shared" si="77"/>
        <v>56070187.799999997</v>
      </c>
      <c r="H831" s="14" t="str">
        <f t="shared" si="78"/>
        <v>NO</v>
      </c>
    </row>
    <row r="832" spans="1:8" x14ac:dyDescent="0.25">
      <c r="A832" s="15" t="s">
        <v>1069</v>
      </c>
      <c r="B832" s="16" t="s">
        <v>802</v>
      </c>
      <c r="C832" s="12">
        <v>8405</v>
      </c>
      <c r="D832" s="17">
        <f>+IF(AND(C832&gt;='TABLA TOPES'!$C$12,C832&lt;='TABLA TOPES'!$D$12),'TABLA TOPES'!$E$12,IF(AND(C832&gt;='TABLA TOPES'!$C$13,C832&lt;='TABLA TOPES'!$D$13),'TABLA TOPES'!$E$13,IF(AND(C832&gt;='TABLA TOPES'!$C$14,C832&lt;='TABLA TOPES'!$D$14),'TABLA TOPES'!$E$14,IF(AND(C832&gt;='TABLA TOPES'!$C$15,C832&lt;='TABLA TOPES'!$D$15),'TABLA TOPES'!$E$15,IF(AND(C832&gt;='TABLA TOPES'!$C$16,C832&lt;='TABLA TOPES'!$D$16),'TABLA TOPES'!$E$16,IF(AND(C832&lt;='TABLA TOPES'!$C$17,C832&lt;='TABLA TOPES'!$D$17),'TABLA TOPES'!$E$17,0))))))</f>
        <v>560701878</v>
      </c>
      <c r="E832" s="14">
        <v>9</v>
      </c>
      <c r="F832" s="14">
        <v>10</v>
      </c>
      <c r="G832" s="17">
        <f t="shared" ref="G832:G895" si="81">+D832/F832</f>
        <v>56070187.799999997</v>
      </c>
      <c r="H832" s="14" t="str">
        <f t="shared" ref="H832:H895" si="82">+IF(G832&gt;=232000000,"SI","NO")</f>
        <v>NO</v>
      </c>
    </row>
    <row r="833" spans="1:8" x14ac:dyDescent="0.25">
      <c r="A833" s="15" t="s">
        <v>1069</v>
      </c>
      <c r="B833" s="16" t="s">
        <v>803</v>
      </c>
      <c r="C833" s="12">
        <v>4241</v>
      </c>
      <c r="D833" s="17">
        <f>+IF(AND(C833&gt;='TABLA TOPES'!$C$12,C833&lt;='TABLA TOPES'!$D$12),'TABLA TOPES'!$E$12,IF(AND(C833&gt;='TABLA TOPES'!$C$13,C833&lt;='TABLA TOPES'!$D$13),'TABLA TOPES'!$E$13,IF(AND(C833&gt;='TABLA TOPES'!$C$14,C833&lt;='TABLA TOPES'!$D$14),'TABLA TOPES'!$E$14,IF(AND(C833&gt;='TABLA TOPES'!$C$15,C833&lt;='TABLA TOPES'!$D$15),'TABLA TOPES'!$E$15,IF(AND(C833&gt;='TABLA TOPES'!$C$16,C833&lt;='TABLA TOPES'!$D$16),'TABLA TOPES'!$E$16,IF(AND(C833&lt;='TABLA TOPES'!$C$17,C833&lt;='TABLA TOPES'!$D$17),'TABLA TOPES'!$E$17,0))))))</f>
        <v>560701878</v>
      </c>
      <c r="E833" s="14">
        <v>7</v>
      </c>
      <c r="F833" s="14">
        <v>10</v>
      </c>
      <c r="G833" s="17">
        <f t="shared" si="81"/>
        <v>56070187.799999997</v>
      </c>
      <c r="H833" s="14" t="str">
        <f t="shared" si="82"/>
        <v>NO</v>
      </c>
    </row>
    <row r="834" spans="1:8" x14ac:dyDescent="0.25">
      <c r="A834" s="15" t="s">
        <v>1069</v>
      </c>
      <c r="B834" s="16" t="s">
        <v>804</v>
      </c>
      <c r="C834" s="12">
        <v>7535</v>
      </c>
      <c r="D834" s="17">
        <f>+IF(AND(C834&gt;='TABLA TOPES'!$C$12,C834&lt;='TABLA TOPES'!$D$12),'TABLA TOPES'!$E$12,IF(AND(C834&gt;='TABLA TOPES'!$C$13,C834&lt;='TABLA TOPES'!$D$13),'TABLA TOPES'!$E$13,IF(AND(C834&gt;='TABLA TOPES'!$C$14,C834&lt;='TABLA TOPES'!$D$14),'TABLA TOPES'!$E$14,IF(AND(C834&gt;='TABLA TOPES'!$C$15,C834&lt;='TABLA TOPES'!$D$15),'TABLA TOPES'!$E$15,IF(AND(C834&gt;='TABLA TOPES'!$C$16,C834&lt;='TABLA TOPES'!$D$16),'TABLA TOPES'!$E$16,IF(AND(C834&lt;='TABLA TOPES'!$C$17,C834&lt;='TABLA TOPES'!$D$17),'TABLA TOPES'!$E$17,0))))))</f>
        <v>560701878</v>
      </c>
      <c r="E834" s="14">
        <v>11</v>
      </c>
      <c r="F834" s="14">
        <v>10</v>
      </c>
      <c r="G834" s="17">
        <f t="shared" si="81"/>
        <v>56070187.799999997</v>
      </c>
      <c r="H834" s="14" t="str">
        <f t="shared" si="82"/>
        <v>NO</v>
      </c>
    </row>
    <row r="835" spans="1:8" x14ac:dyDescent="0.25">
      <c r="A835" s="15" t="s">
        <v>1069</v>
      </c>
      <c r="B835" s="16" t="s">
        <v>805</v>
      </c>
      <c r="C835" s="12">
        <v>2566</v>
      </c>
      <c r="D835" s="17">
        <f>+IF(AND(C835&gt;='TABLA TOPES'!$C$12,C835&lt;='TABLA TOPES'!$D$12),'TABLA TOPES'!$E$12,IF(AND(C835&gt;='TABLA TOPES'!$C$13,C835&lt;='TABLA TOPES'!$D$13),'TABLA TOPES'!$E$13,IF(AND(C835&gt;='TABLA TOPES'!$C$14,C835&lt;='TABLA TOPES'!$D$14),'TABLA TOPES'!$E$14,IF(AND(C835&gt;='TABLA TOPES'!$C$15,C835&lt;='TABLA TOPES'!$D$15),'TABLA TOPES'!$E$15,IF(AND(C835&gt;='TABLA TOPES'!$C$16,C835&lt;='TABLA TOPES'!$D$16),'TABLA TOPES'!$E$16,IF(AND(C835&lt;='TABLA TOPES'!$C$17,C835&lt;='TABLA TOPES'!$D$17),'TABLA TOPES'!$E$17,0))))))</f>
        <v>560701878</v>
      </c>
      <c r="E835" s="14">
        <v>7</v>
      </c>
      <c r="F835" s="14">
        <v>10</v>
      </c>
      <c r="G835" s="17">
        <f t="shared" si="81"/>
        <v>56070187.799999997</v>
      </c>
      <c r="H835" s="14" t="str">
        <f t="shared" si="82"/>
        <v>NO</v>
      </c>
    </row>
    <row r="836" spans="1:8" x14ac:dyDescent="0.25">
      <c r="A836" s="15" t="s">
        <v>1069</v>
      </c>
      <c r="B836" s="16" t="s">
        <v>806</v>
      </c>
      <c r="C836" s="12">
        <v>16089</v>
      </c>
      <c r="D836" s="17">
        <f>+IF(AND(C836&gt;='TABLA TOPES'!$C$12,C836&lt;='TABLA TOPES'!$D$12),'TABLA TOPES'!$E$12,IF(AND(C836&gt;='TABLA TOPES'!$C$13,C836&lt;='TABLA TOPES'!$D$13),'TABLA TOPES'!$E$13,IF(AND(C836&gt;='TABLA TOPES'!$C$14,C836&lt;='TABLA TOPES'!$D$14),'TABLA TOPES'!$E$14,IF(AND(C836&gt;='TABLA TOPES'!$C$15,C836&lt;='TABLA TOPES'!$D$15),'TABLA TOPES'!$E$15,IF(AND(C836&gt;='TABLA TOPES'!$C$16,C836&lt;='TABLA TOPES'!$D$16),'TABLA TOPES'!$E$16,IF(AND(C836&lt;='TABLA TOPES'!$C$17,C836&lt;='TABLA TOPES'!$D$17),'TABLA TOPES'!$E$17,0))))))</f>
        <v>560701878</v>
      </c>
      <c r="E836" s="14">
        <v>11</v>
      </c>
      <c r="F836" s="14">
        <v>10</v>
      </c>
      <c r="G836" s="17">
        <f t="shared" si="81"/>
        <v>56070187.799999997</v>
      </c>
      <c r="H836" s="14" t="str">
        <f t="shared" si="82"/>
        <v>NO</v>
      </c>
    </row>
    <row r="837" spans="1:8" x14ac:dyDescent="0.25">
      <c r="A837" s="15" t="s">
        <v>1069</v>
      </c>
      <c r="B837" s="16" t="s">
        <v>807</v>
      </c>
      <c r="C837" s="12">
        <v>8971</v>
      </c>
      <c r="D837" s="17">
        <f>+IF(AND(C837&gt;='TABLA TOPES'!$C$12,C837&lt;='TABLA TOPES'!$D$12),'TABLA TOPES'!$E$12,IF(AND(C837&gt;='TABLA TOPES'!$C$13,C837&lt;='TABLA TOPES'!$D$13),'TABLA TOPES'!$E$13,IF(AND(C837&gt;='TABLA TOPES'!$C$14,C837&lt;='TABLA TOPES'!$D$14),'TABLA TOPES'!$E$14,IF(AND(C837&gt;='TABLA TOPES'!$C$15,C837&lt;='TABLA TOPES'!$D$15),'TABLA TOPES'!$E$15,IF(AND(C837&gt;='TABLA TOPES'!$C$16,C837&lt;='TABLA TOPES'!$D$16),'TABLA TOPES'!$E$16,IF(AND(C837&lt;='TABLA TOPES'!$C$17,C837&lt;='TABLA TOPES'!$D$17),'TABLA TOPES'!$E$17,0))))))</f>
        <v>560701878</v>
      </c>
      <c r="E837" s="14">
        <v>11</v>
      </c>
      <c r="F837" s="14">
        <v>10</v>
      </c>
      <c r="G837" s="17">
        <f t="shared" si="81"/>
        <v>56070187.799999997</v>
      </c>
      <c r="H837" s="14" t="str">
        <f t="shared" si="82"/>
        <v>NO</v>
      </c>
    </row>
    <row r="838" spans="1:8" x14ac:dyDescent="0.25">
      <c r="A838" s="15" t="s">
        <v>1069</v>
      </c>
      <c r="B838" s="16" t="s">
        <v>808</v>
      </c>
      <c r="C838" s="12">
        <v>17139</v>
      </c>
      <c r="D838" s="17">
        <f>+IF(AND(C838&gt;='TABLA TOPES'!$C$12,C838&lt;='TABLA TOPES'!$D$12),'TABLA TOPES'!$E$12,IF(AND(C838&gt;='TABLA TOPES'!$C$13,C838&lt;='TABLA TOPES'!$D$13),'TABLA TOPES'!$E$13,IF(AND(C838&gt;='TABLA TOPES'!$C$14,C838&lt;='TABLA TOPES'!$D$14),'TABLA TOPES'!$E$14,IF(AND(C838&gt;='TABLA TOPES'!$C$15,C838&lt;='TABLA TOPES'!$D$15),'TABLA TOPES'!$E$15,IF(AND(C838&gt;='TABLA TOPES'!$C$16,C838&lt;='TABLA TOPES'!$D$16),'TABLA TOPES'!$E$16,IF(AND(C838&lt;='TABLA TOPES'!$C$17,C838&lt;='TABLA TOPES'!$D$17),'TABLA TOPES'!$E$17,0))))))</f>
        <v>560701878</v>
      </c>
      <c r="E838" s="14">
        <v>11</v>
      </c>
      <c r="F838" s="14">
        <v>10</v>
      </c>
      <c r="G838" s="17">
        <f t="shared" si="81"/>
        <v>56070187.799999997</v>
      </c>
      <c r="H838" s="14" t="str">
        <f t="shared" si="82"/>
        <v>NO</v>
      </c>
    </row>
    <row r="839" spans="1:8" x14ac:dyDescent="0.25">
      <c r="A839" s="15" t="s">
        <v>1069</v>
      </c>
      <c r="B839" s="16" t="s">
        <v>809</v>
      </c>
      <c r="C839" s="12">
        <v>627374</v>
      </c>
      <c r="D839" s="17">
        <f>+IF(AND(C839&gt;='TABLA TOPES'!$C$17,C839&lt;='TABLA TOPES'!$D$17),'TABLA TOPES'!$E$17,IF(AND(C839&gt;='TABLA TOPES'!$C$18,C839&lt;='TABLA TOPES'!$D$18),'TABLA TOPES'!$E$18,IF(C839&gt;='TABLA TOPES'!$C$19,'TABLA TOPES'!$E$19,0)))</f>
        <v>5407930317</v>
      </c>
      <c r="E839" s="14">
        <v>19</v>
      </c>
      <c r="F839" s="14">
        <v>10</v>
      </c>
      <c r="G839" s="17">
        <f t="shared" si="81"/>
        <v>540793031.70000005</v>
      </c>
      <c r="H839" s="14" t="str">
        <f t="shared" si="82"/>
        <v>SI</v>
      </c>
    </row>
    <row r="840" spans="1:8" x14ac:dyDescent="0.25">
      <c r="A840" s="15" t="s">
        <v>1069</v>
      </c>
      <c r="B840" s="16" t="s">
        <v>810</v>
      </c>
      <c r="C840" s="12">
        <v>6876</v>
      </c>
      <c r="D840" s="17">
        <f>+IF(AND(C840&gt;='TABLA TOPES'!$C$12,C840&lt;='TABLA TOPES'!$D$12),'TABLA TOPES'!$E$12,IF(AND(C840&gt;='TABLA TOPES'!$C$13,C840&lt;='TABLA TOPES'!$D$13),'TABLA TOPES'!$E$13,IF(AND(C840&gt;='TABLA TOPES'!$C$14,C840&lt;='TABLA TOPES'!$D$14),'TABLA TOPES'!$E$14,IF(AND(C840&gt;='TABLA TOPES'!$C$15,C840&lt;='TABLA TOPES'!$D$15),'TABLA TOPES'!$E$15,IF(AND(C840&gt;='TABLA TOPES'!$C$16,C840&lt;='TABLA TOPES'!$D$16),'TABLA TOPES'!$E$16,IF(AND(C840&lt;='TABLA TOPES'!$C$17,C840&lt;='TABLA TOPES'!$D$17),'TABLA TOPES'!$E$17,0))))))</f>
        <v>560701878</v>
      </c>
      <c r="E840" s="14">
        <v>9</v>
      </c>
      <c r="F840" s="14">
        <v>10</v>
      </c>
      <c r="G840" s="17">
        <f t="shared" si="81"/>
        <v>56070187.799999997</v>
      </c>
      <c r="H840" s="14" t="str">
        <f t="shared" si="82"/>
        <v>NO</v>
      </c>
    </row>
    <row r="841" spans="1:8" x14ac:dyDescent="0.25">
      <c r="A841" s="15" t="s">
        <v>1069</v>
      </c>
      <c r="B841" s="16" t="s">
        <v>811</v>
      </c>
      <c r="C841" s="12">
        <v>7100</v>
      </c>
      <c r="D841" s="17">
        <f>+IF(AND(C841&gt;='TABLA TOPES'!$C$12,C841&lt;='TABLA TOPES'!$D$12),'TABLA TOPES'!$E$12,IF(AND(C841&gt;='TABLA TOPES'!$C$13,C841&lt;='TABLA TOPES'!$D$13),'TABLA TOPES'!$E$13,IF(AND(C841&gt;='TABLA TOPES'!$C$14,C841&lt;='TABLA TOPES'!$D$14),'TABLA TOPES'!$E$14,IF(AND(C841&gt;='TABLA TOPES'!$C$15,C841&lt;='TABLA TOPES'!$D$15),'TABLA TOPES'!$E$15,IF(AND(C841&gt;='TABLA TOPES'!$C$16,C841&lt;='TABLA TOPES'!$D$16),'TABLA TOPES'!$E$16,IF(AND(C841&lt;='TABLA TOPES'!$C$17,C841&lt;='TABLA TOPES'!$D$17),'TABLA TOPES'!$E$17,0))))))</f>
        <v>560701878</v>
      </c>
      <c r="E841" s="14">
        <v>7</v>
      </c>
      <c r="F841" s="14">
        <v>10</v>
      </c>
      <c r="G841" s="17">
        <f t="shared" si="81"/>
        <v>56070187.799999997</v>
      </c>
      <c r="H841" s="14" t="str">
        <f t="shared" si="82"/>
        <v>NO</v>
      </c>
    </row>
    <row r="842" spans="1:8" x14ac:dyDescent="0.25">
      <c r="A842" s="15" t="s">
        <v>1069</v>
      </c>
      <c r="B842" s="16" t="s">
        <v>470</v>
      </c>
      <c r="C842" s="12">
        <v>10760</v>
      </c>
      <c r="D842" s="17">
        <f>+IF(AND(C842&gt;='TABLA TOPES'!$C$12,C842&lt;='TABLA TOPES'!$D$12),'TABLA TOPES'!$E$12,IF(AND(C842&gt;='TABLA TOPES'!$C$13,C842&lt;='TABLA TOPES'!$D$13),'TABLA TOPES'!$E$13,IF(AND(C842&gt;='TABLA TOPES'!$C$14,C842&lt;='TABLA TOPES'!$D$14),'TABLA TOPES'!$E$14,IF(AND(C842&gt;='TABLA TOPES'!$C$15,C842&lt;='TABLA TOPES'!$D$15),'TABLA TOPES'!$E$15,IF(AND(C842&gt;='TABLA TOPES'!$C$16,C842&lt;='TABLA TOPES'!$D$16),'TABLA TOPES'!$E$16,IF(AND(C842&lt;='TABLA TOPES'!$C$17,C842&lt;='TABLA TOPES'!$D$17),'TABLA TOPES'!$E$17,0))))))</f>
        <v>560701878</v>
      </c>
      <c r="E842" s="14">
        <v>11</v>
      </c>
      <c r="F842" s="14">
        <v>10</v>
      </c>
      <c r="G842" s="17">
        <f t="shared" si="81"/>
        <v>56070187.799999997</v>
      </c>
      <c r="H842" s="14" t="str">
        <f t="shared" si="82"/>
        <v>NO</v>
      </c>
    </row>
    <row r="843" spans="1:8" x14ac:dyDescent="0.25">
      <c r="A843" s="15" t="s">
        <v>1069</v>
      </c>
      <c r="B843" s="16" t="s">
        <v>812</v>
      </c>
      <c r="C843" s="12">
        <v>15765</v>
      </c>
      <c r="D843" s="17">
        <f>+IF(AND(C843&gt;='TABLA TOPES'!$C$12,C843&lt;='TABLA TOPES'!$D$12),'TABLA TOPES'!$E$12,IF(AND(C843&gt;='TABLA TOPES'!$C$13,C843&lt;='TABLA TOPES'!$D$13),'TABLA TOPES'!$E$13,IF(AND(C843&gt;='TABLA TOPES'!$C$14,C843&lt;='TABLA TOPES'!$D$14),'TABLA TOPES'!$E$14,IF(AND(C843&gt;='TABLA TOPES'!$C$15,C843&lt;='TABLA TOPES'!$D$15),'TABLA TOPES'!$E$15,IF(AND(C843&gt;='TABLA TOPES'!$C$16,C843&lt;='TABLA TOPES'!$D$16),'TABLA TOPES'!$E$16,IF(AND(C843&lt;='TABLA TOPES'!$C$17,C843&lt;='TABLA TOPES'!$D$17),'TABLA TOPES'!$E$17,0))))))</f>
        <v>560701878</v>
      </c>
      <c r="E843" s="14">
        <v>11</v>
      </c>
      <c r="F843" s="14">
        <v>10</v>
      </c>
      <c r="G843" s="17">
        <f t="shared" si="81"/>
        <v>56070187.799999997</v>
      </c>
      <c r="H843" s="14" t="str">
        <f t="shared" si="82"/>
        <v>NO</v>
      </c>
    </row>
    <row r="844" spans="1:8" x14ac:dyDescent="0.25">
      <c r="A844" s="15" t="s">
        <v>1069</v>
      </c>
      <c r="B844" s="16" t="s">
        <v>813</v>
      </c>
      <c r="C844" s="12">
        <v>24527</v>
      </c>
      <c r="D844" s="17">
        <f>+IF(AND(C844&gt;='TABLA TOPES'!$C$12,C844&lt;='TABLA TOPES'!$D$12),'TABLA TOPES'!$E$12,IF(AND(C844&gt;='TABLA TOPES'!$C$13,C844&lt;='TABLA TOPES'!$D$13),'TABLA TOPES'!$E$13,IF(AND(C844&gt;='TABLA TOPES'!$C$14,C844&lt;='TABLA TOPES'!$D$14),'TABLA TOPES'!$E$14,IF(AND(C844&gt;='TABLA TOPES'!$C$15,C844&lt;='TABLA TOPES'!$D$15),'TABLA TOPES'!$E$15,IF(AND(C844&gt;='TABLA TOPES'!$C$16,C844&lt;='TABLA TOPES'!$D$16),'TABLA TOPES'!$E$16,IF(AND(C844&lt;='TABLA TOPES'!$C$17,C844&lt;='TABLA TOPES'!$D$17),'TABLA TOPES'!$E$17,0))))))</f>
        <v>560701878</v>
      </c>
      <c r="E844" s="14">
        <v>13</v>
      </c>
      <c r="F844" s="14">
        <v>10</v>
      </c>
      <c r="G844" s="17">
        <f t="shared" si="81"/>
        <v>56070187.799999997</v>
      </c>
      <c r="H844" s="14" t="str">
        <f t="shared" si="82"/>
        <v>NO</v>
      </c>
    </row>
    <row r="845" spans="1:8" x14ac:dyDescent="0.25">
      <c r="A845" s="15" t="s">
        <v>1069</v>
      </c>
      <c r="B845" s="16" t="s">
        <v>814</v>
      </c>
      <c r="C845" s="12">
        <v>5802</v>
      </c>
      <c r="D845" s="17">
        <f>+IF(AND(C845&gt;='TABLA TOPES'!$C$12,C845&lt;='TABLA TOPES'!$D$12),'TABLA TOPES'!$E$12,IF(AND(C845&gt;='TABLA TOPES'!$C$13,C845&lt;='TABLA TOPES'!$D$13),'TABLA TOPES'!$E$13,IF(AND(C845&gt;='TABLA TOPES'!$C$14,C845&lt;='TABLA TOPES'!$D$14),'TABLA TOPES'!$E$14,IF(AND(C845&gt;='TABLA TOPES'!$C$15,C845&lt;='TABLA TOPES'!$D$15),'TABLA TOPES'!$E$15,IF(AND(C845&gt;='TABLA TOPES'!$C$16,C845&lt;='TABLA TOPES'!$D$16),'TABLA TOPES'!$E$16,IF(AND(C845&lt;='TABLA TOPES'!$C$17,C845&lt;='TABLA TOPES'!$D$17),'TABLA TOPES'!$E$17,0))))))</f>
        <v>560701878</v>
      </c>
      <c r="E845" s="14">
        <v>9</v>
      </c>
      <c r="F845" s="14">
        <v>10</v>
      </c>
      <c r="G845" s="17">
        <f t="shared" si="81"/>
        <v>56070187.799999997</v>
      </c>
      <c r="H845" s="14" t="str">
        <f t="shared" si="82"/>
        <v>NO</v>
      </c>
    </row>
    <row r="846" spans="1:8" x14ac:dyDescent="0.25">
      <c r="A846" s="15" t="s">
        <v>1069</v>
      </c>
      <c r="B846" s="16" t="s">
        <v>815</v>
      </c>
      <c r="C846" s="12">
        <v>7978</v>
      </c>
      <c r="D846" s="17">
        <f>+IF(AND(C846&gt;='TABLA TOPES'!$C$12,C846&lt;='TABLA TOPES'!$D$12),'TABLA TOPES'!$E$12,IF(AND(C846&gt;='TABLA TOPES'!$C$13,C846&lt;='TABLA TOPES'!$D$13),'TABLA TOPES'!$E$13,IF(AND(C846&gt;='TABLA TOPES'!$C$14,C846&lt;='TABLA TOPES'!$D$14),'TABLA TOPES'!$E$14,IF(AND(C846&gt;='TABLA TOPES'!$C$15,C846&lt;='TABLA TOPES'!$D$15),'TABLA TOPES'!$E$15,IF(AND(C846&gt;='TABLA TOPES'!$C$16,C846&lt;='TABLA TOPES'!$D$16),'TABLA TOPES'!$E$16,IF(AND(C846&lt;='TABLA TOPES'!$C$17,C846&lt;='TABLA TOPES'!$D$17),'TABLA TOPES'!$E$17,0))))))</f>
        <v>560701878</v>
      </c>
      <c r="E846" s="14">
        <v>11</v>
      </c>
      <c r="F846" s="14">
        <v>10</v>
      </c>
      <c r="G846" s="17">
        <f t="shared" si="81"/>
        <v>56070187.799999997</v>
      </c>
      <c r="H846" s="14" t="str">
        <f t="shared" si="82"/>
        <v>NO</v>
      </c>
    </row>
    <row r="847" spans="1:8" x14ac:dyDescent="0.25">
      <c r="A847" s="15" t="s">
        <v>1069</v>
      </c>
      <c r="B847" s="16" t="s">
        <v>816</v>
      </c>
      <c r="C847" s="12">
        <v>5239</v>
      </c>
      <c r="D847" s="17">
        <f>+IF(AND(C847&gt;='TABLA TOPES'!$C$12,C847&lt;='TABLA TOPES'!$D$12),'TABLA TOPES'!$E$12,IF(AND(C847&gt;='TABLA TOPES'!$C$13,C847&lt;='TABLA TOPES'!$D$13),'TABLA TOPES'!$E$13,IF(AND(C847&gt;='TABLA TOPES'!$C$14,C847&lt;='TABLA TOPES'!$D$14),'TABLA TOPES'!$E$14,IF(AND(C847&gt;='TABLA TOPES'!$C$15,C847&lt;='TABLA TOPES'!$D$15),'TABLA TOPES'!$E$15,IF(AND(C847&gt;='TABLA TOPES'!$C$16,C847&lt;='TABLA TOPES'!$D$16),'TABLA TOPES'!$E$16,IF(AND(C847&lt;='TABLA TOPES'!$C$17,C847&lt;='TABLA TOPES'!$D$17),'TABLA TOPES'!$E$17,0))))))</f>
        <v>560701878</v>
      </c>
      <c r="E847" s="14">
        <v>7</v>
      </c>
      <c r="F847" s="14">
        <v>10</v>
      </c>
      <c r="G847" s="17">
        <f t="shared" si="81"/>
        <v>56070187.799999997</v>
      </c>
      <c r="H847" s="14" t="str">
        <f t="shared" si="82"/>
        <v>NO</v>
      </c>
    </row>
    <row r="848" spans="1:8" x14ac:dyDescent="0.25">
      <c r="A848" s="15" t="s">
        <v>1069</v>
      </c>
      <c r="B848" s="16" t="s">
        <v>817</v>
      </c>
      <c r="C848" s="12">
        <v>9676</v>
      </c>
      <c r="D848" s="17">
        <f>+IF(AND(C848&gt;='TABLA TOPES'!$C$12,C848&lt;='TABLA TOPES'!$D$12),'TABLA TOPES'!$E$12,IF(AND(C848&gt;='TABLA TOPES'!$C$13,C848&lt;='TABLA TOPES'!$D$13),'TABLA TOPES'!$E$13,IF(AND(C848&gt;='TABLA TOPES'!$C$14,C848&lt;='TABLA TOPES'!$D$14),'TABLA TOPES'!$E$14,IF(AND(C848&gt;='TABLA TOPES'!$C$15,C848&lt;='TABLA TOPES'!$D$15),'TABLA TOPES'!$E$15,IF(AND(C848&gt;='TABLA TOPES'!$C$16,C848&lt;='TABLA TOPES'!$D$16),'TABLA TOPES'!$E$16,IF(AND(C848&lt;='TABLA TOPES'!$C$17,C848&lt;='TABLA TOPES'!$D$17),'TABLA TOPES'!$E$17,0))))))</f>
        <v>560701878</v>
      </c>
      <c r="E848" s="14">
        <v>11</v>
      </c>
      <c r="F848" s="14">
        <v>10</v>
      </c>
      <c r="G848" s="17">
        <f t="shared" si="81"/>
        <v>56070187.799999997</v>
      </c>
      <c r="H848" s="14" t="str">
        <f t="shared" si="82"/>
        <v>NO</v>
      </c>
    </row>
    <row r="849" spans="1:8" x14ac:dyDescent="0.25">
      <c r="A849" s="15" t="s">
        <v>1069</v>
      </c>
      <c r="B849" s="16" t="s">
        <v>818</v>
      </c>
      <c r="C849" s="12">
        <v>7229</v>
      </c>
      <c r="D849" s="17">
        <f>+IF(AND(C849&gt;='TABLA TOPES'!$C$12,C849&lt;='TABLA TOPES'!$D$12),'TABLA TOPES'!$E$12,IF(AND(C849&gt;='TABLA TOPES'!$C$13,C849&lt;='TABLA TOPES'!$D$13),'TABLA TOPES'!$E$13,IF(AND(C849&gt;='TABLA TOPES'!$C$14,C849&lt;='TABLA TOPES'!$D$14),'TABLA TOPES'!$E$14,IF(AND(C849&gt;='TABLA TOPES'!$C$15,C849&lt;='TABLA TOPES'!$D$15),'TABLA TOPES'!$E$15,IF(AND(C849&gt;='TABLA TOPES'!$C$16,C849&lt;='TABLA TOPES'!$D$16),'TABLA TOPES'!$E$16,IF(AND(C849&lt;='TABLA TOPES'!$C$17,C849&lt;='TABLA TOPES'!$D$17),'TABLA TOPES'!$E$17,0))))))</f>
        <v>560701878</v>
      </c>
      <c r="E849" s="14">
        <v>9</v>
      </c>
      <c r="F849" s="14">
        <v>10</v>
      </c>
      <c r="G849" s="17">
        <f t="shared" si="81"/>
        <v>56070187.799999997</v>
      </c>
      <c r="H849" s="14" t="str">
        <f t="shared" si="82"/>
        <v>NO</v>
      </c>
    </row>
    <row r="850" spans="1:8" x14ac:dyDescent="0.25">
      <c r="A850" s="15" t="s">
        <v>1069</v>
      </c>
      <c r="B850" s="16" t="s">
        <v>819</v>
      </c>
      <c r="C850" s="12">
        <v>5683</v>
      </c>
      <c r="D850" s="17">
        <f>+IF(AND(C850&gt;='TABLA TOPES'!$C$12,C850&lt;='TABLA TOPES'!$D$12),'TABLA TOPES'!$E$12,IF(AND(C850&gt;='TABLA TOPES'!$C$13,C850&lt;='TABLA TOPES'!$D$13),'TABLA TOPES'!$E$13,IF(AND(C850&gt;='TABLA TOPES'!$C$14,C850&lt;='TABLA TOPES'!$D$14),'TABLA TOPES'!$E$14,IF(AND(C850&gt;='TABLA TOPES'!$C$15,C850&lt;='TABLA TOPES'!$D$15),'TABLA TOPES'!$E$15,IF(AND(C850&gt;='TABLA TOPES'!$C$16,C850&lt;='TABLA TOPES'!$D$16),'TABLA TOPES'!$E$16,IF(AND(C850&lt;='TABLA TOPES'!$C$17,C850&lt;='TABLA TOPES'!$D$17),'TABLA TOPES'!$E$17,0))))))</f>
        <v>560701878</v>
      </c>
      <c r="E850" s="14">
        <v>9</v>
      </c>
      <c r="F850" s="14">
        <v>10</v>
      </c>
      <c r="G850" s="17">
        <f t="shared" si="81"/>
        <v>56070187.799999997</v>
      </c>
      <c r="H850" s="14" t="str">
        <f t="shared" si="82"/>
        <v>NO</v>
      </c>
    </row>
    <row r="851" spans="1:8" x14ac:dyDescent="0.25">
      <c r="A851" s="15" t="s">
        <v>1069</v>
      </c>
      <c r="B851" s="16" t="s">
        <v>820</v>
      </c>
      <c r="C851" s="12">
        <v>85908</v>
      </c>
      <c r="D851" s="17">
        <f>+IF(AND(C851&gt;='TABLA TOPES'!$C$12,C851&lt;='TABLA TOPES'!$D$12),'TABLA TOPES'!$E$12,IF(AND(C851&gt;='TABLA TOPES'!$C$13,C851&lt;='TABLA TOPES'!$D$13),'TABLA TOPES'!$E$13,IF(AND(C851&gt;='TABLA TOPES'!$C$14,C851&lt;='TABLA TOPES'!$D$14),'TABLA TOPES'!$E$14,IF(AND(C851&gt;='TABLA TOPES'!$C$15,C851&lt;='TABLA TOPES'!$D$15),'TABLA TOPES'!$E$15,IF(AND(C851&gt;='TABLA TOPES'!$C$16,C851&lt;='TABLA TOPES'!$D$16),'TABLA TOPES'!$E$16,IF(AND(C851&lt;='TABLA TOPES'!$C$17,C851&lt;='TABLA TOPES'!$D$17),'TABLA TOPES'!$E$17,0))))))</f>
        <v>934503130</v>
      </c>
      <c r="E851" s="14">
        <v>15</v>
      </c>
      <c r="F851" s="14">
        <v>10</v>
      </c>
      <c r="G851" s="17">
        <f t="shared" si="81"/>
        <v>93450313</v>
      </c>
      <c r="H851" s="14" t="str">
        <f t="shared" si="82"/>
        <v>NO</v>
      </c>
    </row>
    <row r="852" spans="1:8" x14ac:dyDescent="0.25">
      <c r="A852" s="15" t="s">
        <v>1069</v>
      </c>
      <c r="B852" s="16" t="s">
        <v>821</v>
      </c>
      <c r="C852" s="12">
        <v>3694</v>
      </c>
      <c r="D852" s="17">
        <f>+IF(AND(C852&gt;='TABLA TOPES'!$C$12,C852&lt;='TABLA TOPES'!$D$12),'TABLA TOPES'!$E$12,IF(AND(C852&gt;='TABLA TOPES'!$C$13,C852&lt;='TABLA TOPES'!$D$13),'TABLA TOPES'!$E$13,IF(AND(C852&gt;='TABLA TOPES'!$C$14,C852&lt;='TABLA TOPES'!$D$14),'TABLA TOPES'!$E$14,IF(AND(C852&gt;='TABLA TOPES'!$C$15,C852&lt;='TABLA TOPES'!$D$15),'TABLA TOPES'!$E$15,IF(AND(C852&gt;='TABLA TOPES'!$C$16,C852&lt;='TABLA TOPES'!$D$16),'TABLA TOPES'!$E$16,IF(AND(C852&lt;='TABLA TOPES'!$C$17,C852&lt;='TABLA TOPES'!$D$17),'TABLA TOPES'!$E$17,0))))))</f>
        <v>560701878</v>
      </c>
      <c r="E852" s="14">
        <v>7</v>
      </c>
      <c r="F852" s="14">
        <v>10</v>
      </c>
      <c r="G852" s="17">
        <f t="shared" si="81"/>
        <v>56070187.799999997</v>
      </c>
      <c r="H852" s="14" t="str">
        <f t="shared" si="82"/>
        <v>NO</v>
      </c>
    </row>
    <row r="853" spans="1:8" x14ac:dyDescent="0.25">
      <c r="A853" s="15" t="s">
        <v>1069</v>
      </c>
      <c r="B853" s="16" t="s">
        <v>822</v>
      </c>
      <c r="C853" s="12">
        <v>3265</v>
      </c>
      <c r="D853" s="17">
        <f>+IF(AND(C853&gt;='TABLA TOPES'!$C$12,C853&lt;='TABLA TOPES'!$D$12),'TABLA TOPES'!$E$12,IF(AND(C853&gt;='TABLA TOPES'!$C$13,C853&lt;='TABLA TOPES'!$D$13),'TABLA TOPES'!$E$13,IF(AND(C853&gt;='TABLA TOPES'!$C$14,C853&lt;='TABLA TOPES'!$D$14),'TABLA TOPES'!$E$14,IF(AND(C853&gt;='TABLA TOPES'!$C$15,C853&lt;='TABLA TOPES'!$D$15),'TABLA TOPES'!$E$15,IF(AND(C853&gt;='TABLA TOPES'!$C$16,C853&lt;='TABLA TOPES'!$D$16),'TABLA TOPES'!$E$16,IF(AND(C853&lt;='TABLA TOPES'!$C$17,C853&lt;='TABLA TOPES'!$D$17),'TABLA TOPES'!$E$17,0))))))</f>
        <v>560701878</v>
      </c>
      <c r="E853" s="14">
        <v>7</v>
      </c>
      <c r="F853" s="14">
        <v>10</v>
      </c>
      <c r="G853" s="17">
        <f t="shared" si="81"/>
        <v>56070187.799999997</v>
      </c>
      <c r="H853" s="14" t="str">
        <f t="shared" si="82"/>
        <v>NO</v>
      </c>
    </row>
    <row r="854" spans="1:8" x14ac:dyDescent="0.25">
      <c r="A854" s="15" t="s">
        <v>1069</v>
      </c>
      <c r="B854" s="16" t="s">
        <v>823</v>
      </c>
      <c r="C854" s="12">
        <v>86142</v>
      </c>
      <c r="D854" s="17">
        <f>+IF(AND(C854&gt;='TABLA TOPES'!$C$12,C854&lt;='TABLA TOPES'!$D$12),'TABLA TOPES'!$E$12,IF(AND(C854&gt;='TABLA TOPES'!$C$13,C854&lt;='TABLA TOPES'!$D$13),'TABLA TOPES'!$E$13,IF(AND(C854&gt;='TABLA TOPES'!$C$14,C854&lt;='TABLA TOPES'!$D$14),'TABLA TOPES'!$E$14,IF(AND(C854&gt;='TABLA TOPES'!$C$15,C854&lt;='TABLA TOPES'!$D$15),'TABLA TOPES'!$E$15,IF(AND(C854&gt;='TABLA TOPES'!$C$16,C854&lt;='TABLA TOPES'!$D$16),'TABLA TOPES'!$E$16,IF(AND(C854&lt;='TABLA TOPES'!$C$17,C854&lt;='TABLA TOPES'!$D$17),'TABLA TOPES'!$E$17,0))))))</f>
        <v>934503130</v>
      </c>
      <c r="E854" s="14">
        <v>15</v>
      </c>
      <c r="F854" s="14">
        <v>10</v>
      </c>
      <c r="G854" s="17">
        <f t="shared" si="81"/>
        <v>93450313</v>
      </c>
      <c r="H854" s="14" t="str">
        <f t="shared" si="82"/>
        <v>NO</v>
      </c>
    </row>
    <row r="855" spans="1:8" x14ac:dyDescent="0.25">
      <c r="A855" s="15" t="s">
        <v>1069</v>
      </c>
      <c r="B855" s="16" t="s">
        <v>824</v>
      </c>
      <c r="C855" s="12">
        <v>50051</v>
      </c>
      <c r="D855" s="17">
        <f>+IF(AND(C855&gt;='TABLA TOPES'!$C$12,C855&lt;='TABLA TOPES'!$D$12),'TABLA TOPES'!$E$12,IF(AND(C855&gt;='TABLA TOPES'!$C$13,C855&lt;='TABLA TOPES'!$D$13),'TABLA TOPES'!$E$13,IF(AND(C855&gt;='TABLA TOPES'!$C$14,C855&lt;='TABLA TOPES'!$D$14),'TABLA TOPES'!$E$14,IF(AND(C855&gt;='TABLA TOPES'!$C$15,C855&lt;='TABLA TOPES'!$D$15),'TABLA TOPES'!$E$15,IF(AND(C855&gt;='TABLA TOPES'!$C$16,C855&lt;='TABLA TOPES'!$D$16),'TABLA TOPES'!$E$16,IF(AND(C855&lt;='TABLA TOPES'!$C$17,C855&lt;='TABLA TOPES'!$D$17),'TABLA TOPES'!$E$17,0))))))</f>
        <v>934503130</v>
      </c>
      <c r="E855" s="14">
        <v>15</v>
      </c>
      <c r="F855" s="14">
        <v>10</v>
      </c>
      <c r="G855" s="17">
        <f t="shared" si="81"/>
        <v>93450313</v>
      </c>
      <c r="H855" s="14" t="str">
        <f t="shared" si="82"/>
        <v>NO</v>
      </c>
    </row>
    <row r="856" spans="1:8" x14ac:dyDescent="0.25">
      <c r="A856" s="15" t="s">
        <v>1069</v>
      </c>
      <c r="B856" s="16" t="s">
        <v>825</v>
      </c>
      <c r="C856" s="12">
        <v>4326</v>
      </c>
      <c r="D856" s="17">
        <f>+IF(AND(C856&gt;='TABLA TOPES'!$C$12,C856&lt;='TABLA TOPES'!$D$12),'TABLA TOPES'!$E$12,IF(AND(C856&gt;='TABLA TOPES'!$C$13,C856&lt;='TABLA TOPES'!$D$13),'TABLA TOPES'!$E$13,IF(AND(C856&gt;='TABLA TOPES'!$C$14,C856&lt;='TABLA TOPES'!$D$14),'TABLA TOPES'!$E$14,IF(AND(C856&gt;='TABLA TOPES'!$C$15,C856&lt;='TABLA TOPES'!$D$15),'TABLA TOPES'!$E$15,IF(AND(C856&gt;='TABLA TOPES'!$C$16,C856&lt;='TABLA TOPES'!$D$16),'TABLA TOPES'!$E$16,IF(AND(C856&lt;='TABLA TOPES'!$C$17,C856&lt;='TABLA TOPES'!$D$17),'TABLA TOPES'!$E$17,0))))))</f>
        <v>560701878</v>
      </c>
      <c r="E856" s="14">
        <v>7</v>
      </c>
      <c r="F856" s="14">
        <v>10</v>
      </c>
      <c r="G856" s="17">
        <f t="shared" si="81"/>
        <v>56070187.799999997</v>
      </c>
      <c r="H856" s="14" t="str">
        <f t="shared" si="82"/>
        <v>NO</v>
      </c>
    </row>
    <row r="857" spans="1:8" x14ac:dyDescent="0.25">
      <c r="A857" s="15" t="s">
        <v>1069</v>
      </c>
      <c r="B857" s="16" t="s">
        <v>10</v>
      </c>
      <c r="C857" s="12">
        <v>19583</v>
      </c>
      <c r="D857" s="17">
        <f>+IF(AND(C857&gt;='TABLA TOPES'!$C$12,C857&lt;='TABLA TOPES'!$D$12),'TABLA TOPES'!$E$12,IF(AND(C857&gt;='TABLA TOPES'!$C$13,C857&lt;='TABLA TOPES'!$D$13),'TABLA TOPES'!$E$13,IF(AND(C857&gt;='TABLA TOPES'!$C$14,C857&lt;='TABLA TOPES'!$D$14),'TABLA TOPES'!$E$14,IF(AND(C857&gt;='TABLA TOPES'!$C$15,C857&lt;='TABLA TOPES'!$D$15),'TABLA TOPES'!$E$15,IF(AND(C857&gt;='TABLA TOPES'!$C$16,C857&lt;='TABLA TOPES'!$D$16),'TABLA TOPES'!$E$16,IF(AND(C857&lt;='TABLA TOPES'!$C$17,C857&lt;='TABLA TOPES'!$D$17),'TABLA TOPES'!$E$17,0))))))</f>
        <v>560701878</v>
      </c>
      <c r="E857" s="14">
        <v>9</v>
      </c>
      <c r="F857" s="14">
        <v>10</v>
      </c>
      <c r="G857" s="17">
        <f t="shared" si="81"/>
        <v>56070187.799999997</v>
      </c>
      <c r="H857" s="14" t="str">
        <f t="shared" si="82"/>
        <v>NO</v>
      </c>
    </row>
    <row r="858" spans="1:8" x14ac:dyDescent="0.25">
      <c r="A858" s="15" t="s">
        <v>1069</v>
      </c>
      <c r="B858" s="16" t="s">
        <v>826</v>
      </c>
      <c r="C858" s="12">
        <v>10123</v>
      </c>
      <c r="D858" s="17">
        <f>+IF(AND(C858&gt;='TABLA TOPES'!$C$12,C858&lt;='TABLA TOPES'!$D$12),'TABLA TOPES'!$E$12,IF(AND(C858&gt;='TABLA TOPES'!$C$13,C858&lt;='TABLA TOPES'!$D$13),'TABLA TOPES'!$E$13,IF(AND(C858&gt;='TABLA TOPES'!$C$14,C858&lt;='TABLA TOPES'!$D$14),'TABLA TOPES'!$E$14,IF(AND(C858&gt;='TABLA TOPES'!$C$15,C858&lt;='TABLA TOPES'!$D$15),'TABLA TOPES'!$E$15,IF(AND(C858&gt;='TABLA TOPES'!$C$16,C858&lt;='TABLA TOPES'!$D$16),'TABLA TOPES'!$E$16,IF(AND(C858&lt;='TABLA TOPES'!$C$17,C858&lt;='TABLA TOPES'!$D$17),'TABLA TOPES'!$E$17,0))))))</f>
        <v>560701878</v>
      </c>
      <c r="E858" s="14">
        <v>9</v>
      </c>
      <c r="F858" s="14">
        <v>10</v>
      </c>
      <c r="G858" s="17">
        <f t="shared" si="81"/>
        <v>56070187.799999997</v>
      </c>
      <c r="H858" s="14" t="str">
        <f t="shared" si="82"/>
        <v>NO</v>
      </c>
    </row>
    <row r="859" spans="1:8" x14ac:dyDescent="0.25">
      <c r="A859" s="15" t="s">
        <v>1069</v>
      </c>
      <c r="B859" s="16" t="s">
        <v>827</v>
      </c>
      <c r="C859" s="12">
        <v>9818</v>
      </c>
      <c r="D859" s="17">
        <f>+IF(AND(C859&gt;='TABLA TOPES'!$C$12,C859&lt;='TABLA TOPES'!$D$12),'TABLA TOPES'!$E$12,IF(AND(C859&gt;='TABLA TOPES'!$C$13,C859&lt;='TABLA TOPES'!$D$13),'TABLA TOPES'!$E$13,IF(AND(C859&gt;='TABLA TOPES'!$C$14,C859&lt;='TABLA TOPES'!$D$14),'TABLA TOPES'!$E$14,IF(AND(C859&gt;='TABLA TOPES'!$C$15,C859&lt;='TABLA TOPES'!$D$15),'TABLA TOPES'!$E$15,IF(AND(C859&gt;='TABLA TOPES'!$C$16,C859&lt;='TABLA TOPES'!$D$16),'TABLA TOPES'!$E$16,IF(AND(C859&lt;='TABLA TOPES'!$C$17,C859&lt;='TABLA TOPES'!$D$17),'TABLA TOPES'!$E$17,0))))))</f>
        <v>560701878</v>
      </c>
      <c r="E859" s="14">
        <v>9</v>
      </c>
      <c r="F859" s="14">
        <v>10</v>
      </c>
      <c r="G859" s="17">
        <f t="shared" si="81"/>
        <v>56070187.799999997</v>
      </c>
      <c r="H859" s="14" t="str">
        <f t="shared" si="82"/>
        <v>NO</v>
      </c>
    </row>
    <row r="860" spans="1:8" x14ac:dyDescent="0.25">
      <c r="A860" s="15" t="s">
        <v>1069</v>
      </c>
      <c r="B860" s="16" t="s">
        <v>828</v>
      </c>
      <c r="C860" s="12">
        <v>8107</v>
      </c>
      <c r="D860" s="17">
        <f>+IF(AND(C860&gt;='TABLA TOPES'!$C$12,C860&lt;='TABLA TOPES'!$D$12),'TABLA TOPES'!$E$12,IF(AND(C860&gt;='TABLA TOPES'!$C$13,C860&lt;='TABLA TOPES'!$D$13),'TABLA TOPES'!$E$13,IF(AND(C860&gt;='TABLA TOPES'!$C$14,C860&lt;='TABLA TOPES'!$D$14),'TABLA TOPES'!$E$14,IF(AND(C860&gt;='TABLA TOPES'!$C$15,C860&lt;='TABLA TOPES'!$D$15),'TABLA TOPES'!$E$15,IF(AND(C860&gt;='TABLA TOPES'!$C$16,C860&lt;='TABLA TOPES'!$D$16),'TABLA TOPES'!$E$16,IF(AND(C860&lt;='TABLA TOPES'!$C$17,C860&lt;='TABLA TOPES'!$D$17),'TABLA TOPES'!$E$17,0))))))</f>
        <v>560701878</v>
      </c>
      <c r="E860" s="14">
        <v>11</v>
      </c>
      <c r="F860" s="14">
        <v>10</v>
      </c>
      <c r="G860" s="17">
        <f t="shared" si="81"/>
        <v>56070187.799999997</v>
      </c>
      <c r="H860" s="14" t="str">
        <f t="shared" si="82"/>
        <v>NO</v>
      </c>
    </row>
    <row r="861" spans="1:8" x14ac:dyDescent="0.25">
      <c r="A861" s="15" t="s">
        <v>1069</v>
      </c>
      <c r="B861" s="16" t="s">
        <v>591</v>
      </c>
      <c r="C861" s="12">
        <v>10211</v>
      </c>
      <c r="D861" s="17">
        <f>+IF(AND(C861&gt;='TABLA TOPES'!$C$12,C861&lt;='TABLA TOPES'!$D$12),'TABLA TOPES'!$E$12,IF(AND(C861&gt;='TABLA TOPES'!$C$13,C861&lt;='TABLA TOPES'!$D$13),'TABLA TOPES'!$E$13,IF(AND(C861&gt;='TABLA TOPES'!$C$14,C861&lt;='TABLA TOPES'!$D$14),'TABLA TOPES'!$E$14,IF(AND(C861&gt;='TABLA TOPES'!$C$15,C861&lt;='TABLA TOPES'!$D$15),'TABLA TOPES'!$E$15,IF(AND(C861&gt;='TABLA TOPES'!$C$16,C861&lt;='TABLA TOPES'!$D$16),'TABLA TOPES'!$E$16,IF(AND(C861&lt;='TABLA TOPES'!$C$17,C861&lt;='TABLA TOPES'!$D$17),'TABLA TOPES'!$E$17,0))))))</f>
        <v>560701878</v>
      </c>
      <c r="E861" s="14">
        <v>7</v>
      </c>
      <c r="F861" s="14">
        <v>10</v>
      </c>
      <c r="G861" s="17">
        <f t="shared" si="81"/>
        <v>56070187.799999997</v>
      </c>
      <c r="H861" s="14" t="str">
        <f t="shared" si="82"/>
        <v>NO</v>
      </c>
    </row>
    <row r="862" spans="1:8" x14ac:dyDescent="0.25">
      <c r="A862" s="15" t="s">
        <v>1069</v>
      </c>
      <c r="B862" s="16" t="s">
        <v>829</v>
      </c>
      <c r="C862" s="12">
        <v>5390</v>
      </c>
      <c r="D862" s="17">
        <f>+IF(AND(C862&gt;='TABLA TOPES'!$C$12,C862&lt;='TABLA TOPES'!$D$12),'TABLA TOPES'!$E$12,IF(AND(C862&gt;='TABLA TOPES'!$C$13,C862&lt;='TABLA TOPES'!$D$13),'TABLA TOPES'!$E$13,IF(AND(C862&gt;='TABLA TOPES'!$C$14,C862&lt;='TABLA TOPES'!$D$14),'TABLA TOPES'!$E$14,IF(AND(C862&gt;='TABLA TOPES'!$C$15,C862&lt;='TABLA TOPES'!$D$15),'TABLA TOPES'!$E$15,IF(AND(C862&gt;='TABLA TOPES'!$C$16,C862&lt;='TABLA TOPES'!$D$16),'TABLA TOPES'!$E$16,IF(AND(C862&lt;='TABLA TOPES'!$C$17,C862&lt;='TABLA TOPES'!$D$17),'TABLA TOPES'!$E$17,0))))))</f>
        <v>560701878</v>
      </c>
      <c r="E862" s="14">
        <v>7</v>
      </c>
      <c r="F862" s="14">
        <v>10</v>
      </c>
      <c r="G862" s="17">
        <f t="shared" si="81"/>
        <v>56070187.799999997</v>
      </c>
      <c r="H862" s="14" t="str">
        <f t="shared" si="82"/>
        <v>NO</v>
      </c>
    </row>
    <row r="863" spans="1:8" x14ac:dyDescent="0.25">
      <c r="A863" s="15" t="s">
        <v>1069</v>
      </c>
      <c r="B863" s="16" t="s">
        <v>830</v>
      </c>
      <c r="C863" s="12">
        <v>20694</v>
      </c>
      <c r="D863" s="17">
        <f>+IF(AND(C863&gt;='TABLA TOPES'!$C$12,C863&lt;='TABLA TOPES'!$D$12),'TABLA TOPES'!$E$12,IF(AND(C863&gt;='TABLA TOPES'!$C$13,C863&lt;='TABLA TOPES'!$D$13),'TABLA TOPES'!$E$13,IF(AND(C863&gt;='TABLA TOPES'!$C$14,C863&lt;='TABLA TOPES'!$D$14),'TABLA TOPES'!$E$14,IF(AND(C863&gt;='TABLA TOPES'!$C$15,C863&lt;='TABLA TOPES'!$D$15),'TABLA TOPES'!$E$15,IF(AND(C863&gt;='TABLA TOPES'!$C$16,C863&lt;='TABLA TOPES'!$D$16),'TABLA TOPES'!$E$16,IF(AND(C863&lt;='TABLA TOPES'!$C$17,C863&lt;='TABLA TOPES'!$D$17),'TABLA TOPES'!$E$17,0))))))</f>
        <v>560701878</v>
      </c>
      <c r="E863" s="14">
        <v>13</v>
      </c>
      <c r="F863" s="14">
        <v>10</v>
      </c>
      <c r="G863" s="17">
        <f t="shared" si="81"/>
        <v>56070187.799999997</v>
      </c>
      <c r="H863" s="14" t="str">
        <f t="shared" si="82"/>
        <v>NO</v>
      </c>
    </row>
    <row r="864" spans="1:8" x14ac:dyDescent="0.25">
      <c r="A864" s="15" t="s">
        <v>1069</v>
      </c>
      <c r="B864" s="16" t="s">
        <v>831</v>
      </c>
      <c r="C864" s="12">
        <v>4724</v>
      </c>
      <c r="D864" s="17">
        <f>+IF(AND(C864&gt;='TABLA TOPES'!$C$12,C864&lt;='TABLA TOPES'!$D$12),'TABLA TOPES'!$E$12,IF(AND(C864&gt;='TABLA TOPES'!$C$13,C864&lt;='TABLA TOPES'!$D$13),'TABLA TOPES'!$E$13,IF(AND(C864&gt;='TABLA TOPES'!$C$14,C864&lt;='TABLA TOPES'!$D$14),'TABLA TOPES'!$E$14,IF(AND(C864&gt;='TABLA TOPES'!$C$15,C864&lt;='TABLA TOPES'!$D$15),'TABLA TOPES'!$E$15,IF(AND(C864&gt;='TABLA TOPES'!$C$16,C864&lt;='TABLA TOPES'!$D$16),'TABLA TOPES'!$E$16,IF(AND(C864&lt;='TABLA TOPES'!$C$17,C864&lt;='TABLA TOPES'!$D$17),'TABLA TOPES'!$E$17,0))))))</f>
        <v>560701878</v>
      </c>
      <c r="E864" s="14">
        <v>9</v>
      </c>
      <c r="F864" s="14">
        <v>10</v>
      </c>
      <c r="G864" s="17">
        <f t="shared" si="81"/>
        <v>56070187.799999997</v>
      </c>
      <c r="H864" s="14" t="str">
        <f t="shared" si="82"/>
        <v>NO</v>
      </c>
    </row>
    <row r="865" spans="1:8" x14ac:dyDescent="0.25">
      <c r="A865" s="15" t="s">
        <v>1069</v>
      </c>
      <c r="B865" s="16" t="s">
        <v>832</v>
      </c>
      <c r="C865" s="12">
        <v>11302</v>
      </c>
      <c r="D865" s="17">
        <f>+IF(AND(C865&gt;='TABLA TOPES'!$C$12,C865&lt;='TABLA TOPES'!$D$12),'TABLA TOPES'!$E$12,IF(AND(C865&gt;='TABLA TOPES'!$C$13,C865&lt;='TABLA TOPES'!$D$13),'TABLA TOPES'!$E$13,IF(AND(C865&gt;='TABLA TOPES'!$C$14,C865&lt;='TABLA TOPES'!$D$14),'TABLA TOPES'!$E$14,IF(AND(C865&gt;='TABLA TOPES'!$C$15,C865&lt;='TABLA TOPES'!$D$15),'TABLA TOPES'!$E$15,IF(AND(C865&gt;='TABLA TOPES'!$C$16,C865&lt;='TABLA TOPES'!$D$16),'TABLA TOPES'!$E$16,IF(AND(C865&lt;='TABLA TOPES'!$C$17,C865&lt;='TABLA TOPES'!$D$17),'TABLA TOPES'!$E$17,0))))))</f>
        <v>560701878</v>
      </c>
      <c r="E865" s="14">
        <v>11</v>
      </c>
      <c r="F865" s="14">
        <v>10</v>
      </c>
      <c r="G865" s="17">
        <f t="shared" si="81"/>
        <v>56070187.799999997</v>
      </c>
      <c r="H865" s="14" t="str">
        <f t="shared" si="82"/>
        <v>NO</v>
      </c>
    </row>
    <row r="866" spans="1:8" x14ac:dyDescent="0.25">
      <c r="A866" s="15" t="s">
        <v>1069</v>
      </c>
      <c r="B866" s="16" t="s">
        <v>833</v>
      </c>
      <c r="C866" s="12">
        <v>45056</v>
      </c>
      <c r="D866" s="17">
        <f>+IF(AND(C866&gt;='TABLA TOPES'!$C$12,C866&lt;='TABLA TOPES'!$D$12),'TABLA TOPES'!$E$12,IF(AND(C866&gt;='TABLA TOPES'!$C$13,C866&lt;='TABLA TOPES'!$D$13),'TABLA TOPES'!$E$13,IF(AND(C866&gt;='TABLA TOPES'!$C$14,C866&lt;='TABLA TOPES'!$D$14),'TABLA TOPES'!$E$14,IF(AND(C866&gt;='TABLA TOPES'!$C$15,C866&lt;='TABLA TOPES'!$D$15),'TABLA TOPES'!$E$15,IF(AND(C866&gt;='TABLA TOPES'!$C$16,C866&lt;='TABLA TOPES'!$D$16),'TABLA TOPES'!$E$16,IF(AND(C866&lt;='TABLA TOPES'!$C$17,C866&lt;='TABLA TOPES'!$D$17),'TABLA TOPES'!$E$17,0))))))</f>
        <v>711260716</v>
      </c>
      <c r="E866" s="14">
        <v>13</v>
      </c>
      <c r="F866" s="14">
        <v>10</v>
      </c>
      <c r="G866" s="17">
        <f t="shared" si="81"/>
        <v>71126071.599999994</v>
      </c>
      <c r="H866" s="14" t="str">
        <f t="shared" si="82"/>
        <v>NO</v>
      </c>
    </row>
    <row r="867" spans="1:8" x14ac:dyDescent="0.25">
      <c r="A867" s="15" t="s">
        <v>1069</v>
      </c>
      <c r="B867" s="16" t="s">
        <v>123</v>
      </c>
      <c r="C867" s="12">
        <v>13073</v>
      </c>
      <c r="D867" s="17">
        <f>+IF(AND(C867&gt;='TABLA TOPES'!$C$12,C867&lt;='TABLA TOPES'!$D$12),'TABLA TOPES'!$E$12,IF(AND(C867&gt;='TABLA TOPES'!$C$13,C867&lt;='TABLA TOPES'!$D$13),'TABLA TOPES'!$E$13,IF(AND(C867&gt;='TABLA TOPES'!$C$14,C867&lt;='TABLA TOPES'!$D$14),'TABLA TOPES'!$E$14,IF(AND(C867&gt;='TABLA TOPES'!$C$15,C867&lt;='TABLA TOPES'!$D$15),'TABLA TOPES'!$E$15,IF(AND(C867&gt;='TABLA TOPES'!$C$16,C867&lt;='TABLA TOPES'!$D$16),'TABLA TOPES'!$E$16,IF(AND(C867&lt;='TABLA TOPES'!$C$17,C867&lt;='TABLA TOPES'!$D$17),'TABLA TOPES'!$E$17,0))))))</f>
        <v>560701878</v>
      </c>
      <c r="E867" s="14">
        <v>11</v>
      </c>
      <c r="F867" s="14">
        <v>10</v>
      </c>
      <c r="G867" s="17">
        <f t="shared" si="81"/>
        <v>56070187.799999997</v>
      </c>
      <c r="H867" s="14" t="str">
        <f t="shared" si="82"/>
        <v>NO</v>
      </c>
    </row>
    <row r="868" spans="1:8" x14ac:dyDescent="0.25">
      <c r="A868" s="15" t="s">
        <v>1069</v>
      </c>
      <c r="B868" s="16" t="s">
        <v>834</v>
      </c>
      <c r="C868" s="12">
        <v>4131</v>
      </c>
      <c r="D868" s="17">
        <f>+IF(AND(C868&gt;='TABLA TOPES'!$C$12,C868&lt;='TABLA TOPES'!$D$12),'TABLA TOPES'!$E$12,IF(AND(C868&gt;='TABLA TOPES'!$C$13,C868&lt;='TABLA TOPES'!$D$13),'TABLA TOPES'!$E$13,IF(AND(C868&gt;='TABLA TOPES'!$C$14,C868&lt;='TABLA TOPES'!$D$14),'TABLA TOPES'!$E$14,IF(AND(C868&gt;='TABLA TOPES'!$C$15,C868&lt;='TABLA TOPES'!$D$15),'TABLA TOPES'!$E$15,IF(AND(C868&gt;='TABLA TOPES'!$C$16,C868&lt;='TABLA TOPES'!$D$16),'TABLA TOPES'!$E$16,IF(AND(C868&lt;='TABLA TOPES'!$C$17,C868&lt;='TABLA TOPES'!$D$17),'TABLA TOPES'!$E$17,0))))))</f>
        <v>560701878</v>
      </c>
      <c r="E868" s="14">
        <v>9</v>
      </c>
      <c r="F868" s="14">
        <v>10</v>
      </c>
      <c r="G868" s="17">
        <f t="shared" si="81"/>
        <v>56070187.799999997</v>
      </c>
      <c r="H868" s="14" t="str">
        <f t="shared" si="82"/>
        <v>NO</v>
      </c>
    </row>
    <row r="869" spans="1:8" x14ac:dyDescent="0.25">
      <c r="A869" s="18" t="s">
        <v>1069</v>
      </c>
      <c r="B869" s="16" t="s">
        <v>835</v>
      </c>
      <c r="C869" s="12">
        <v>104706</v>
      </c>
      <c r="D869" s="17">
        <f>+IF(AND(C869&gt;='TABLA TOPES'!$C$12,C869&lt;='TABLA TOPES'!$D$12),'TABLA TOPES'!$E$12,IF(AND(C869&gt;='TABLA TOPES'!$C$13,C869&lt;='TABLA TOPES'!$D$13),'TABLA TOPES'!$E$13,IF(AND(C869&gt;='TABLA TOPES'!$C$14,C869&lt;='TABLA TOPES'!$D$14),'TABLA TOPES'!$E$14,IF(AND(C869&gt;='TABLA TOPES'!$C$15,C869&lt;='TABLA TOPES'!$D$15),'TABLA TOPES'!$E$15,IF(AND(C869&gt;='TABLA TOPES'!$C$16,C869&lt;='TABLA TOPES'!$D$16),'TABLA TOPES'!$E$16,IF(AND(C869&lt;='TABLA TOPES'!$C$17,C869&lt;='TABLA TOPES'!$D$17),'TABLA TOPES'!$E$17,0))))))</f>
        <v>1304837244</v>
      </c>
      <c r="E869" s="14">
        <v>15</v>
      </c>
      <c r="F869" s="14">
        <v>10</v>
      </c>
      <c r="G869" s="17">
        <f t="shared" si="81"/>
        <v>130483724.40000001</v>
      </c>
      <c r="H869" s="14" t="str">
        <f t="shared" si="82"/>
        <v>NO</v>
      </c>
    </row>
    <row r="870" spans="1:8" x14ac:dyDescent="0.25">
      <c r="A870" s="15" t="s">
        <v>836</v>
      </c>
      <c r="B870" s="16" t="s">
        <v>837</v>
      </c>
      <c r="C870" s="12">
        <v>4665</v>
      </c>
      <c r="D870" s="17">
        <f>+IF(AND(C870&gt;='TABLA TOPES'!$C$12,C870&lt;='TABLA TOPES'!$D$12),'TABLA TOPES'!$E$12,IF(AND(C870&gt;='TABLA TOPES'!$C$13,C870&lt;='TABLA TOPES'!$D$13),'TABLA TOPES'!$E$13,IF(AND(C870&gt;='TABLA TOPES'!$C$14,C870&lt;='TABLA TOPES'!$D$14),'TABLA TOPES'!$E$14,IF(AND(C870&gt;='TABLA TOPES'!$C$15,C870&lt;='TABLA TOPES'!$D$15),'TABLA TOPES'!$E$15,IF(AND(C870&gt;='TABLA TOPES'!$C$16,C870&lt;='TABLA TOPES'!$D$16),'TABLA TOPES'!$E$16,IF(AND(C870&lt;='TABLA TOPES'!$C$17,C870&lt;='TABLA TOPES'!$D$17),'TABLA TOPES'!$E$17,0))))))</f>
        <v>560701878</v>
      </c>
      <c r="E870" s="14">
        <v>9</v>
      </c>
      <c r="F870" s="14">
        <f>+E870</f>
        <v>9</v>
      </c>
      <c r="G870" s="17">
        <f t="shared" si="81"/>
        <v>62300208.666666664</v>
      </c>
      <c r="H870" s="14" t="str">
        <f t="shared" si="82"/>
        <v>NO</v>
      </c>
    </row>
    <row r="871" spans="1:8" x14ac:dyDescent="0.25">
      <c r="A871" s="15" t="s">
        <v>836</v>
      </c>
      <c r="B871" s="16" t="s">
        <v>838</v>
      </c>
      <c r="C871" s="12">
        <v>41336</v>
      </c>
      <c r="D871" s="17">
        <f>+IF(AND(C871&gt;='TABLA TOPES'!$C$12,C871&lt;='TABLA TOPES'!$D$12),'TABLA TOPES'!$E$12,IF(AND(C871&gt;='TABLA TOPES'!$C$13,C871&lt;='TABLA TOPES'!$D$13),'TABLA TOPES'!$E$13,IF(AND(C871&gt;='TABLA TOPES'!$C$14,C871&lt;='TABLA TOPES'!$D$14),'TABLA TOPES'!$E$14,IF(AND(C871&gt;='TABLA TOPES'!$C$15,C871&lt;='TABLA TOPES'!$D$15),'TABLA TOPES'!$E$15,IF(AND(C871&gt;='TABLA TOPES'!$C$16,C871&lt;='TABLA TOPES'!$D$16),'TABLA TOPES'!$E$16,IF(AND(C871&lt;='TABLA TOPES'!$C$17,C871&lt;='TABLA TOPES'!$D$17),'TABLA TOPES'!$E$17,0))))))</f>
        <v>711260716</v>
      </c>
      <c r="E871" s="14">
        <v>13</v>
      </c>
      <c r="F871" s="14">
        <v>10</v>
      </c>
      <c r="G871" s="17">
        <f t="shared" si="81"/>
        <v>71126071.599999994</v>
      </c>
      <c r="H871" s="14" t="str">
        <f t="shared" si="82"/>
        <v>NO</v>
      </c>
    </row>
    <row r="872" spans="1:8" x14ac:dyDescent="0.25">
      <c r="A872" s="15" t="s">
        <v>836</v>
      </c>
      <c r="B872" s="16" t="s">
        <v>839</v>
      </c>
      <c r="C872" s="12">
        <v>29971</v>
      </c>
      <c r="D872" s="17">
        <f>+IF(AND(C872&gt;='TABLA TOPES'!$C$12,C872&lt;='TABLA TOPES'!$D$12),'TABLA TOPES'!$E$12,IF(AND(C872&gt;='TABLA TOPES'!$C$13,C872&lt;='TABLA TOPES'!$D$13),'TABLA TOPES'!$E$13,IF(AND(C872&gt;='TABLA TOPES'!$C$14,C872&lt;='TABLA TOPES'!$D$14),'TABLA TOPES'!$E$14,IF(AND(C872&gt;='TABLA TOPES'!$C$15,C872&lt;='TABLA TOPES'!$D$15),'TABLA TOPES'!$E$15,IF(AND(C872&gt;='TABLA TOPES'!$C$16,C872&lt;='TABLA TOPES'!$D$16),'TABLA TOPES'!$E$16,IF(AND(C872&lt;='TABLA TOPES'!$C$17,C872&lt;='TABLA TOPES'!$D$17),'TABLA TOPES'!$E$17,0))))))</f>
        <v>711260716</v>
      </c>
      <c r="E872" s="14">
        <v>13</v>
      </c>
      <c r="F872" s="14">
        <v>10</v>
      </c>
      <c r="G872" s="17">
        <f t="shared" si="81"/>
        <v>71126071.599999994</v>
      </c>
      <c r="H872" s="14" t="str">
        <f t="shared" si="82"/>
        <v>NO</v>
      </c>
    </row>
    <row r="873" spans="1:8" x14ac:dyDescent="0.25">
      <c r="A873" s="15" t="s">
        <v>836</v>
      </c>
      <c r="B873" s="16" t="s">
        <v>840</v>
      </c>
      <c r="C873" s="12">
        <v>50577</v>
      </c>
      <c r="D873" s="17">
        <f>+IF(AND(C873&gt;='TABLA TOPES'!$C$12,C873&lt;='TABLA TOPES'!$D$12),'TABLA TOPES'!$E$12,IF(AND(C873&gt;='TABLA TOPES'!$C$13,C873&lt;='TABLA TOPES'!$D$13),'TABLA TOPES'!$E$13,IF(AND(C873&gt;='TABLA TOPES'!$C$14,C873&lt;='TABLA TOPES'!$D$14),'TABLA TOPES'!$E$14,IF(AND(C873&gt;='TABLA TOPES'!$C$15,C873&lt;='TABLA TOPES'!$D$15),'TABLA TOPES'!$E$15,IF(AND(C873&gt;='TABLA TOPES'!$C$16,C873&lt;='TABLA TOPES'!$D$16),'TABLA TOPES'!$E$16,IF(AND(C873&lt;='TABLA TOPES'!$C$17,C873&lt;='TABLA TOPES'!$D$17),'TABLA TOPES'!$E$17,0))))))</f>
        <v>934503130</v>
      </c>
      <c r="E873" s="14">
        <v>15</v>
      </c>
      <c r="F873" s="14">
        <v>10</v>
      </c>
      <c r="G873" s="17">
        <f t="shared" si="81"/>
        <v>93450313</v>
      </c>
      <c r="H873" s="14" t="str">
        <f t="shared" si="82"/>
        <v>NO</v>
      </c>
    </row>
    <row r="874" spans="1:8" x14ac:dyDescent="0.25">
      <c r="A874" s="15" t="s">
        <v>836</v>
      </c>
      <c r="B874" s="16" t="s">
        <v>841</v>
      </c>
      <c r="C874" s="12">
        <v>10294</v>
      </c>
      <c r="D874" s="17">
        <f>+IF(AND(C874&gt;='TABLA TOPES'!$C$12,C874&lt;='TABLA TOPES'!$D$12),'TABLA TOPES'!$E$12,IF(AND(C874&gt;='TABLA TOPES'!$C$13,C874&lt;='TABLA TOPES'!$D$13),'TABLA TOPES'!$E$13,IF(AND(C874&gt;='TABLA TOPES'!$C$14,C874&lt;='TABLA TOPES'!$D$14),'TABLA TOPES'!$E$14,IF(AND(C874&gt;='TABLA TOPES'!$C$15,C874&lt;='TABLA TOPES'!$D$15),'TABLA TOPES'!$E$15,IF(AND(C874&gt;='TABLA TOPES'!$C$16,C874&lt;='TABLA TOPES'!$D$16),'TABLA TOPES'!$E$16,IF(AND(C874&lt;='TABLA TOPES'!$C$17,C874&lt;='TABLA TOPES'!$D$17),'TABLA TOPES'!$E$17,0))))))</f>
        <v>560701878</v>
      </c>
      <c r="E874" s="14">
        <v>11</v>
      </c>
      <c r="F874" s="14">
        <v>10</v>
      </c>
      <c r="G874" s="17">
        <f t="shared" si="81"/>
        <v>56070187.799999997</v>
      </c>
      <c r="H874" s="14" t="str">
        <f t="shared" si="82"/>
        <v>NO</v>
      </c>
    </row>
    <row r="875" spans="1:8" x14ac:dyDescent="0.25">
      <c r="A875" s="15" t="s">
        <v>836</v>
      </c>
      <c r="B875" s="16" t="s">
        <v>842</v>
      </c>
      <c r="C875" s="12">
        <v>12443</v>
      </c>
      <c r="D875" s="17">
        <f>+IF(AND(C875&gt;='TABLA TOPES'!$C$12,C875&lt;='TABLA TOPES'!$D$12),'TABLA TOPES'!$E$12,IF(AND(C875&gt;='TABLA TOPES'!$C$13,C875&lt;='TABLA TOPES'!$D$13),'TABLA TOPES'!$E$13,IF(AND(C875&gt;='TABLA TOPES'!$C$14,C875&lt;='TABLA TOPES'!$D$14),'TABLA TOPES'!$E$14,IF(AND(C875&gt;='TABLA TOPES'!$C$15,C875&lt;='TABLA TOPES'!$D$15),'TABLA TOPES'!$E$15,IF(AND(C875&gt;='TABLA TOPES'!$C$16,C875&lt;='TABLA TOPES'!$D$16),'TABLA TOPES'!$E$16,IF(AND(C875&lt;='TABLA TOPES'!$C$17,C875&lt;='TABLA TOPES'!$D$17),'TABLA TOPES'!$E$17,0))))))</f>
        <v>560701878</v>
      </c>
      <c r="E875" s="14">
        <v>13</v>
      </c>
      <c r="F875" s="14">
        <v>10</v>
      </c>
      <c r="G875" s="17">
        <f t="shared" si="81"/>
        <v>56070187.799999997</v>
      </c>
      <c r="H875" s="14" t="str">
        <f t="shared" si="82"/>
        <v>NO</v>
      </c>
    </row>
    <row r="876" spans="1:8" x14ac:dyDescent="0.25">
      <c r="A876" s="15" t="s">
        <v>836</v>
      </c>
      <c r="B876" s="16" t="s">
        <v>843</v>
      </c>
      <c r="C876" s="12">
        <v>15748</v>
      </c>
      <c r="D876" s="17">
        <f>+IF(AND(C876&gt;='TABLA TOPES'!$C$12,C876&lt;='TABLA TOPES'!$D$12),'TABLA TOPES'!$E$12,IF(AND(C876&gt;='TABLA TOPES'!$C$13,C876&lt;='TABLA TOPES'!$D$13),'TABLA TOPES'!$E$13,IF(AND(C876&gt;='TABLA TOPES'!$C$14,C876&lt;='TABLA TOPES'!$D$14),'TABLA TOPES'!$E$14,IF(AND(C876&gt;='TABLA TOPES'!$C$15,C876&lt;='TABLA TOPES'!$D$15),'TABLA TOPES'!$E$15,IF(AND(C876&gt;='TABLA TOPES'!$C$16,C876&lt;='TABLA TOPES'!$D$16),'TABLA TOPES'!$E$16,IF(AND(C876&lt;='TABLA TOPES'!$C$17,C876&lt;='TABLA TOPES'!$D$17),'TABLA TOPES'!$E$17,0))))))</f>
        <v>560701878</v>
      </c>
      <c r="E876" s="14">
        <v>11</v>
      </c>
      <c r="F876" s="14">
        <v>10</v>
      </c>
      <c r="G876" s="17">
        <f t="shared" si="81"/>
        <v>56070187.799999997</v>
      </c>
      <c r="H876" s="14" t="str">
        <f t="shared" si="82"/>
        <v>NO</v>
      </c>
    </row>
    <row r="877" spans="1:8" x14ac:dyDescent="0.25">
      <c r="A877" s="15" t="s">
        <v>836</v>
      </c>
      <c r="B877" s="16" t="s">
        <v>102</v>
      </c>
      <c r="C877" s="12">
        <v>4924</v>
      </c>
      <c r="D877" s="17">
        <f>+IF(AND(C877&gt;='TABLA TOPES'!$C$12,C877&lt;='TABLA TOPES'!$D$12),'TABLA TOPES'!$E$12,IF(AND(C877&gt;='TABLA TOPES'!$C$13,C877&lt;='TABLA TOPES'!$D$13),'TABLA TOPES'!$E$13,IF(AND(C877&gt;='TABLA TOPES'!$C$14,C877&lt;='TABLA TOPES'!$D$14),'TABLA TOPES'!$E$14,IF(AND(C877&gt;='TABLA TOPES'!$C$15,C877&lt;='TABLA TOPES'!$D$15),'TABLA TOPES'!$E$15,IF(AND(C877&gt;='TABLA TOPES'!$C$16,C877&lt;='TABLA TOPES'!$D$16),'TABLA TOPES'!$E$16,IF(AND(C877&lt;='TABLA TOPES'!$C$17,C877&lt;='TABLA TOPES'!$D$17),'TABLA TOPES'!$E$17,0))))))</f>
        <v>560701878</v>
      </c>
      <c r="E877" s="14">
        <v>9</v>
      </c>
      <c r="F877" s="14">
        <f>+E877</f>
        <v>9</v>
      </c>
      <c r="G877" s="17">
        <f t="shared" si="81"/>
        <v>62300208.666666664</v>
      </c>
      <c r="H877" s="14" t="str">
        <f t="shared" si="82"/>
        <v>NO</v>
      </c>
    </row>
    <row r="878" spans="1:8" x14ac:dyDescent="0.25">
      <c r="A878" s="15" t="s">
        <v>836</v>
      </c>
      <c r="B878" s="16" t="s">
        <v>844</v>
      </c>
      <c r="C878" s="12">
        <v>14372</v>
      </c>
      <c r="D878" s="17">
        <f>+IF(AND(C878&gt;='TABLA TOPES'!$C$12,C878&lt;='TABLA TOPES'!$D$12),'TABLA TOPES'!$E$12,IF(AND(C878&gt;='TABLA TOPES'!$C$13,C878&lt;='TABLA TOPES'!$D$13),'TABLA TOPES'!$E$13,IF(AND(C878&gt;='TABLA TOPES'!$C$14,C878&lt;='TABLA TOPES'!$D$14),'TABLA TOPES'!$E$14,IF(AND(C878&gt;='TABLA TOPES'!$C$15,C878&lt;='TABLA TOPES'!$D$15),'TABLA TOPES'!$E$15,IF(AND(C878&gt;='TABLA TOPES'!$C$16,C878&lt;='TABLA TOPES'!$D$16),'TABLA TOPES'!$E$16,IF(AND(C878&lt;='TABLA TOPES'!$C$17,C878&lt;='TABLA TOPES'!$D$17),'TABLA TOPES'!$E$17,0))))))</f>
        <v>560701878</v>
      </c>
      <c r="E878" s="14">
        <v>13</v>
      </c>
      <c r="F878" s="14">
        <v>10</v>
      </c>
      <c r="G878" s="17">
        <f t="shared" si="81"/>
        <v>56070187.799999997</v>
      </c>
      <c r="H878" s="14" t="str">
        <f t="shared" si="82"/>
        <v>NO</v>
      </c>
    </row>
    <row r="879" spans="1:8" x14ac:dyDescent="0.25">
      <c r="A879" s="15" t="s">
        <v>836</v>
      </c>
      <c r="B879" s="16" t="s">
        <v>829</v>
      </c>
      <c r="C879" s="12">
        <v>6610</v>
      </c>
      <c r="D879" s="17">
        <f>+IF(AND(C879&gt;='TABLA TOPES'!$C$12,C879&lt;='TABLA TOPES'!$D$12),'TABLA TOPES'!$E$12,IF(AND(C879&gt;='TABLA TOPES'!$C$13,C879&lt;='TABLA TOPES'!$D$13),'TABLA TOPES'!$E$13,IF(AND(C879&gt;='TABLA TOPES'!$C$14,C879&lt;='TABLA TOPES'!$D$14),'TABLA TOPES'!$E$14,IF(AND(C879&gt;='TABLA TOPES'!$C$15,C879&lt;='TABLA TOPES'!$D$15),'TABLA TOPES'!$E$15,IF(AND(C879&gt;='TABLA TOPES'!$C$16,C879&lt;='TABLA TOPES'!$D$16),'TABLA TOPES'!$E$16,IF(AND(C879&lt;='TABLA TOPES'!$C$17,C879&lt;='TABLA TOPES'!$D$17),'TABLA TOPES'!$E$17,0))))))</f>
        <v>560701878</v>
      </c>
      <c r="E879" s="14">
        <v>9</v>
      </c>
      <c r="F879" s="14">
        <f>+E879</f>
        <v>9</v>
      </c>
      <c r="G879" s="17">
        <f t="shared" si="81"/>
        <v>62300208.666666664</v>
      </c>
      <c r="H879" s="14" t="str">
        <f t="shared" si="82"/>
        <v>NO</v>
      </c>
    </row>
    <row r="880" spans="1:8" x14ac:dyDescent="0.25">
      <c r="A880" s="15" t="s">
        <v>836</v>
      </c>
      <c r="B880" s="16" t="s">
        <v>845</v>
      </c>
      <c r="C880" s="12">
        <v>11165</v>
      </c>
      <c r="D880" s="17">
        <f>+IF(AND(C880&gt;='TABLA TOPES'!$C$12,C880&lt;='TABLA TOPES'!$D$12),'TABLA TOPES'!$E$12,IF(AND(C880&gt;='TABLA TOPES'!$C$13,C880&lt;='TABLA TOPES'!$D$13),'TABLA TOPES'!$E$13,IF(AND(C880&gt;='TABLA TOPES'!$C$14,C880&lt;='TABLA TOPES'!$D$14),'TABLA TOPES'!$E$14,IF(AND(C880&gt;='TABLA TOPES'!$C$15,C880&lt;='TABLA TOPES'!$D$15),'TABLA TOPES'!$E$15,IF(AND(C880&gt;='TABLA TOPES'!$C$16,C880&lt;='TABLA TOPES'!$D$16),'TABLA TOPES'!$E$16,IF(AND(C880&lt;='TABLA TOPES'!$C$17,C880&lt;='TABLA TOPES'!$D$17),'TABLA TOPES'!$E$17,0))))))</f>
        <v>560701878</v>
      </c>
      <c r="E880" s="14">
        <v>11</v>
      </c>
      <c r="F880" s="14">
        <v>10</v>
      </c>
      <c r="G880" s="17">
        <f t="shared" si="81"/>
        <v>56070187.799999997</v>
      </c>
      <c r="H880" s="14" t="str">
        <f t="shared" si="82"/>
        <v>NO</v>
      </c>
    </row>
    <row r="881" spans="1:8" x14ac:dyDescent="0.25">
      <c r="A881" s="15" t="s">
        <v>836</v>
      </c>
      <c r="B881" s="16" t="s">
        <v>846</v>
      </c>
      <c r="C881" s="12">
        <v>28745</v>
      </c>
      <c r="D881" s="17">
        <f>+IF(AND(C881&gt;='TABLA TOPES'!$C$12,C881&lt;='TABLA TOPES'!$D$12),'TABLA TOPES'!$E$12,IF(AND(C881&gt;='TABLA TOPES'!$C$13,C881&lt;='TABLA TOPES'!$D$13),'TABLA TOPES'!$E$13,IF(AND(C881&gt;='TABLA TOPES'!$C$14,C881&lt;='TABLA TOPES'!$D$14),'TABLA TOPES'!$E$14,IF(AND(C881&gt;='TABLA TOPES'!$C$15,C881&lt;='TABLA TOPES'!$D$15),'TABLA TOPES'!$E$15,IF(AND(C881&gt;='TABLA TOPES'!$C$16,C881&lt;='TABLA TOPES'!$D$16),'TABLA TOPES'!$E$16,IF(AND(C881&lt;='TABLA TOPES'!$C$17,C881&lt;='TABLA TOPES'!$D$17),'TABLA TOPES'!$E$17,0))))))</f>
        <v>711260716</v>
      </c>
      <c r="E881" s="14">
        <v>13</v>
      </c>
      <c r="F881" s="14">
        <v>10</v>
      </c>
      <c r="G881" s="17">
        <f t="shared" si="81"/>
        <v>71126071.599999994</v>
      </c>
      <c r="H881" s="14" t="str">
        <f t="shared" si="82"/>
        <v>NO</v>
      </c>
    </row>
    <row r="882" spans="1:8" x14ac:dyDescent="0.25">
      <c r="A882" s="18" t="s">
        <v>836</v>
      </c>
      <c r="B882" s="16" t="s">
        <v>847</v>
      </c>
      <c r="C882" s="12">
        <v>19919</v>
      </c>
      <c r="D882" s="17">
        <f>+IF(AND(C882&gt;='TABLA TOPES'!$C$12,C882&lt;='TABLA TOPES'!$D$12),'TABLA TOPES'!$E$12,IF(AND(C882&gt;='TABLA TOPES'!$C$13,C882&lt;='TABLA TOPES'!$D$13),'TABLA TOPES'!$E$13,IF(AND(C882&gt;='TABLA TOPES'!$C$14,C882&lt;='TABLA TOPES'!$D$14),'TABLA TOPES'!$E$14,IF(AND(C882&gt;='TABLA TOPES'!$C$15,C882&lt;='TABLA TOPES'!$D$15),'TABLA TOPES'!$E$15,IF(AND(C882&gt;='TABLA TOPES'!$C$16,C882&lt;='TABLA TOPES'!$D$16),'TABLA TOPES'!$E$16,IF(AND(C882&lt;='TABLA TOPES'!$C$17,C882&lt;='TABLA TOPES'!$D$17),'TABLA TOPES'!$E$17,0))))))</f>
        <v>560701878</v>
      </c>
      <c r="E882" s="14">
        <v>13</v>
      </c>
      <c r="F882" s="14">
        <v>10</v>
      </c>
      <c r="G882" s="17">
        <f t="shared" si="81"/>
        <v>56070187.799999997</v>
      </c>
      <c r="H882" s="14" t="str">
        <f t="shared" si="82"/>
        <v>NO</v>
      </c>
    </row>
    <row r="883" spans="1:8" x14ac:dyDescent="0.25">
      <c r="A883" s="15" t="s">
        <v>848</v>
      </c>
      <c r="B883" s="16" t="s">
        <v>26</v>
      </c>
      <c r="C883" s="12">
        <v>273196</v>
      </c>
      <c r="D883" s="17">
        <f>+IF(AND(C883&gt;='TABLA TOPES'!$C$12,C883&lt;='TABLA TOPES'!$D$12),'TABLA TOPES'!$E$12,IF(AND(C883&gt;='TABLA TOPES'!$C$13,C883&lt;='TABLA TOPES'!$D$13),'TABLA TOPES'!$E$13,IF(AND(C883&gt;='TABLA TOPES'!$C$14,C883&lt;='TABLA TOPES'!$D$14),'TABLA TOPES'!$E$14,IF(AND(C883&gt;='TABLA TOPES'!$C$15,C883&lt;='TABLA TOPES'!$D$15),'TABLA TOPES'!$E$15,IF(AND(C883&gt;='TABLA TOPES'!$C$16,C883&lt;='TABLA TOPES'!$D$16),'TABLA TOPES'!$E$16,IF(AND(C883&lt;='TABLA TOPES'!$C$17,C883&lt;='TABLA TOPES'!$D$17),'TABLA TOPES'!$E$17,0))))))</f>
        <v>3393558829</v>
      </c>
      <c r="E883" s="14">
        <v>19</v>
      </c>
      <c r="F883" s="14">
        <v>10</v>
      </c>
      <c r="G883" s="17">
        <f t="shared" si="81"/>
        <v>339355882.89999998</v>
      </c>
      <c r="H883" s="14" t="str">
        <f t="shared" si="82"/>
        <v>SI</v>
      </c>
    </row>
    <row r="884" spans="1:8" x14ac:dyDescent="0.25">
      <c r="A884" s="15" t="s">
        <v>848</v>
      </c>
      <c r="B884" s="16" t="s">
        <v>222</v>
      </c>
      <c r="C884" s="12">
        <v>2788</v>
      </c>
      <c r="D884" s="17">
        <f>+IF(AND(C884&gt;='TABLA TOPES'!$C$12,C884&lt;='TABLA TOPES'!$D$12),'TABLA TOPES'!$E$12,IF(AND(C884&gt;='TABLA TOPES'!$C$13,C884&lt;='TABLA TOPES'!$D$13),'TABLA TOPES'!$E$13,IF(AND(C884&gt;='TABLA TOPES'!$C$14,C884&lt;='TABLA TOPES'!$D$14),'TABLA TOPES'!$E$14,IF(AND(C884&gt;='TABLA TOPES'!$C$15,C884&lt;='TABLA TOPES'!$D$15),'TABLA TOPES'!$E$15,IF(AND(C884&gt;='TABLA TOPES'!$C$16,C884&lt;='TABLA TOPES'!$D$16),'TABLA TOPES'!$E$16,IF(AND(C884&lt;='TABLA TOPES'!$C$17,C884&lt;='TABLA TOPES'!$D$17),'TABLA TOPES'!$E$17,0))))))</f>
        <v>560701878</v>
      </c>
      <c r="E884" s="14">
        <v>7</v>
      </c>
      <c r="F884" s="14">
        <f>+E884</f>
        <v>7</v>
      </c>
      <c r="G884" s="17">
        <f t="shared" si="81"/>
        <v>80100268.285714284</v>
      </c>
      <c r="H884" s="14" t="str">
        <f t="shared" si="82"/>
        <v>NO</v>
      </c>
    </row>
    <row r="885" spans="1:8" x14ac:dyDescent="0.25">
      <c r="A885" s="15" t="s">
        <v>848</v>
      </c>
      <c r="B885" s="16" t="s">
        <v>849</v>
      </c>
      <c r="C885" s="12">
        <v>63320</v>
      </c>
      <c r="D885" s="17">
        <f>+IF(AND(C885&gt;='TABLA TOPES'!$C$12,C885&lt;='TABLA TOPES'!$D$12),'TABLA TOPES'!$E$12,IF(AND(C885&gt;='TABLA TOPES'!$C$13,C885&lt;='TABLA TOPES'!$D$13),'TABLA TOPES'!$E$13,IF(AND(C885&gt;='TABLA TOPES'!$C$14,C885&lt;='TABLA TOPES'!$D$14),'TABLA TOPES'!$E$14,IF(AND(C885&gt;='TABLA TOPES'!$C$15,C885&lt;='TABLA TOPES'!$D$15),'TABLA TOPES'!$E$15,IF(AND(C885&gt;='TABLA TOPES'!$C$16,C885&lt;='TABLA TOPES'!$D$16),'TABLA TOPES'!$E$16,IF(AND(C885&lt;='TABLA TOPES'!$C$17,C885&lt;='TABLA TOPES'!$D$17),'TABLA TOPES'!$E$17,0))))))</f>
        <v>934503130</v>
      </c>
      <c r="E885" s="14">
        <v>15</v>
      </c>
      <c r="F885" s="14">
        <v>10</v>
      </c>
      <c r="G885" s="17">
        <f t="shared" si="81"/>
        <v>93450313</v>
      </c>
      <c r="H885" s="14" t="str">
        <f t="shared" si="82"/>
        <v>NO</v>
      </c>
    </row>
    <row r="886" spans="1:8" x14ac:dyDescent="0.25">
      <c r="A886" s="15" t="s">
        <v>848</v>
      </c>
      <c r="B886" s="16" t="s">
        <v>850</v>
      </c>
      <c r="C886" s="12">
        <v>24481</v>
      </c>
      <c r="D886" s="17">
        <f>+IF(AND(C886&gt;='TABLA TOPES'!$C$12,C886&lt;='TABLA TOPES'!$D$12),'TABLA TOPES'!$E$12,IF(AND(C886&gt;='TABLA TOPES'!$C$13,C886&lt;='TABLA TOPES'!$D$13),'TABLA TOPES'!$E$13,IF(AND(C886&gt;='TABLA TOPES'!$C$14,C886&lt;='TABLA TOPES'!$D$14),'TABLA TOPES'!$E$14,IF(AND(C886&gt;='TABLA TOPES'!$C$15,C886&lt;='TABLA TOPES'!$D$15),'TABLA TOPES'!$E$15,IF(AND(C886&gt;='TABLA TOPES'!$C$16,C886&lt;='TABLA TOPES'!$D$16),'TABLA TOPES'!$E$16,IF(AND(C886&lt;='TABLA TOPES'!$C$17,C886&lt;='TABLA TOPES'!$D$17),'TABLA TOPES'!$E$17,0))))))</f>
        <v>560701878</v>
      </c>
      <c r="E886" s="14">
        <v>13</v>
      </c>
      <c r="F886" s="14">
        <v>10</v>
      </c>
      <c r="G886" s="17">
        <f t="shared" si="81"/>
        <v>56070187.799999997</v>
      </c>
      <c r="H886" s="14" t="str">
        <f t="shared" si="82"/>
        <v>NO</v>
      </c>
    </row>
    <row r="887" spans="1:8" x14ac:dyDescent="0.25">
      <c r="A887" s="15" t="s">
        <v>848</v>
      </c>
      <c r="B887" s="16" t="s">
        <v>179</v>
      </c>
      <c r="C887" s="12">
        <v>5675</v>
      </c>
      <c r="D887" s="17">
        <f>+IF(AND(C887&gt;='TABLA TOPES'!$C$12,C887&lt;='TABLA TOPES'!$D$12),'TABLA TOPES'!$E$12,IF(AND(C887&gt;='TABLA TOPES'!$C$13,C887&lt;='TABLA TOPES'!$D$13),'TABLA TOPES'!$E$13,IF(AND(C887&gt;='TABLA TOPES'!$C$14,C887&lt;='TABLA TOPES'!$D$14),'TABLA TOPES'!$E$14,IF(AND(C887&gt;='TABLA TOPES'!$C$15,C887&lt;='TABLA TOPES'!$D$15),'TABLA TOPES'!$E$15,IF(AND(C887&gt;='TABLA TOPES'!$C$16,C887&lt;='TABLA TOPES'!$D$16),'TABLA TOPES'!$E$16,IF(AND(C887&lt;='TABLA TOPES'!$C$17,C887&lt;='TABLA TOPES'!$D$17),'TABLA TOPES'!$E$17,0))))))</f>
        <v>560701878</v>
      </c>
      <c r="E887" s="14">
        <v>9</v>
      </c>
      <c r="F887" s="14">
        <f>+E887</f>
        <v>9</v>
      </c>
      <c r="G887" s="17">
        <f t="shared" si="81"/>
        <v>62300208.666666664</v>
      </c>
      <c r="H887" s="14" t="str">
        <f t="shared" si="82"/>
        <v>NO</v>
      </c>
    </row>
    <row r="888" spans="1:8" x14ac:dyDescent="0.25">
      <c r="A888" s="15" t="s">
        <v>848</v>
      </c>
      <c r="B888" s="16" t="s">
        <v>851</v>
      </c>
      <c r="C888" s="12">
        <v>10872</v>
      </c>
      <c r="D888" s="17">
        <f>+IF(AND(C888&gt;='TABLA TOPES'!$C$12,C888&lt;='TABLA TOPES'!$D$12),'TABLA TOPES'!$E$12,IF(AND(C888&gt;='TABLA TOPES'!$C$13,C888&lt;='TABLA TOPES'!$D$13),'TABLA TOPES'!$E$13,IF(AND(C888&gt;='TABLA TOPES'!$C$14,C888&lt;='TABLA TOPES'!$D$14),'TABLA TOPES'!$E$14,IF(AND(C888&gt;='TABLA TOPES'!$C$15,C888&lt;='TABLA TOPES'!$D$15),'TABLA TOPES'!$E$15,IF(AND(C888&gt;='TABLA TOPES'!$C$16,C888&lt;='TABLA TOPES'!$D$16),'TABLA TOPES'!$E$16,IF(AND(C888&lt;='TABLA TOPES'!$C$17,C888&lt;='TABLA TOPES'!$D$17),'TABLA TOPES'!$E$17,0))))))</f>
        <v>560701878</v>
      </c>
      <c r="E888" s="14">
        <v>11</v>
      </c>
      <c r="F888" s="14">
        <v>10</v>
      </c>
      <c r="G888" s="17">
        <f t="shared" si="81"/>
        <v>56070187.799999997</v>
      </c>
      <c r="H888" s="14" t="str">
        <f t="shared" si="82"/>
        <v>NO</v>
      </c>
    </row>
    <row r="889" spans="1:8" x14ac:dyDescent="0.25">
      <c r="A889" s="15" t="s">
        <v>848</v>
      </c>
      <c r="B889" s="16" t="s">
        <v>852</v>
      </c>
      <c r="C889" s="12">
        <v>7504</v>
      </c>
      <c r="D889" s="17">
        <f>+IF(AND(C889&gt;='TABLA TOPES'!$C$12,C889&lt;='TABLA TOPES'!$D$12),'TABLA TOPES'!$E$12,IF(AND(C889&gt;='TABLA TOPES'!$C$13,C889&lt;='TABLA TOPES'!$D$13),'TABLA TOPES'!$E$13,IF(AND(C889&gt;='TABLA TOPES'!$C$14,C889&lt;='TABLA TOPES'!$D$14),'TABLA TOPES'!$E$14,IF(AND(C889&gt;='TABLA TOPES'!$C$15,C889&lt;='TABLA TOPES'!$D$15),'TABLA TOPES'!$E$15,IF(AND(C889&gt;='TABLA TOPES'!$C$16,C889&lt;='TABLA TOPES'!$D$16),'TABLA TOPES'!$E$16,IF(AND(C889&lt;='TABLA TOPES'!$C$17,C889&lt;='TABLA TOPES'!$D$17),'TABLA TOPES'!$E$17,0))))))</f>
        <v>560701878</v>
      </c>
      <c r="E889" s="14">
        <v>9</v>
      </c>
      <c r="F889" s="14">
        <f>+E889</f>
        <v>9</v>
      </c>
      <c r="G889" s="17">
        <f t="shared" si="81"/>
        <v>62300208.666666664</v>
      </c>
      <c r="H889" s="14" t="str">
        <f t="shared" si="82"/>
        <v>NO</v>
      </c>
    </row>
    <row r="890" spans="1:8" x14ac:dyDescent="0.25">
      <c r="A890" s="15" t="s">
        <v>848</v>
      </c>
      <c r="B890" s="16" t="s">
        <v>853</v>
      </c>
      <c r="C890" s="12">
        <v>30462</v>
      </c>
      <c r="D890" s="17">
        <f>+IF(AND(C890&gt;='TABLA TOPES'!$C$12,C890&lt;='TABLA TOPES'!$D$12),'TABLA TOPES'!$E$12,IF(AND(C890&gt;='TABLA TOPES'!$C$13,C890&lt;='TABLA TOPES'!$D$13),'TABLA TOPES'!$E$13,IF(AND(C890&gt;='TABLA TOPES'!$C$14,C890&lt;='TABLA TOPES'!$D$14),'TABLA TOPES'!$E$14,IF(AND(C890&gt;='TABLA TOPES'!$C$15,C890&lt;='TABLA TOPES'!$D$15),'TABLA TOPES'!$E$15,IF(AND(C890&gt;='TABLA TOPES'!$C$16,C890&lt;='TABLA TOPES'!$D$16),'TABLA TOPES'!$E$16,IF(AND(C890&lt;='TABLA TOPES'!$C$17,C890&lt;='TABLA TOPES'!$D$17),'TABLA TOPES'!$E$17,0))))))</f>
        <v>711260716</v>
      </c>
      <c r="E890" s="14">
        <v>13</v>
      </c>
      <c r="F890" s="14">
        <v>10</v>
      </c>
      <c r="G890" s="17">
        <f t="shared" si="81"/>
        <v>71126071.599999994</v>
      </c>
      <c r="H890" s="14" t="str">
        <f t="shared" si="82"/>
        <v>NO</v>
      </c>
    </row>
    <row r="891" spans="1:8" x14ac:dyDescent="0.25">
      <c r="A891" s="15" t="s">
        <v>848</v>
      </c>
      <c r="B891" s="16" t="s">
        <v>854</v>
      </c>
      <c r="C891" s="12">
        <v>35856</v>
      </c>
      <c r="D891" s="17">
        <f>+IF(AND(C891&gt;='TABLA TOPES'!$C$12,C891&lt;='TABLA TOPES'!$D$12),'TABLA TOPES'!$E$12,IF(AND(C891&gt;='TABLA TOPES'!$C$13,C891&lt;='TABLA TOPES'!$D$13),'TABLA TOPES'!$E$13,IF(AND(C891&gt;='TABLA TOPES'!$C$14,C891&lt;='TABLA TOPES'!$D$14),'TABLA TOPES'!$E$14,IF(AND(C891&gt;='TABLA TOPES'!$C$15,C891&lt;='TABLA TOPES'!$D$15),'TABLA TOPES'!$E$15,IF(AND(C891&gt;='TABLA TOPES'!$C$16,C891&lt;='TABLA TOPES'!$D$16),'TABLA TOPES'!$E$16,IF(AND(C891&lt;='TABLA TOPES'!$C$17,C891&lt;='TABLA TOPES'!$D$17),'TABLA TOPES'!$E$17,0))))))</f>
        <v>711260716</v>
      </c>
      <c r="E891" s="14">
        <v>13</v>
      </c>
      <c r="F891" s="14">
        <v>10</v>
      </c>
      <c r="G891" s="17">
        <f t="shared" si="81"/>
        <v>71126071.599999994</v>
      </c>
      <c r="H891" s="14" t="str">
        <f t="shared" si="82"/>
        <v>NO</v>
      </c>
    </row>
    <row r="892" spans="1:8" x14ac:dyDescent="0.25">
      <c r="A892" s="15" t="s">
        <v>848</v>
      </c>
      <c r="B892" s="16" t="s">
        <v>855</v>
      </c>
      <c r="C892" s="12">
        <v>6080</v>
      </c>
      <c r="D892" s="17">
        <f>+IF(AND(C892&gt;='TABLA TOPES'!$C$12,C892&lt;='TABLA TOPES'!$D$12),'TABLA TOPES'!$E$12,IF(AND(C892&gt;='TABLA TOPES'!$C$13,C892&lt;='TABLA TOPES'!$D$13),'TABLA TOPES'!$E$13,IF(AND(C892&gt;='TABLA TOPES'!$C$14,C892&lt;='TABLA TOPES'!$D$14),'TABLA TOPES'!$E$14,IF(AND(C892&gt;='TABLA TOPES'!$C$15,C892&lt;='TABLA TOPES'!$D$15),'TABLA TOPES'!$E$15,IF(AND(C892&gt;='TABLA TOPES'!$C$16,C892&lt;='TABLA TOPES'!$D$16),'TABLA TOPES'!$E$16,IF(AND(C892&lt;='TABLA TOPES'!$C$17,C892&lt;='TABLA TOPES'!$D$17),'TABLA TOPES'!$E$17,0))))))</f>
        <v>560701878</v>
      </c>
      <c r="E892" s="14">
        <v>9</v>
      </c>
      <c r="F892" s="14">
        <f>+E892</f>
        <v>9</v>
      </c>
      <c r="G892" s="17">
        <f t="shared" si="81"/>
        <v>62300208.666666664</v>
      </c>
      <c r="H892" s="14" t="str">
        <f t="shared" si="82"/>
        <v>NO</v>
      </c>
    </row>
    <row r="893" spans="1:8" x14ac:dyDescent="0.25">
      <c r="A893" s="15" t="s">
        <v>848</v>
      </c>
      <c r="B893" s="16" t="s">
        <v>856</v>
      </c>
      <c r="C893" s="12">
        <v>31167</v>
      </c>
      <c r="D893" s="17">
        <f>+IF(AND(C893&gt;='TABLA TOPES'!$C$12,C893&lt;='TABLA TOPES'!$D$12),'TABLA TOPES'!$E$12,IF(AND(C893&gt;='TABLA TOPES'!$C$13,C893&lt;='TABLA TOPES'!$D$13),'TABLA TOPES'!$E$13,IF(AND(C893&gt;='TABLA TOPES'!$C$14,C893&lt;='TABLA TOPES'!$D$14),'TABLA TOPES'!$E$14,IF(AND(C893&gt;='TABLA TOPES'!$C$15,C893&lt;='TABLA TOPES'!$D$15),'TABLA TOPES'!$E$15,IF(AND(C893&gt;='TABLA TOPES'!$C$16,C893&lt;='TABLA TOPES'!$D$16),'TABLA TOPES'!$E$16,IF(AND(C893&lt;='TABLA TOPES'!$C$17,C893&lt;='TABLA TOPES'!$D$17),'TABLA TOPES'!$E$17,0))))))</f>
        <v>711260716</v>
      </c>
      <c r="E893" s="14">
        <v>13</v>
      </c>
      <c r="F893" s="14">
        <v>10</v>
      </c>
      <c r="G893" s="17">
        <f t="shared" si="81"/>
        <v>71126071.599999994</v>
      </c>
      <c r="H893" s="14" t="str">
        <f t="shared" si="82"/>
        <v>NO</v>
      </c>
    </row>
    <row r="894" spans="1:8" x14ac:dyDescent="0.25">
      <c r="A894" s="18" t="s">
        <v>848</v>
      </c>
      <c r="B894" s="16" t="s">
        <v>857</v>
      </c>
      <c r="C894" s="12">
        <v>6174</v>
      </c>
      <c r="D894" s="17">
        <f>+IF(AND(C894&gt;='TABLA TOPES'!$C$12,C894&lt;='TABLA TOPES'!$D$12),'TABLA TOPES'!$E$12,IF(AND(C894&gt;='TABLA TOPES'!$C$13,C894&lt;='TABLA TOPES'!$D$13),'TABLA TOPES'!$E$13,IF(AND(C894&gt;='TABLA TOPES'!$C$14,C894&lt;='TABLA TOPES'!$D$14),'TABLA TOPES'!$E$14,IF(AND(C894&gt;='TABLA TOPES'!$C$15,C894&lt;='TABLA TOPES'!$D$15),'TABLA TOPES'!$E$15,IF(AND(C894&gt;='TABLA TOPES'!$C$16,C894&lt;='TABLA TOPES'!$D$16),'TABLA TOPES'!$E$16,IF(AND(C894&lt;='TABLA TOPES'!$C$17,C894&lt;='TABLA TOPES'!$D$17),'TABLA TOPES'!$E$17,0))))))</f>
        <v>560701878</v>
      </c>
      <c r="E894" s="14">
        <v>9</v>
      </c>
      <c r="F894" s="14">
        <f>+E894</f>
        <v>9</v>
      </c>
      <c r="G894" s="17">
        <f t="shared" si="81"/>
        <v>62300208.666666664</v>
      </c>
      <c r="H894" s="14" t="str">
        <f t="shared" si="82"/>
        <v>NO</v>
      </c>
    </row>
    <row r="895" spans="1:8" x14ac:dyDescent="0.25">
      <c r="A895" s="15" t="s">
        <v>352</v>
      </c>
      <c r="B895" s="16" t="s">
        <v>858</v>
      </c>
      <c r="C895" s="12">
        <v>10790</v>
      </c>
      <c r="D895" s="17">
        <f>+IF(AND(C895&gt;='TABLA TOPES'!$C$12,C895&lt;='TABLA TOPES'!$D$12),'TABLA TOPES'!$E$12,IF(AND(C895&gt;='TABLA TOPES'!$C$13,C895&lt;='TABLA TOPES'!$D$13),'TABLA TOPES'!$E$13,IF(AND(C895&gt;='TABLA TOPES'!$C$14,C895&lt;='TABLA TOPES'!$D$14),'TABLA TOPES'!$E$14,IF(AND(C895&gt;='TABLA TOPES'!$C$15,C895&lt;='TABLA TOPES'!$D$15),'TABLA TOPES'!$E$15,IF(AND(C895&gt;='TABLA TOPES'!$C$16,C895&lt;='TABLA TOPES'!$D$16),'TABLA TOPES'!$E$16,IF(AND(C895&lt;='TABLA TOPES'!$C$17,C895&lt;='TABLA TOPES'!$D$17),'TABLA TOPES'!$E$17,0))))))</f>
        <v>560701878</v>
      </c>
      <c r="E895" s="14">
        <v>11</v>
      </c>
      <c r="F895" s="14">
        <v>10</v>
      </c>
      <c r="G895" s="17">
        <f t="shared" si="81"/>
        <v>56070187.799999997</v>
      </c>
      <c r="H895" s="14" t="str">
        <f t="shared" si="82"/>
        <v>NO</v>
      </c>
    </row>
    <row r="896" spans="1:8" x14ac:dyDescent="0.25">
      <c r="A896" s="15" t="s">
        <v>352</v>
      </c>
      <c r="B896" s="16" t="s">
        <v>396</v>
      </c>
      <c r="C896" s="12">
        <v>5955</v>
      </c>
      <c r="D896" s="17">
        <f>+IF(AND(C896&gt;='TABLA TOPES'!$C$12,C896&lt;='TABLA TOPES'!$D$12),'TABLA TOPES'!$E$12,IF(AND(C896&gt;='TABLA TOPES'!$C$13,C896&lt;='TABLA TOPES'!$D$13),'TABLA TOPES'!$E$13,IF(AND(C896&gt;='TABLA TOPES'!$C$14,C896&lt;='TABLA TOPES'!$D$14),'TABLA TOPES'!$E$14,IF(AND(C896&gt;='TABLA TOPES'!$C$15,C896&lt;='TABLA TOPES'!$D$15),'TABLA TOPES'!$E$15,IF(AND(C896&gt;='TABLA TOPES'!$C$16,C896&lt;='TABLA TOPES'!$D$16),'TABLA TOPES'!$E$16,IF(AND(C896&lt;='TABLA TOPES'!$C$17,C896&lt;='TABLA TOPES'!$D$17),'TABLA TOPES'!$E$17,0))))))</f>
        <v>560701878</v>
      </c>
      <c r="E896" s="14">
        <v>9</v>
      </c>
      <c r="F896" s="14">
        <f>+E896</f>
        <v>9</v>
      </c>
      <c r="G896" s="17">
        <f t="shared" ref="G896:G959" si="83">+D896/F896</f>
        <v>62300208.666666664</v>
      </c>
      <c r="H896" s="14" t="str">
        <f t="shared" ref="H896:H959" si="84">+IF(G896&gt;=232000000,"SI","NO")</f>
        <v>NO</v>
      </c>
    </row>
    <row r="897" spans="1:8" x14ac:dyDescent="0.25">
      <c r="A897" s="15" t="s">
        <v>352</v>
      </c>
      <c r="B897" s="16" t="s">
        <v>859</v>
      </c>
      <c r="C897" s="12">
        <v>22809</v>
      </c>
      <c r="D897" s="17">
        <f>+IF(AND(C897&gt;='TABLA TOPES'!$C$12,C897&lt;='TABLA TOPES'!$D$12),'TABLA TOPES'!$E$12,IF(AND(C897&gt;='TABLA TOPES'!$C$13,C897&lt;='TABLA TOPES'!$D$13),'TABLA TOPES'!$E$13,IF(AND(C897&gt;='TABLA TOPES'!$C$14,C897&lt;='TABLA TOPES'!$D$14),'TABLA TOPES'!$E$14,IF(AND(C897&gt;='TABLA TOPES'!$C$15,C897&lt;='TABLA TOPES'!$D$15),'TABLA TOPES'!$E$15,IF(AND(C897&gt;='TABLA TOPES'!$C$16,C897&lt;='TABLA TOPES'!$D$16),'TABLA TOPES'!$E$16,IF(AND(C897&lt;='TABLA TOPES'!$C$17,C897&lt;='TABLA TOPES'!$D$17),'TABLA TOPES'!$E$17,0))))))</f>
        <v>560701878</v>
      </c>
      <c r="E897" s="14">
        <v>13</v>
      </c>
      <c r="F897" s="14">
        <v>10</v>
      </c>
      <c r="G897" s="17">
        <f t="shared" si="83"/>
        <v>56070187.799999997</v>
      </c>
      <c r="H897" s="14" t="str">
        <f t="shared" si="84"/>
        <v>NO</v>
      </c>
    </row>
    <row r="898" spans="1:8" x14ac:dyDescent="0.25">
      <c r="A898" s="15" t="s">
        <v>352</v>
      </c>
      <c r="B898" s="16" t="s">
        <v>860</v>
      </c>
      <c r="C898" s="12">
        <v>178011</v>
      </c>
      <c r="D898" s="17">
        <f>+IF(AND(C898&gt;='TABLA TOPES'!$C$12,C898&lt;='TABLA TOPES'!$D$12),'TABLA TOPES'!$E$12,IF(AND(C898&gt;='TABLA TOPES'!$C$13,C898&lt;='TABLA TOPES'!$D$13),'TABLA TOPES'!$E$13,IF(AND(C898&gt;='TABLA TOPES'!$C$14,C898&lt;='TABLA TOPES'!$D$14),'TABLA TOPES'!$E$14,IF(AND(C898&gt;='TABLA TOPES'!$C$15,C898&lt;='TABLA TOPES'!$D$15),'TABLA TOPES'!$E$15,IF(AND(C898&gt;='TABLA TOPES'!$C$16,C898&lt;='TABLA TOPES'!$D$16),'TABLA TOPES'!$E$16,IF(AND(C898&lt;='TABLA TOPES'!$C$17,C898&lt;='TABLA TOPES'!$D$17),'TABLA TOPES'!$E$17,0))))))</f>
        <v>1304837244</v>
      </c>
      <c r="E898" s="14">
        <v>17</v>
      </c>
      <c r="F898" s="14">
        <v>10</v>
      </c>
      <c r="G898" s="17">
        <f t="shared" si="83"/>
        <v>130483724.40000001</v>
      </c>
      <c r="H898" s="14" t="str">
        <f t="shared" si="84"/>
        <v>NO</v>
      </c>
    </row>
    <row r="899" spans="1:8" x14ac:dyDescent="0.25">
      <c r="A899" s="15" t="s">
        <v>352</v>
      </c>
      <c r="B899" s="16" t="s">
        <v>861</v>
      </c>
      <c r="C899" s="12">
        <v>10963</v>
      </c>
      <c r="D899" s="17">
        <f>+IF(AND(C899&gt;='TABLA TOPES'!$C$12,C899&lt;='TABLA TOPES'!$D$12),'TABLA TOPES'!$E$12,IF(AND(C899&gt;='TABLA TOPES'!$C$13,C899&lt;='TABLA TOPES'!$D$13),'TABLA TOPES'!$E$13,IF(AND(C899&gt;='TABLA TOPES'!$C$14,C899&lt;='TABLA TOPES'!$D$14),'TABLA TOPES'!$E$14,IF(AND(C899&gt;='TABLA TOPES'!$C$15,C899&lt;='TABLA TOPES'!$D$15),'TABLA TOPES'!$E$15,IF(AND(C899&gt;='TABLA TOPES'!$C$16,C899&lt;='TABLA TOPES'!$D$16),'TABLA TOPES'!$E$16,IF(AND(C899&lt;='TABLA TOPES'!$C$17,C899&lt;='TABLA TOPES'!$D$17),'TABLA TOPES'!$E$17,0))))))</f>
        <v>560701878</v>
      </c>
      <c r="E899" s="14">
        <v>11</v>
      </c>
      <c r="F899" s="14">
        <v>10</v>
      </c>
      <c r="G899" s="17">
        <f t="shared" si="83"/>
        <v>56070187.799999997</v>
      </c>
      <c r="H899" s="14" t="str">
        <f t="shared" si="84"/>
        <v>NO</v>
      </c>
    </row>
    <row r="900" spans="1:8" x14ac:dyDescent="0.25">
      <c r="A900" s="15" t="s">
        <v>352</v>
      </c>
      <c r="B900" s="16" t="s">
        <v>862</v>
      </c>
      <c r="C900" s="12">
        <v>6961</v>
      </c>
      <c r="D900" s="17">
        <f>+IF(AND(C900&gt;='TABLA TOPES'!$C$12,C900&lt;='TABLA TOPES'!$D$12),'TABLA TOPES'!$E$12,IF(AND(C900&gt;='TABLA TOPES'!$C$13,C900&lt;='TABLA TOPES'!$D$13),'TABLA TOPES'!$E$13,IF(AND(C900&gt;='TABLA TOPES'!$C$14,C900&lt;='TABLA TOPES'!$D$14),'TABLA TOPES'!$E$14,IF(AND(C900&gt;='TABLA TOPES'!$C$15,C900&lt;='TABLA TOPES'!$D$15),'TABLA TOPES'!$E$15,IF(AND(C900&gt;='TABLA TOPES'!$C$16,C900&lt;='TABLA TOPES'!$D$16),'TABLA TOPES'!$E$16,IF(AND(C900&lt;='TABLA TOPES'!$C$17,C900&lt;='TABLA TOPES'!$D$17),'TABLA TOPES'!$E$17,0))))))</f>
        <v>560701878</v>
      </c>
      <c r="E900" s="14">
        <v>9</v>
      </c>
      <c r="F900" s="14">
        <f>+E900</f>
        <v>9</v>
      </c>
      <c r="G900" s="17">
        <f t="shared" si="83"/>
        <v>62300208.666666664</v>
      </c>
      <c r="H900" s="14" t="str">
        <f t="shared" si="84"/>
        <v>NO</v>
      </c>
    </row>
    <row r="901" spans="1:8" x14ac:dyDescent="0.25">
      <c r="A901" s="15" t="s">
        <v>352</v>
      </c>
      <c r="B901" s="16" t="s">
        <v>863</v>
      </c>
      <c r="C901" s="12">
        <v>34534</v>
      </c>
      <c r="D901" s="17">
        <f>+IF(AND(C901&gt;='TABLA TOPES'!$C$12,C901&lt;='TABLA TOPES'!$D$12),'TABLA TOPES'!$E$12,IF(AND(C901&gt;='TABLA TOPES'!$C$13,C901&lt;='TABLA TOPES'!$D$13),'TABLA TOPES'!$E$13,IF(AND(C901&gt;='TABLA TOPES'!$C$14,C901&lt;='TABLA TOPES'!$D$14),'TABLA TOPES'!$E$14,IF(AND(C901&gt;='TABLA TOPES'!$C$15,C901&lt;='TABLA TOPES'!$D$15),'TABLA TOPES'!$E$15,IF(AND(C901&gt;='TABLA TOPES'!$C$16,C901&lt;='TABLA TOPES'!$D$16),'TABLA TOPES'!$E$16,IF(AND(C901&lt;='TABLA TOPES'!$C$17,C901&lt;='TABLA TOPES'!$D$17),'TABLA TOPES'!$E$17,0))))))</f>
        <v>711260716</v>
      </c>
      <c r="E901" s="14">
        <v>13</v>
      </c>
      <c r="F901" s="14">
        <v>10</v>
      </c>
      <c r="G901" s="17">
        <f t="shared" si="83"/>
        <v>71126071.599999994</v>
      </c>
      <c r="H901" s="14" t="str">
        <f t="shared" si="84"/>
        <v>NO</v>
      </c>
    </row>
    <row r="902" spans="1:8" x14ac:dyDescent="0.25">
      <c r="A902" s="15" t="s">
        <v>352</v>
      </c>
      <c r="B902" s="16" t="s">
        <v>864</v>
      </c>
      <c r="C902" s="12">
        <v>16079</v>
      </c>
      <c r="D902" s="17">
        <f>+IF(AND(C902&gt;='TABLA TOPES'!$C$12,C902&lt;='TABLA TOPES'!$D$12),'TABLA TOPES'!$E$12,IF(AND(C902&gt;='TABLA TOPES'!$C$13,C902&lt;='TABLA TOPES'!$D$13),'TABLA TOPES'!$E$13,IF(AND(C902&gt;='TABLA TOPES'!$C$14,C902&lt;='TABLA TOPES'!$D$14),'TABLA TOPES'!$E$14,IF(AND(C902&gt;='TABLA TOPES'!$C$15,C902&lt;='TABLA TOPES'!$D$15),'TABLA TOPES'!$E$15,IF(AND(C902&gt;='TABLA TOPES'!$C$16,C902&lt;='TABLA TOPES'!$D$16),'TABLA TOPES'!$E$16,IF(AND(C902&lt;='TABLA TOPES'!$C$17,C902&lt;='TABLA TOPES'!$D$17),'TABLA TOPES'!$E$17,0))))))</f>
        <v>560701878</v>
      </c>
      <c r="E902" s="14">
        <v>13</v>
      </c>
      <c r="F902" s="14">
        <v>10</v>
      </c>
      <c r="G902" s="17">
        <f t="shared" si="83"/>
        <v>56070187.799999997</v>
      </c>
      <c r="H902" s="14" t="str">
        <f t="shared" si="84"/>
        <v>NO</v>
      </c>
    </row>
    <row r="903" spans="1:8" x14ac:dyDescent="0.25">
      <c r="A903" s="15" t="s">
        <v>352</v>
      </c>
      <c r="B903" s="16" t="s">
        <v>865</v>
      </c>
      <c r="C903" s="12">
        <v>12482</v>
      </c>
      <c r="D903" s="17">
        <f>+IF(AND(C903&gt;='TABLA TOPES'!$C$12,C903&lt;='TABLA TOPES'!$D$12),'TABLA TOPES'!$E$12,IF(AND(C903&gt;='TABLA TOPES'!$C$13,C903&lt;='TABLA TOPES'!$D$13),'TABLA TOPES'!$E$13,IF(AND(C903&gt;='TABLA TOPES'!$C$14,C903&lt;='TABLA TOPES'!$D$14),'TABLA TOPES'!$E$14,IF(AND(C903&gt;='TABLA TOPES'!$C$15,C903&lt;='TABLA TOPES'!$D$15),'TABLA TOPES'!$E$15,IF(AND(C903&gt;='TABLA TOPES'!$C$16,C903&lt;='TABLA TOPES'!$D$16),'TABLA TOPES'!$E$16,IF(AND(C903&lt;='TABLA TOPES'!$C$17,C903&lt;='TABLA TOPES'!$D$17),'TABLA TOPES'!$E$17,0))))))</f>
        <v>560701878</v>
      </c>
      <c r="E903" s="14">
        <v>11</v>
      </c>
      <c r="F903" s="14">
        <v>10</v>
      </c>
      <c r="G903" s="17">
        <f t="shared" si="83"/>
        <v>56070187.799999997</v>
      </c>
      <c r="H903" s="14" t="str">
        <f t="shared" si="84"/>
        <v>NO</v>
      </c>
    </row>
    <row r="904" spans="1:8" x14ac:dyDescent="0.25">
      <c r="A904" s="15" t="s">
        <v>352</v>
      </c>
      <c r="B904" s="16" t="s">
        <v>866</v>
      </c>
      <c r="C904" s="12">
        <v>443268</v>
      </c>
      <c r="D904" s="17">
        <f>+IF(AND(C904&gt;='TABLA TOPES'!$C$12,C904&lt;='TABLA TOPES'!$D$12),'TABLA TOPES'!$E$12,IF(AND(C904&gt;='TABLA TOPES'!$C$13,C904&lt;='TABLA TOPES'!$D$13),'TABLA TOPES'!$E$13,IF(AND(C904&gt;='TABLA TOPES'!$C$14,C904&lt;='TABLA TOPES'!$D$14),'TABLA TOPES'!$E$14,IF(AND(C904&gt;='TABLA TOPES'!$C$15,C904&lt;='TABLA TOPES'!$D$15),'TABLA TOPES'!$E$15,IF(AND(C904&gt;='TABLA TOPES'!$C$16,C904&lt;='TABLA TOPES'!$D$16),'TABLA TOPES'!$E$16,IF(AND(C904&lt;='TABLA TOPES'!$C$17,C904&lt;='TABLA TOPES'!$D$17),'TABLA TOPES'!$E$17,0))))))</f>
        <v>3393558829</v>
      </c>
      <c r="E904" s="14">
        <v>19</v>
      </c>
      <c r="F904" s="14">
        <v>10</v>
      </c>
      <c r="G904" s="17">
        <f t="shared" si="83"/>
        <v>339355882.89999998</v>
      </c>
      <c r="H904" s="14" t="str">
        <f t="shared" si="84"/>
        <v>SI</v>
      </c>
    </row>
    <row r="905" spans="1:8" x14ac:dyDescent="0.25">
      <c r="A905" s="15" t="s">
        <v>352</v>
      </c>
      <c r="B905" s="16" t="s">
        <v>867</v>
      </c>
      <c r="C905" s="12">
        <v>11641</v>
      </c>
      <c r="D905" s="17">
        <f>+IF(AND(C905&gt;='TABLA TOPES'!$C$12,C905&lt;='TABLA TOPES'!$D$12),'TABLA TOPES'!$E$12,IF(AND(C905&gt;='TABLA TOPES'!$C$13,C905&lt;='TABLA TOPES'!$D$13),'TABLA TOPES'!$E$13,IF(AND(C905&gt;='TABLA TOPES'!$C$14,C905&lt;='TABLA TOPES'!$D$14),'TABLA TOPES'!$E$14,IF(AND(C905&gt;='TABLA TOPES'!$C$15,C905&lt;='TABLA TOPES'!$D$15),'TABLA TOPES'!$E$15,IF(AND(C905&gt;='TABLA TOPES'!$C$16,C905&lt;='TABLA TOPES'!$D$16),'TABLA TOPES'!$E$16,IF(AND(C905&lt;='TABLA TOPES'!$C$17,C905&lt;='TABLA TOPES'!$D$17),'TABLA TOPES'!$E$17,0))))))</f>
        <v>560701878</v>
      </c>
      <c r="E905" s="14">
        <v>11</v>
      </c>
      <c r="F905" s="14">
        <v>10</v>
      </c>
      <c r="G905" s="17">
        <f t="shared" si="83"/>
        <v>56070187.799999997</v>
      </c>
      <c r="H905" s="14" t="str">
        <f t="shared" si="84"/>
        <v>NO</v>
      </c>
    </row>
    <row r="906" spans="1:8" x14ac:dyDescent="0.25">
      <c r="A906" s="15" t="s">
        <v>352</v>
      </c>
      <c r="B906" s="16" t="s">
        <v>868</v>
      </c>
      <c r="C906" s="12">
        <v>21476</v>
      </c>
      <c r="D906" s="17">
        <f>+IF(AND(C906&gt;='TABLA TOPES'!$C$12,C906&lt;='TABLA TOPES'!$D$12),'TABLA TOPES'!$E$12,IF(AND(C906&gt;='TABLA TOPES'!$C$13,C906&lt;='TABLA TOPES'!$D$13),'TABLA TOPES'!$E$13,IF(AND(C906&gt;='TABLA TOPES'!$C$14,C906&lt;='TABLA TOPES'!$D$14),'TABLA TOPES'!$E$14,IF(AND(C906&gt;='TABLA TOPES'!$C$15,C906&lt;='TABLA TOPES'!$D$15),'TABLA TOPES'!$E$15,IF(AND(C906&gt;='TABLA TOPES'!$C$16,C906&lt;='TABLA TOPES'!$D$16),'TABLA TOPES'!$E$16,IF(AND(C906&lt;='TABLA TOPES'!$C$17,C906&lt;='TABLA TOPES'!$D$17),'TABLA TOPES'!$E$17,0))))))</f>
        <v>560701878</v>
      </c>
      <c r="E906" s="14">
        <v>13</v>
      </c>
      <c r="F906" s="14">
        <v>10</v>
      </c>
      <c r="G906" s="17">
        <f t="shared" si="83"/>
        <v>56070187.799999997</v>
      </c>
      <c r="H906" s="14" t="str">
        <f t="shared" si="84"/>
        <v>NO</v>
      </c>
    </row>
    <row r="907" spans="1:8" x14ac:dyDescent="0.25">
      <c r="A907" s="15" t="s">
        <v>352</v>
      </c>
      <c r="B907" s="16" t="s">
        <v>869</v>
      </c>
      <c r="C907" s="12">
        <v>67011</v>
      </c>
      <c r="D907" s="17">
        <f>+IF(AND(C907&gt;='TABLA TOPES'!$C$12,C907&lt;='TABLA TOPES'!$D$12),'TABLA TOPES'!$E$12,IF(AND(C907&gt;='TABLA TOPES'!$C$13,C907&lt;='TABLA TOPES'!$D$13),'TABLA TOPES'!$E$13,IF(AND(C907&gt;='TABLA TOPES'!$C$14,C907&lt;='TABLA TOPES'!$D$14),'TABLA TOPES'!$E$14,IF(AND(C907&gt;='TABLA TOPES'!$C$15,C907&lt;='TABLA TOPES'!$D$15),'TABLA TOPES'!$E$15,IF(AND(C907&gt;='TABLA TOPES'!$C$16,C907&lt;='TABLA TOPES'!$D$16),'TABLA TOPES'!$E$16,IF(AND(C907&lt;='TABLA TOPES'!$C$17,C907&lt;='TABLA TOPES'!$D$17),'TABLA TOPES'!$E$17,0))))))</f>
        <v>934503130</v>
      </c>
      <c r="E907" s="14">
        <v>15</v>
      </c>
      <c r="F907" s="14">
        <v>10</v>
      </c>
      <c r="G907" s="17">
        <f t="shared" si="83"/>
        <v>93450313</v>
      </c>
      <c r="H907" s="14" t="str">
        <f t="shared" si="84"/>
        <v>NO</v>
      </c>
    </row>
    <row r="908" spans="1:8" x14ac:dyDescent="0.25">
      <c r="A908" s="18" t="s">
        <v>352</v>
      </c>
      <c r="B908" s="16" t="s">
        <v>115</v>
      </c>
      <c r="C908" s="12">
        <v>12291</v>
      </c>
      <c r="D908" s="17">
        <f>+IF(AND(C908&gt;='TABLA TOPES'!$C$12,C908&lt;='TABLA TOPES'!$D$12),'TABLA TOPES'!$E$12,IF(AND(C908&gt;='TABLA TOPES'!$C$13,C908&lt;='TABLA TOPES'!$D$13),'TABLA TOPES'!$E$13,IF(AND(C908&gt;='TABLA TOPES'!$C$14,C908&lt;='TABLA TOPES'!$D$14),'TABLA TOPES'!$E$14,IF(AND(C908&gt;='TABLA TOPES'!$C$15,C908&lt;='TABLA TOPES'!$D$15),'TABLA TOPES'!$E$15,IF(AND(C908&gt;='TABLA TOPES'!$C$16,C908&lt;='TABLA TOPES'!$D$16),'TABLA TOPES'!$E$16,IF(AND(C908&lt;='TABLA TOPES'!$C$17,C908&lt;='TABLA TOPES'!$D$17),'TABLA TOPES'!$E$17,0))))))</f>
        <v>560701878</v>
      </c>
      <c r="E908" s="14">
        <v>11</v>
      </c>
      <c r="F908" s="14">
        <v>10</v>
      </c>
      <c r="G908" s="17">
        <f t="shared" si="83"/>
        <v>56070187.799999997</v>
      </c>
      <c r="H908" s="14" t="str">
        <f t="shared" si="84"/>
        <v>NO</v>
      </c>
    </row>
    <row r="909" spans="1:8" x14ac:dyDescent="0.25">
      <c r="A909" s="15" t="s">
        <v>100</v>
      </c>
      <c r="B909" s="16" t="s">
        <v>783</v>
      </c>
      <c r="C909" s="12">
        <v>4811</v>
      </c>
      <c r="D909" s="17">
        <f>+IF(AND(C909&gt;='TABLA TOPES'!$C$12,C909&lt;='TABLA TOPES'!$D$12),'TABLA TOPES'!$E$12,IF(AND(C909&gt;='TABLA TOPES'!$C$13,C909&lt;='TABLA TOPES'!$D$13),'TABLA TOPES'!$E$13,IF(AND(C909&gt;='TABLA TOPES'!$C$14,C909&lt;='TABLA TOPES'!$D$14),'TABLA TOPES'!$E$14,IF(AND(C909&gt;='TABLA TOPES'!$C$15,C909&lt;='TABLA TOPES'!$D$15),'TABLA TOPES'!$E$15,IF(AND(C909&gt;='TABLA TOPES'!$C$16,C909&lt;='TABLA TOPES'!$D$16),'TABLA TOPES'!$E$16,IF(AND(C909&lt;='TABLA TOPES'!$C$17,C909&lt;='TABLA TOPES'!$D$17),'TABLA TOPES'!$E$17,0))))))</f>
        <v>560701878</v>
      </c>
      <c r="E909" s="14">
        <v>7</v>
      </c>
      <c r="F909" s="14">
        <f>+E909</f>
        <v>7</v>
      </c>
      <c r="G909" s="17">
        <f t="shared" si="83"/>
        <v>80100268.285714284</v>
      </c>
      <c r="H909" s="14" t="str">
        <f t="shared" si="84"/>
        <v>NO</v>
      </c>
    </row>
    <row r="910" spans="1:8" hidden="1" x14ac:dyDescent="0.25">
      <c r="A910" s="18" t="s">
        <v>100</v>
      </c>
      <c r="B910" s="16" t="s">
        <v>100</v>
      </c>
      <c r="C910" s="12">
        <v>47807</v>
      </c>
      <c r="D910" s="17">
        <f>+IF(AND(C910&gt;='TABLA TOPES'!$C$12,C910&lt;='TABLA TOPES'!$D$12),'TABLA TOPES'!$E$12,IF(AND(C910&gt;='TABLA TOPES'!$C$13,C910&lt;='TABLA TOPES'!$D$13),'TABLA TOPES'!$E$13,IF(AND(C910&gt;='TABLA TOPES'!$C$14,C910&lt;='TABLA TOPES'!$D$14),'TABLA TOPES'!$E$14,IF(AND(C910&gt;='TABLA TOPES'!$C$15,C910&lt;='TABLA TOPES'!$D$15),'TABLA TOPES'!$E$15,IF(AND(C910&gt;='TABLA TOPES'!$C$16,C910&lt;='TABLA TOPES'!$D$16),'TABLA TOPES'!$E$16,IF(AND(C910&lt;='TABLA TOPES'!$C$17,C910&lt;='TABLA TOPES'!$D$17),'TABLA TOPES'!$E$17,0))))))</f>
        <v>711260716</v>
      </c>
      <c r="E910" s="14" t="e">
        <v>#N/A</v>
      </c>
      <c r="F910" s="14">
        <v>10</v>
      </c>
      <c r="G910" s="17">
        <f t="shared" si="83"/>
        <v>71126071.599999994</v>
      </c>
      <c r="H910" s="14" t="str">
        <f t="shared" si="84"/>
        <v>NO</v>
      </c>
    </row>
    <row r="911" spans="1:8" x14ac:dyDescent="0.25">
      <c r="A911" s="15" t="s">
        <v>870</v>
      </c>
      <c r="B911" s="16" t="s">
        <v>871</v>
      </c>
      <c r="C911" s="12">
        <v>1527</v>
      </c>
      <c r="D911" s="17">
        <f>+IF(AND(C911&gt;='TABLA TOPES'!$C$12,C911&lt;='TABLA TOPES'!$D$12),'TABLA TOPES'!$E$12,IF(AND(C911&gt;='TABLA TOPES'!$C$13,C911&lt;='TABLA TOPES'!$D$13),'TABLA TOPES'!$E$13,IF(AND(C911&gt;='TABLA TOPES'!$C$14,C911&lt;='TABLA TOPES'!$D$14),'TABLA TOPES'!$E$14,IF(AND(C911&gt;='TABLA TOPES'!$C$15,C911&lt;='TABLA TOPES'!$D$15),'TABLA TOPES'!$E$15,IF(AND(C911&gt;='TABLA TOPES'!$C$16,C911&lt;='TABLA TOPES'!$D$16),'TABLA TOPES'!$E$16,IF(AND(C911&lt;='TABLA TOPES'!$C$17,C911&lt;='TABLA TOPES'!$D$17),'TABLA TOPES'!$E$17,0))))))</f>
        <v>560701878</v>
      </c>
      <c r="E911" s="14">
        <v>7</v>
      </c>
      <c r="F911" s="14">
        <f t="shared" ref="F911:F912" si="85">+E911</f>
        <v>7</v>
      </c>
      <c r="G911" s="17">
        <f t="shared" si="83"/>
        <v>80100268.285714284</v>
      </c>
      <c r="H911" s="14" t="str">
        <f t="shared" si="84"/>
        <v>NO</v>
      </c>
    </row>
    <row r="912" spans="1:8" x14ac:dyDescent="0.25">
      <c r="A912" s="15" t="s">
        <v>870</v>
      </c>
      <c r="B912" s="16" t="s">
        <v>361</v>
      </c>
      <c r="C912" s="12">
        <v>3446</v>
      </c>
      <c r="D912" s="17">
        <f>+IF(AND(C912&gt;='TABLA TOPES'!$C$12,C912&lt;='TABLA TOPES'!$D$12),'TABLA TOPES'!$E$12,IF(AND(C912&gt;='TABLA TOPES'!$C$13,C912&lt;='TABLA TOPES'!$D$13),'TABLA TOPES'!$E$13,IF(AND(C912&gt;='TABLA TOPES'!$C$14,C912&lt;='TABLA TOPES'!$D$14),'TABLA TOPES'!$E$14,IF(AND(C912&gt;='TABLA TOPES'!$C$15,C912&lt;='TABLA TOPES'!$D$15),'TABLA TOPES'!$E$15,IF(AND(C912&gt;='TABLA TOPES'!$C$16,C912&lt;='TABLA TOPES'!$D$16),'TABLA TOPES'!$E$16,IF(AND(C912&lt;='TABLA TOPES'!$C$17,C912&lt;='TABLA TOPES'!$D$17),'TABLA TOPES'!$E$17,0))))))</f>
        <v>560701878</v>
      </c>
      <c r="E912" s="14">
        <v>7</v>
      </c>
      <c r="F912" s="14">
        <f t="shared" si="85"/>
        <v>7</v>
      </c>
      <c r="G912" s="17">
        <f t="shared" si="83"/>
        <v>80100268.285714284</v>
      </c>
      <c r="H912" s="14" t="str">
        <f t="shared" si="84"/>
        <v>NO</v>
      </c>
    </row>
    <row r="913" spans="1:8" x14ac:dyDescent="0.25">
      <c r="A913" s="15" t="s">
        <v>870</v>
      </c>
      <c r="B913" s="16" t="s">
        <v>872</v>
      </c>
      <c r="C913" s="12">
        <v>6963</v>
      </c>
      <c r="D913" s="17">
        <f>+IF(AND(C913&gt;='TABLA TOPES'!$C$12,C913&lt;='TABLA TOPES'!$D$12),'TABLA TOPES'!$E$12,IF(AND(C913&gt;='TABLA TOPES'!$C$13,C913&lt;='TABLA TOPES'!$D$13),'TABLA TOPES'!$E$13,IF(AND(C913&gt;='TABLA TOPES'!$C$14,C913&lt;='TABLA TOPES'!$D$14),'TABLA TOPES'!$E$14,IF(AND(C913&gt;='TABLA TOPES'!$C$15,C913&lt;='TABLA TOPES'!$D$15),'TABLA TOPES'!$E$15,IF(AND(C913&gt;='TABLA TOPES'!$C$16,C913&lt;='TABLA TOPES'!$D$16),'TABLA TOPES'!$E$16,IF(AND(C913&lt;='TABLA TOPES'!$C$17,C913&lt;='TABLA TOPES'!$D$17),'TABLA TOPES'!$E$17,0))))))</f>
        <v>560701878</v>
      </c>
      <c r="E913" s="14">
        <v>9</v>
      </c>
      <c r="F913" s="14">
        <f>+E913</f>
        <v>9</v>
      </c>
      <c r="G913" s="17">
        <f t="shared" si="83"/>
        <v>62300208.666666664</v>
      </c>
      <c r="H913" s="14" t="str">
        <f t="shared" si="84"/>
        <v>NO</v>
      </c>
    </row>
    <row r="914" spans="1:8" x14ac:dyDescent="0.25">
      <c r="A914" s="15" t="s">
        <v>870</v>
      </c>
      <c r="B914" s="16" t="s">
        <v>27</v>
      </c>
      <c r="C914" s="12">
        <v>26731</v>
      </c>
      <c r="D914" s="17">
        <f>+IF(AND(C914&gt;='TABLA TOPES'!$C$12,C914&lt;='TABLA TOPES'!$D$12),'TABLA TOPES'!$E$12,IF(AND(C914&gt;='TABLA TOPES'!$C$13,C914&lt;='TABLA TOPES'!$D$13),'TABLA TOPES'!$E$13,IF(AND(C914&gt;='TABLA TOPES'!$C$14,C914&lt;='TABLA TOPES'!$D$14),'TABLA TOPES'!$E$14,IF(AND(C914&gt;='TABLA TOPES'!$C$15,C914&lt;='TABLA TOPES'!$D$15),'TABLA TOPES'!$E$15,IF(AND(C914&gt;='TABLA TOPES'!$C$16,C914&lt;='TABLA TOPES'!$D$16),'TABLA TOPES'!$E$16,IF(AND(C914&lt;='TABLA TOPES'!$C$17,C914&lt;='TABLA TOPES'!$D$17),'TABLA TOPES'!$E$17,0))))))</f>
        <v>711260716</v>
      </c>
      <c r="E914" s="14">
        <v>13</v>
      </c>
      <c r="F914" s="14">
        <v>10</v>
      </c>
      <c r="G914" s="17">
        <f t="shared" si="83"/>
        <v>71126071.599999994</v>
      </c>
      <c r="H914" s="14" t="str">
        <f t="shared" si="84"/>
        <v>NO</v>
      </c>
    </row>
    <row r="915" spans="1:8" x14ac:dyDescent="0.25">
      <c r="A915" s="15" t="s">
        <v>870</v>
      </c>
      <c r="B915" s="16" t="s">
        <v>873</v>
      </c>
      <c r="C915" s="12">
        <v>7308</v>
      </c>
      <c r="D915" s="17">
        <f>+IF(AND(C915&gt;='TABLA TOPES'!$C$12,C915&lt;='TABLA TOPES'!$D$12),'TABLA TOPES'!$E$12,IF(AND(C915&gt;='TABLA TOPES'!$C$13,C915&lt;='TABLA TOPES'!$D$13),'TABLA TOPES'!$E$13,IF(AND(C915&gt;='TABLA TOPES'!$C$14,C915&lt;='TABLA TOPES'!$D$14),'TABLA TOPES'!$E$14,IF(AND(C915&gt;='TABLA TOPES'!$C$15,C915&lt;='TABLA TOPES'!$D$15),'TABLA TOPES'!$E$15,IF(AND(C915&gt;='TABLA TOPES'!$C$16,C915&lt;='TABLA TOPES'!$D$16),'TABLA TOPES'!$E$16,IF(AND(C915&lt;='TABLA TOPES'!$C$17,C915&lt;='TABLA TOPES'!$D$17),'TABLA TOPES'!$E$17,0))))))</f>
        <v>560701878</v>
      </c>
      <c r="E915" s="14">
        <v>9</v>
      </c>
      <c r="F915" s="14">
        <f>+E915</f>
        <v>9</v>
      </c>
      <c r="G915" s="17">
        <f t="shared" si="83"/>
        <v>62300208.666666664</v>
      </c>
      <c r="H915" s="14" t="str">
        <f t="shared" si="84"/>
        <v>NO</v>
      </c>
    </row>
    <row r="916" spans="1:8" x14ac:dyDescent="0.25">
      <c r="A916" s="15" t="s">
        <v>870</v>
      </c>
      <c r="B916" s="16" t="s">
        <v>874</v>
      </c>
      <c r="C916" s="12">
        <v>185682</v>
      </c>
      <c r="D916" s="17">
        <f>+IF(AND(C916&gt;='TABLA TOPES'!$C$12,C916&lt;='TABLA TOPES'!$D$12),'TABLA TOPES'!$E$12,IF(AND(C916&gt;='TABLA TOPES'!$C$13,C916&lt;='TABLA TOPES'!$D$13),'TABLA TOPES'!$E$13,IF(AND(C916&gt;='TABLA TOPES'!$C$14,C916&lt;='TABLA TOPES'!$D$14),'TABLA TOPES'!$E$14,IF(AND(C916&gt;='TABLA TOPES'!$C$15,C916&lt;='TABLA TOPES'!$D$15),'TABLA TOPES'!$E$15,IF(AND(C916&gt;='TABLA TOPES'!$C$16,C916&lt;='TABLA TOPES'!$D$16),'TABLA TOPES'!$E$16,IF(AND(C916&lt;='TABLA TOPES'!$C$17,C916&lt;='TABLA TOPES'!$D$17),'TABLA TOPES'!$E$17,0))))))</f>
        <v>1304837244</v>
      </c>
      <c r="E916" s="14">
        <v>17</v>
      </c>
      <c r="F916" s="14">
        <v>10</v>
      </c>
      <c r="G916" s="17">
        <f t="shared" si="83"/>
        <v>130483724.40000001</v>
      </c>
      <c r="H916" s="14" t="str">
        <f t="shared" si="84"/>
        <v>NO</v>
      </c>
    </row>
    <row r="917" spans="1:8" x14ac:dyDescent="0.25">
      <c r="A917" s="15" t="s">
        <v>870</v>
      </c>
      <c r="B917" s="16" t="s">
        <v>31</v>
      </c>
      <c r="C917" s="12">
        <v>4352</v>
      </c>
      <c r="D917" s="17">
        <f>+IF(AND(C917&gt;='TABLA TOPES'!$C$12,C917&lt;='TABLA TOPES'!$D$12),'TABLA TOPES'!$E$12,IF(AND(C917&gt;='TABLA TOPES'!$C$13,C917&lt;='TABLA TOPES'!$D$13),'TABLA TOPES'!$E$13,IF(AND(C917&gt;='TABLA TOPES'!$C$14,C917&lt;='TABLA TOPES'!$D$14),'TABLA TOPES'!$E$14,IF(AND(C917&gt;='TABLA TOPES'!$C$15,C917&lt;='TABLA TOPES'!$D$15),'TABLA TOPES'!$E$15,IF(AND(C917&gt;='TABLA TOPES'!$C$16,C917&lt;='TABLA TOPES'!$D$16),'TABLA TOPES'!$E$16,IF(AND(C917&lt;='TABLA TOPES'!$C$17,C917&lt;='TABLA TOPES'!$D$17),'TABLA TOPES'!$E$17,0))))))</f>
        <v>560701878</v>
      </c>
      <c r="E917" s="14">
        <v>9</v>
      </c>
      <c r="F917" s="14">
        <f>+E917</f>
        <v>9</v>
      </c>
      <c r="G917" s="17">
        <f t="shared" si="83"/>
        <v>62300208.666666664</v>
      </c>
      <c r="H917" s="14" t="str">
        <f t="shared" si="84"/>
        <v>NO</v>
      </c>
    </row>
    <row r="918" spans="1:8" x14ac:dyDescent="0.25">
      <c r="A918" s="15" t="s">
        <v>870</v>
      </c>
      <c r="B918" s="16" t="s">
        <v>32</v>
      </c>
      <c r="C918" s="12">
        <v>8215</v>
      </c>
      <c r="D918" s="17">
        <f>+IF(AND(C918&gt;='TABLA TOPES'!$C$12,C918&lt;='TABLA TOPES'!$D$12),'TABLA TOPES'!$E$12,IF(AND(C918&gt;='TABLA TOPES'!$C$13,C918&lt;='TABLA TOPES'!$D$13),'TABLA TOPES'!$E$13,IF(AND(C918&gt;='TABLA TOPES'!$C$14,C918&lt;='TABLA TOPES'!$D$14),'TABLA TOPES'!$E$14,IF(AND(C918&gt;='TABLA TOPES'!$C$15,C918&lt;='TABLA TOPES'!$D$15),'TABLA TOPES'!$E$15,IF(AND(C918&gt;='TABLA TOPES'!$C$16,C918&lt;='TABLA TOPES'!$D$16),'TABLA TOPES'!$E$16,IF(AND(C918&lt;='TABLA TOPES'!$C$17,C918&lt;='TABLA TOPES'!$D$17),'TABLA TOPES'!$E$17,0))))))</f>
        <v>560701878</v>
      </c>
      <c r="E918" s="14">
        <v>11</v>
      </c>
      <c r="F918" s="14">
        <v>10</v>
      </c>
      <c r="G918" s="17">
        <f t="shared" si="83"/>
        <v>56070187.799999997</v>
      </c>
      <c r="H918" s="14" t="str">
        <f t="shared" si="84"/>
        <v>NO</v>
      </c>
    </row>
    <row r="919" spans="1:8" x14ac:dyDescent="0.25">
      <c r="A919" s="15" t="s">
        <v>870</v>
      </c>
      <c r="B919" s="16" t="s">
        <v>875</v>
      </c>
      <c r="C919" s="12">
        <v>520595</v>
      </c>
      <c r="D919" s="17">
        <f>+IF(AND(C919&gt;='TABLA TOPES'!$C$17,C919&lt;='TABLA TOPES'!$D$17),'TABLA TOPES'!$E$17,IF(AND(C919&gt;='TABLA TOPES'!$C$18,C919&lt;='TABLA TOPES'!$D$18),'TABLA TOPES'!$E$18,IF(C919&gt;='TABLA TOPES'!$C$19,'TABLA TOPES'!$E$19,0)))</f>
        <v>5407930317</v>
      </c>
      <c r="E919" s="14">
        <v>19</v>
      </c>
      <c r="F919" s="14">
        <v>10</v>
      </c>
      <c r="G919" s="17">
        <f t="shared" si="83"/>
        <v>540793031.70000005</v>
      </c>
      <c r="H919" s="14" t="str">
        <f t="shared" si="84"/>
        <v>SI</v>
      </c>
    </row>
    <row r="920" spans="1:8" x14ac:dyDescent="0.25">
      <c r="A920" s="15" t="s">
        <v>870</v>
      </c>
      <c r="B920" s="16" t="s">
        <v>527</v>
      </c>
      <c r="C920" s="12">
        <v>1804</v>
      </c>
      <c r="D920" s="17">
        <f>+IF(AND(C920&gt;='TABLA TOPES'!$C$12,C920&lt;='TABLA TOPES'!$D$12),'TABLA TOPES'!$E$12,IF(AND(C920&gt;='TABLA TOPES'!$C$13,C920&lt;='TABLA TOPES'!$D$13),'TABLA TOPES'!$E$13,IF(AND(C920&gt;='TABLA TOPES'!$C$14,C920&lt;='TABLA TOPES'!$D$14),'TABLA TOPES'!$E$14,IF(AND(C920&gt;='TABLA TOPES'!$C$15,C920&lt;='TABLA TOPES'!$D$15),'TABLA TOPES'!$E$15,IF(AND(C920&gt;='TABLA TOPES'!$C$16,C920&lt;='TABLA TOPES'!$D$16),'TABLA TOPES'!$E$16,IF(AND(C920&lt;='TABLA TOPES'!$C$17,C920&lt;='TABLA TOPES'!$D$17),'TABLA TOPES'!$E$17,0))))))</f>
        <v>560701878</v>
      </c>
      <c r="E920" s="14">
        <v>7</v>
      </c>
      <c r="F920" s="14">
        <f t="shared" ref="F920:F923" si="86">+E920</f>
        <v>7</v>
      </c>
      <c r="G920" s="17">
        <f t="shared" si="83"/>
        <v>80100268.285714284</v>
      </c>
      <c r="H920" s="14" t="str">
        <f t="shared" si="84"/>
        <v>NO</v>
      </c>
    </row>
    <row r="921" spans="1:8" x14ac:dyDescent="0.25">
      <c r="A921" s="15" t="s">
        <v>870</v>
      </c>
      <c r="B921" s="16" t="s">
        <v>876</v>
      </c>
      <c r="C921" s="12">
        <v>1745</v>
      </c>
      <c r="D921" s="17">
        <f>+IF(AND(C921&gt;='TABLA TOPES'!$C$12,C921&lt;='TABLA TOPES'!$D$12),'TABLA TOPES'!$E$12,IF(AND(C921&gt;='TABLA TOPES'!$C$13,C921&lt;='TABLA TOPES'!$D$13),'TABLA TOPES'!$E$13,IF(AND(C921&gt;='TABLA TOPES'!$C$14,C921&lt;='TABLA TOPES'!$D$14),'TABLA TOPES'!$E$14,IF(AND(C921&gt;='TABLA TOPES'!$C$15,C921&lt;='TABLA TOPES'!$D$15),'TABLA TOPES'!$E$15,IF(AND(C921&gt;='TABLA TOPES'!$C$16,C921&lt;='TABLA TOPES'!$D$16),'TABLA TOPES'!$E$16,IF(AND(C921&lt;='TABLA TOPES'!$C$17,C921&lt;='TABLA TOPES'!$D$17),'TABLA TOPES'!$E$17,0))))))</f>
        <v>560701878</v>
      </c>
      <c r="E921" s="14">
        <v>7</v>
      </c>
      <c r="F921" s="14">
        <f t="shared" si="86"/>
        <v>7</v>
      </c>
      <c r="G921" s="17">
        <f t="shared" si="83"/>
        <v>80100268.285714284</v>
      </c>
      <c r="H921" s="14" t="str">
        <f t="shared" si="84"/>
        <v>NO</v>
      </c>
    </row>
    <row r="922" spans="1:8" x14ac:dyDescent="0.25">
      <c r="A922" s="15" t="s">
        <v>870</v>
      </c>
      <c r="B922" s="16" t="s">
        <v>877</v>
      </c>
      <c r="C922" s="12">
        <v>5094</v>
      </c>
      <c r="D922" s="17">
        <f>+IF(AND(C922&gt;='TABLA TOPES'!$C$12,C922&lt;='TABLA TOPES'!$D$12),'TABLA TOPES'!$E$12,IF(AND(C922&gt;='TABLA TOPES'!$C$13,C922&lt;='TABLA TOPES'!$D$13),'TABLA TOPES'!$E$13,IF(AND(C922&gt;='TABLA TOPES'!$C$14,C922&lt;='TABLA TOPES'!$D$14),'TABLA TOPES'!$E$14,IF(AND(C922&gt;='TABLA TOPES'!$C$15,C922&lt;='TABLA TOPES'!$D$15),'TABLA TOPES'!$E$15,IF(AND(C922&gt;='TABLA TOPES'!$C$16,C922&lt;='TABLA TOPES'!$D$16),'TABLA TOPES'!$E$16,IF(AND(C922&lt;='TABLA TOPES'!$C$17,C922&lt;='TABLA TOPES'!$D$17),'TABLA TOPES'!$E$17,0))))))</f>
        <v>560701878</v>
      </c>
      <c r="E922" s="14">
        <v>9</v>
      </c>
      <c r="F922" s="14">
        <f t="shared" si="86"/>
        <v>9</v>
      </c>
      <c r="G922" s="17">
        <f t="shared" si="83"/>
        <v>62300208.666666664</v>
      </c>
      <c r="H922" s="14" t="str">
        <f t="shared" si="84"/>
        <v>NO</v>
      </c>
    </row>
    <row r="923" spans="1:8" x14ac:dyDescent="0.25">
      <c r="A923" s="15" t="s">
        <v>870</v>
      </c>
      <c r="B923" s="16" t="s">
        <v>878</v>
      </c>
      <c r="C923" s="12">
        <v>3702</v>
      </c>
      <c r="D923" s="17">
        <f>+IF(AND(C923&gt;='TABLA TOPES'!$C$12,C923&lt;='TABLA TOPES'!$D$12),'TABLA TOPES'!$E$12,IF(AND(C923&gt;='TABLA TOPES'!$C$13,C923&lt;='TABLA TOPES'!$D$13),'TABLA TOPES'!$E$13,IF(AND(C923&gt;='TABLA TOPES'!$C$14,C923&lt;='TABLA TOPES'!$D$14),'TABLA TOPES'!$E$14,IF(AND(C923&gt;='TABLA TOPES'!$C$15,C923&lt;='TABLA TOPES'!$D$15),'TABLA TOPES'!$E$15,IF(AND(C923&gt;='TABLA TOPES'!$C$16,C923&lt;='TABLA TOPES'!$D$16),'TABLA TOPES'!$E$16,IF(AND(C923&lt;='TABLA TOPES'!$C$17,C923&lt;='TABLA TOPES'!$D$17),'TABLA TOPES'!$E$17,0))))))</f>
        <v>560701878</v>
      </c>
      <c r="E923" s="14">
        <v>9</v>
      </c>
      <c r="F923" s="14">
        <f t="shared" si="86"/>
        <v>9</v>
      </c>
      <c r="G923" s="17">
        <f t="shared" si="83"/>
        <v>62300208.666666664</v>
      </c>
      <c r="H923" s="14" t="str">
        <f t="shared" si="84"/>
        <v>NO</v>
      </c>
    </row>
    <row r="924" spans="1:8" x14ac:dyDescent="0.25">
      <c r="A924" s="15" t="s">
        <v>870</v>
      </c>
      <c r="B924" s="16" t="s">
        <v>879</v>
      </c>
      <c r="C924" s="12">
        <v>2102</v>
      </c>
      <c r="D924" s="17">
        <f>+IF(AND(C924&gt;='TABLA TOPES'!$C$12,C924&lt;='TABLA TOPES'!$D$12),'TABLA TOPES'!$E$12,IF(AND(C924&gt;='TABLA TOPES'!$C$13,C924&lt;='TABLA TOPES'!$D$13),'TABLA TOPES'!$E$13,IF(AND(C924&gt;='TABLA TOPES'!$C$14,C924&lt;='TABLA TOPES'!$D$14),'TABLA TOPES'!$E$14,IF(AND(C924&gt;='TABLA TOPES'!$C$15,C924&lt;='TABLA TOPES'!$D$15),'TABLA TOPES'!$E$15,IF(AND(C924&gt;='TABLA TOPES'!$C$16,C924&lt;='TABLA TOPES'!$D$16),'TABLA TOPES'!$E$16,IF(AND(C924&lt;='TABLA TOPES'!$C$17,C924&lt;='TABLA TOPES'!$D$17),'TABLA TOPES'!$E$17,0))))))</f>
        <v>560701878</v>
      </c>
      <c r="E924" s="14">
        <v>7</v>
      </c>
      <c r="F924" s="14">
        <f>+E924</f>
        <v>7</v>
      </c>
      <c r="G924" s="17">
        <f t="shared" si="83"/>
        <v>80100268.285714284</v>
      </c>
      <c r="H924" s="14" t="str">
        <f t="shared" si="84"/>
        <v>NO</v>
      </c>
    </row>
    <row r="925" spans="1:8" x14ac:dyDescent="0.25">
      <c r="A925" s="15" t="s">
        <v>870</v>
      </c>
      <c r="B925" s="16" t="s">
        <v>880</v>
      </c>
      <c r="C925" s="12">
        <v>5365</v>
      </c>
      <c r="D925" s="17">
        <f>+IF(AND(C925&gt;='TABLA TOPES'!$C$12,C925&lt;='TABLA TOPES'!$D$12),'TABLA TOPES'!$E$12,IF(AND(C925&gt;='TABLA TOPES'!$C$13,C925&lt;='TABLA TOPES'!$D$13),'TABLA TOPES'!$E$13,IF(AND(C925&gt;='TABLA TOPES'!$C$14,C925&lt;='TABLA TOPES'!$D$14),'TABLA TOPES'!$E$14,IF(AND(C925&gt;='TABLA TOPES'!$C$15,C925&lt;='TABLA TOPES'!$D$15),'TABLA TOPES'!$E$15,IF(AND(C925&gt;='TABLA TOPES'!$C$16,C925&lt;='TABLA TOPES'!$D$16),'TABLA TOPES'!$E$16,IF(AND(C925&lt;='TABLA TOPES'!$C$17,C925&lt;='TABLA TOPES'!$D$17),'TABLA TOPES'!$E$17,0))))))</f>
        <v>560701878</v>
      </c>
      <c r="E925" s="14">
        <v>9</v>
      </c>
      <c r="F925" s="14">
        <f>+E925</f>
        <v>9</v>
      </c>
      <c r="G925" s="17">
        <f t="shared" si="83"/>
        <v>62300208.666666664</v>
      </c>
      <c r="H925" s="14" t="str">
        <f t="shared" si="84"/>
        <v>NO</v>
      </c>
    </row>
    <row r="926" spans="1:8" x14ac:dyDescent="0.25">
      <c r="A926" s="15" t="s">
        <v>870</v>
      </c>
      <c r="B926" s="16" t="s">
        <v>881</v>
      </c>
      <c r="C926" s="12">
        <v>10068</v>
      </c>
      <c r="D926" s="17">
        <f>+IF(AND(C926&gt;='TABLA TOPES'!$C$12,C926&lt;='TABLA TOPES'!$D$12),'TABLA TOPES'!$E$12,IF(AND(C926&gt;='TABLA TOPES'!$C$13,C926&lt;='TABLA TOPES'!$D$13),'TABLA TOPES'!$E$13,IF(AND(C926&gt;='TABLA TOPES'!$C$14,C926&lt;='TABLA TOPES'!$D$14),'TABLA TOPES'!$E$14,IF(AND(C926&gt;='TABLA TOPES'!$C$15,C926&lt;='TABLA TOPES'!$D$15),'TABLA TOPES'!$E$15,IF(AND(C926&gt;='TABLA TOPES'!$C$16,C926&lt;='TABLA TOPES'!$D$16),'TABLA TOPES'!$E$16,IF(AND(C926&lt;='TABLA TOPES'!$C$17,C926&lt;='TABLA TOPES'!$D$17),'TABLA TOPES'!$E$17,0))))))</f>
        <v>560701878</v>
      </c>
      <c r="E926" s="14">
        <v>11</v>
      </c>
      <c r="F926" s="14">
        <v>10</v>
      </c>
      <c r="G926" s="17">
        <f t="shared" si="83"/>
        <v>56070187.799999997</v>
      </c>
      <c r="H926" s="14" t="str">
        <f t="shared" si="84"/>
        <v>NO</v>
      </c>
    </row>
    <row r="927" spans="1:8" x14ac:dyDescent="0.25">
      <c r="A927" s="15" t="s">
        <v>870</v>
      </c>
      <c r="B927" s="16" t="s">
        <v>882</v>
      </c>
      <c r="C927" s="12">
        <v>3341</v>
      </c>
      <c r="D927" s="17">
        <f>+IF(AND(C927&gt;='TABLA TOPES'!$C$12,C927&lt;='TABLA TOPES'!$D$12),'TABLA TOPES'!$E$12,IF(AND(C927&gt;='TABLA TOPES'!$C$13,C927&lt;='TABLA TOPES'!$D$13),'TABLA TOPES'!$E$13,IF(AND(C927&gt;='TABLA TOPES'!$C$14,C927&lt;='TABLA TOPES'!$D$14),'TABLA TOPES'!$E$14,IF(AND(C927&gt;='TABLA TOPES'!$C$15,C927&lt;='TABLA TOPES'!$D$15),'TABLA TOPES'!$E$15,IF(AND(C927&gt;='TABLA TOPES'!$C$16,C927&lt;='TABLA TOPES'!$D$16),'TABLA TOPES'!$E$16,IF(AND(C927&lt;='TABLA TOPES'!$C$17,C927&lt;='TABLA TOPES'!$D$17),'TABLA TOPES'!$E$17,0))))))</f>
        <v>560701878</v>
      </c>
      <c r="E927" s="14">
        <v>7</v>
      </c>
      <c r="F927" s="14">
        <f t="shared" ref="F927:F929" si="87">+E927</f>
        <v>7</v>
      </c>
      <c r="G927" s="17">
        <f t="shared" si="83"/>
        <v>80100268.285714284</v>
      </c>
      <c r="H927" s="14" t="str">
        <f t="shared" si="84"/>
        <v>NO</v>
      </c>
    </row>
    <row r="928" spans="1:8" x14ac:dyDescent="0.25">
      <c r="A928" s="15" t="s">
        <v>870</v>
      </c>
      <c r="B928" s="16" t="s">
        <v>492</v>
      </c>
      <c r="C928" s="12">
        <v>2658</v>
      </c>
      <c r="D928" s="17">
        <f>+IF(AND(C928&gt;='TABLA TOPES'!$C$12,C928&lt;='TABLA TOPES'!$D$12),'TABLA TOPES'!$E$12,IF(AND(C928&gt;='TABLA TOPES'!$C$13,C928&lt;='TABLA TOPES'!$D$13),'TABLA TOPES'!$E$13,IF(AND(C928&gt;='TABLA TOPES'!$C$14,C928&lt;='TABLA TOPES'!$D$14),'TABLA TOPES'!$E$14,IF(AND(C928&gt;='TABLA TOPES'!$C$15,C928&lt;='TABLA TOPES'!$D$15),'TABLA TOPES'!$E$15,IF(AND(C928&gt;='TABLA TOPES'!$C$16,C928&lt;='TABLA TOPES'!$D$16),'TABLA TOPES'!$E$16,IF(AND(C928&lt;='TABLA TOPES'!$C$17,C928&lt;='TABLA TOPES'!$D$17),'TABLA TOPES'!$E$17,0))))))</f>
        <v>560701878</v>
      </c>
      <c r="E928" s="14">
        <v>7</v>
      </c>
      <c r="F928" s="14">
        <f t="shared" si="87"/>
        <v>7</v>
      </c>
      <c r="G928" s="17">
        <f t="shared" si="83"/>
        <v>80100268.285714284</v>
      </c>
      <c r="H928" s="14" t="str">
        <f t="shared" si="84"/>
        <v>NO</v>
      </c>
    </row>
    <row r="929" spans="1:8" x14ac:dyDescent="0.25">
      <c r="A929" s="15" t="s">
        <v>870</v>
      </c>
      <c r="B929" s="16" t="s">
        <v>883</v>
      </c>
      <c r="C929" s="12">
        <v>4373</v>
      </c>
      <c r="D929" s="17">
        <f>+IF(AND(C929&gt;='TABLA TOPES'!$C$12,C929&lt;='TABLA TOPES'!$D$12),'TABLA TOPES'!$E$12,IF(AND(C929&gt;='TABLA TOPES'!$C$13,C929&lt;='TABLA TOPES'!$D$13),'TABLA TOPES'!$E$13,IF(AND(C929&gt;='TABLA TOPES'!$C$14,C929&lt;='TABLA TOPES'!$D$14),'TABLA TOPES'!$E$14,IF(AND(C929&gt;='TABLA TOPES'!$C$15,C929&lt;='TABLA TOPES'!$D$15),'TABLA TOPES'!$E$15,IF(AND(C929&gt;='TABLA TOPES'!$C$16,C929&lt;='TABLA TOPES'!$D$16),'TABLA TOPES'!$E$16,IF(AND(C929&lt;='TABLA TOPES'!$C$17,C929&lt;='TABLA TOPES'!$D$17),'TABLA TOPES'!$E$17,0))))))</f>
        <v>560701878</v>
      </c>
      <c r="E929" s="14">
        <v>7</v>
      </c>
      <c r="F929" s="14">
        <f t="shared" si="87"/>
        <v>7</v>
      </c>
      <c r="G929" s="17">
        <f t="shared" si="83"/>
        <v>80100268.285714284</v>
      </c>
      <c r="H929" s="14" t="str">
        <f t="shared" si="84"/>
        <v>NO</v>
      </c>
    </row>
    <row r="930" spans="1:8" x14ac:dyDescent="0.25">
      <c r="A930" s="15" t="s">
        <v>870</v>
      </c>
      <c r="B930" s="16" t="s">
        <v>884</v>
      </c>
      <c r="C930" s="12">
        <v>29451</v>
      </c>
      <c r="D930" s="17">
        <f>+IF(AND(C930&gt;='TABLA TOPES'!$C$12,C930&lt;='TABLA TOPES'!$D$12),'TABLA TOPES'!$E$12,IF(AND(C930&gt;='TABLA TOPES'!$C$13,C930&lt;='TABLA TOPES'!$D$13),'TABLA TOPES'!$E$13,IF(AND(C930&gt;='TABLA TOPES'!$C$14,C930&lt;='TABLA TOPES'!$D$14),'TABLA TOPES'!$E$14,IF(AND(C930&gt;='TABLA TOPES'!$C$15,C930&lt;='TABLA TOPES'!$D$15),'TABLA TOPES'!$E$15,IF(AND(C930&gt;='TABLA TOPES'!$C$16,C930&lt;='TABLA TOPES'!$D$16),'TABLA TOPES'!$E$16,IF(AND(C930&lt;='TABLA TOPES'!$C$17,C930&lt;='TABLA TOPES'!$D$17),'TABLA TOPES'!$E$17,0))))))</f>
        <v>711260716</v>
      </c>
      <c r="E930" s="14">
        <v>13</v>
      </c>
      <c r="F930" s="14">
        <v>10</v>
      </c>
      <c r="G930" s="17">
        <f t="shared" si="83"/>
        <v>71126071.599999994</v>
      </c>
      <c r="H930" s="14" t="str">
        <f t="shared" si="84"/>
        <v>NO</v>
      </c>
    </row>
    <row r="931" spans="1:8" x14ac:dyDescent="0.25">
      <c r="A931" s="15" t="s">
        <v>870</v>
      </c>
      <c r="B931" s="16" t="s">
        <v>49</v>
      </c>
      <c r="C931" s="12">
        <v>5277</v>
      </c>
      <c r="D931" s="17">
        <f>+IF(AND(C931&gt;='TABLA TOPES'!$C$12,C931&lt;='TABLA TOPES'!$D$12),'TABLA TOPES'!$E$12,IF(AND(C931&gt;='TABLA TOPES'!$C$13,C931&lt;='TABLA TOPES'!$D$13),'TABLA TOPES'!$E$13,IF(AND(C931&gt;='TABLA TOPES'!$C$14,C931&lt;='TABLA TOPES'!$D$14),'TABLA TOPES'!$E$14,IF(AND(C931&gt;='TABLA TOPES'!$C$15,C931&lt;='TABLA TOPES'!$D$15),'TABLA TOPES'!$E$15,IF(AND(C931&gt;='TABLA TOPES'!$C$16,C931&lt;='TABLA TOPES'!$D$16),'TABLA TOPES'!$E$16,IF(AND(C931&lt;='TABLA TOPES'!$C$17,C931&lt;='TABLA TOPES'!$D$17),'TABLA TOPES'!$E$17,0))))))</f>
        <v>560701878</v>
      </c>
      <c r="E931" s="14">
        <v>9</v>
      </c>
      <c r="F931" s="14">
        <f>+E931</f>
        <v>9</v>
      </c>
      <c r="G931" s="17">
        <f t="shared" si="83"/>
        <v>62300208.666666664</v>
      </c>
      <c r="H931" s="14" t="str">
        <f t="shared" si="84"/>
        <v>NO</v>
      </c>
    </row>
    <row r="932" spans="1:8" x14ac:dyDescent="0.25">
      <c r="A932" s="15" t="s">
        <v>870</v>
      </c>
      <c r="B932" s="16" t="s">
        <v>885</v>
      </c>
      <c r="C932" s="12">
        <v>2790</v>
      </c>
      <c r="D932" s="17">
        <f>+IF(AND(C932&gt;='TABLA TOPES'!$C$12,C932&lt;='TABLA TOPES'!$D$12),'TABLA TOPES'!$E$12,IF(AND(C932&gt;='TABLA TOPES'!$C$13,C932&lt;='TABLA TOPES'!$D$13),'TABLA TOPES'!$E$13,IF(AND(C932&gt;='TABLA TOPES'!$C$14,C932&lt;='TABLA TOPES'!$D$14),'TABLA TOPES'!$E$14,IF(AND(C932&gt;='TABLA TOPES'!$C$15,C932&lt;='TABLA TOPES'!$D$15),'TABLA TOPES'!$E$15,IF(AND(C932&gt;='TABLA TOPES'!$C$16,C932&lt;='TABLA TOPES'!$D$16),'TABLA TOPES'!$E$16,IF(AND(C932&lt;='TABLA TOPES'!$C$17,C932&lt;='TABLA TOPES'!$D$17),'TABLA TOPES'!$E$17,0))))))</f>
        <v>560701878</v>
      </c>
      <c r="E932" s="14">
        <v>7</v>
      </c>
      <c r="F932" s="14">
        <f t="shared" ref="F932:F933" si="88">+E932</f>
        <v>7</v>
      </c>
      <c r="G932" s="17">
        <f t="shared" si="83"/>
        <v>80100268.285714284</v>
      </c>
      <c r="H932" s="14" t="str">
        <f t="shared" si="84"/>
        <v>NO</v>
      </c>
    </row>
    <row r="933" spans="1:8" x14ac:dyDescent="0.25">
      <c r="A933" s="15" t="s">
        <v>870</v>
      </c>
      <c r="B933" s="16" t="s">
        <v>886</v>
      </c>
      <c r="C933" s="12">
        <v>3062</v>
      </c>
      <c r="D933" s="17">
        <f>+IF(AND(C933&gt;='TABLA TOPES'!$C$12,C933&lt;='TABLA TOPES'!$D$12),'TABLA TOPES'!$E$12,IF(AND(C933&gt;='TABLA TOPES'!$C$13,C933&lt;='TABLA TOPES'!$D$13),'TABLA TOPES'!$E$13,IF(AND(C933&gt;='TABLA TOPES'!$C$14,C933&lt;='TABLA TOPES'!$D$14),'TABLA TOPES'!$E$14,IF(AND(C933&gt;='TABLA TOPES'!$C$15,C933&lt;='TABLA TOPES'!$D$15),'TABLA TOPES'!$E$15,IF(AND(C933&gt;='TABLA TOPES'!$C$16,C933&lt;='TABLA TOPES'!$D$16),'TABLA TOPES'!$E$16,IF(AND(C933&lt;='TABLA TOPES'!$C$17,C933&lt;='TABLA TOPES'!$D$17),'TABLA TOPES'!$E$17,0))))))</f>
        <v>560701878</v>
      </c>
      <c r="E933" s="14">
        <v>7</v>
      </c>
      <c r="F933" s="14">
        <f t="shared" si="88"/>
        <v>7</v>
      </c>
      <c r="G933" s="17">
        <f t="shared" si="83"/>
        <v>80100268.285714284</v>
      </c>
      <c r="H933" s="14" t="str">
        <f t="shared" si="84"/>
        <v>NO</v>
      </c>
    </row>
    <row r="934" spans="1:8" x14ac:dyDescent="0.25">
      <c r="A934" s="15" t="s">
        <v>870</v>
      </c>
      <c r="B934" s="16" t="s">
        <v>887</v>
      </c>
      <c r="C934" s="12">
        <v>4309</v>
      </c>
      <c r="D934" s="17">
        <f>+IF(AND(C934&gt;='TABLA TOPES'!$C$12,C934&lt;='TABLA TOPES'!$D$12),'TABLA TOPES'!$E$12,IF(AND(C934&gt;='TABLA TOPES'!$C$13,C934&lt;='TABLA TOPES'!$D$13),'TABLA TOPES'!$E$13,IF(AND(C934&gt;='TABLA TOPES'!$C$14,C934&lt;='TABLA TOPES'!$D$14),'TABLA TOPES'!$E$14,IF(AND(C934&gt;='TABLA TOPES'!$C$15,C934&lt;='TABLA TOPES'!$D$15),'TABLA TOPES'!$E$15,IF(AND(C934&gt;='TABLA TOPES'!$C$16,C934&lt;='TABLA TOPES'!$D$16),'TABLA TOPES'!$E$16,IF(AND(C934&lt;='TABLA TOPES'!$C$17,C934&lt;='TABLA TOPES'!$D$17),'TABLA TOPES'!$E$17,0))))))</f>
        <v>560701878</v>
      </c>
      <c r="E934" s="14">
        <v>9</v>
      </c>
      <c r="F934" s="14">
        <f>+E934</f>
        <v>9</v>
      </c>
      <c r="G934" s="17">
        <f t="shared" si="83"/>
        <v>62300208.666666664</v>
      </c>
      <c r="H934" s="14" t="str">
        <f t="shared" si="84"/>
        <v>NO</v>
      </c>
    </row>
    <row r="935" spans="1:8" x14ac:dyDescent="0.25">
      <c r="A935" s="15" t="s">
        <v>870</v>
      </c>
      <c r="B935" s="16" t="s">
        <v>888</v>
      </c>
      <c r="C935" s="12">
        <v>9949</v>
      </c>
      <c r="D935" s="17">
        <f>+IF(AND(C935&gt;='TABLA TOPES'!$C$12,C935&lt;='TABLA TOPES'!$D$12),'TABLA TOPES'!$E$12,IF(AND(C935&gt;='TABLA TOPES'!$C$13,C935&lt;='TABLA TOPES'!$D$13),'TABLA TOPES'!$E$13,IF(AND(C935&gt;='TABLA TOPES'!$C$14,C935&lt;='TABLA TOPES'!$D$14),'TABLA TOPES'!$E$14,IF(AND(C935&gt;='TABLA TOPES'!$C$15,C935&lt;='TABLA TOPES'!$D$15),'TABLA TOPES'!$E$15,IF(AND(C935&gt;='TABLA TOPES'!$C$16,C935&lt;='TABLA TOPES'!$D$16),'TABLA TOPES'!$E$16,IF(AND(C935&lt;='TABLA TOPES'!$C$17,C935&lt;='TABLA TOPES'!$D$17),'TABLA TOPES'!$E$17,0))))))</f>
        <v>560701878</v>
      </c>
      <c r="E935" s="14">
        <v>11</v>
      </c>
      <c r="F935" s="14">
        <v>10</v>
      </c>
      <c r="G935" s="17">
        <f t="shared" si="83"/>
        <v>56070187.799999997</v>
      </c>
      <c r="H935" s="14" t="str">
        <f t="shared" si="84"/>
        <v>NO</v>
      </c>
    </row>
    <row r="936" spans="1:8" x14ac:dyDescent="0.25">
      <c r="A936" s="15" t="s">
        <v>870</v>
      </c>
      <c r="B936" s="16" t="s">
        <v>470</v>
      </c>
      <c r="C936" s="12">
        <v>12005</v>
      </c>
      <c r="D936" s="17">
        <f>+IF(AND(C936&gt;='TABLA TOPES'!$C$12,C936&lt;='TABLA TOPES'!$D$12),'TABLA TOPES'!$E$12,IF(AND(C936&gt;='TABLA TOPES'!$C$13,C936&lt;='TABLA TOPES'!$D$13),'TABLA TOPES'!$E$13,IF(AND(C936&gt;='TABLA TOPES'!$C$14,C936&lt;='TABLA TOPES'!$D$14),'TABLA TOPES'!$E$14,IF(AND(C936&gt;='TABLA TOPES'!$C$15,C936&lt;='TABLA TOPES'!$D$15),'TABLA TOPES'!$E$15,IF(AND(C936&gt;='TABLA TOPES'!$C$16,C936&lt;='TABLA TOPES'!$D$16),'TABLA TOPES'!$E$16,IF(AND(C936&lt;='TABLA TOPES'!$C$17,C936&lt;='TABLA TOPES'!$D$17),'TABLA TOPES'!$E$17,0))))))</f>
        <v>560701878</v>
      </c>
      <c r="E936" s="14">
        <v>11</v>
      </c>
      <c r="F936" s="14">
        <v>10</v>
      </c>
      <c r="G936" s="17">
        <f t="shared" si="83"/>
        <v>56070187.799999997</v>
      </c>
      <c r="H936" s="14" t="str">
        <f t="shared" si="84"/>
        <v>NO</v>
      </c>
    </row>
    <row r="937" spans="1:8" x14ac:dyDescent="0.25">
      <c r="A937" s="15" t="s">
        <v>870</v>
      </c>
      <c r="B937" s="16" t="s">
        <v>889</v>
      </c>
      <c r="C937" s="12">
        <v>1608</v>
      </c>
      <c r="D937" s="17">
        <f>+IF(AND(C937&gt;='TABLA TOPES'!$C$12,C937&lt;='TABLA TOPES'!$D$12),'TABLA TOPES'!$E$12,IF(AND(C937&gt;='TABLA TOPES'!$C$13,C937&lt;='TABLA TOPES'!$D$13),'TABLA TOPES'!$E$13,IF(AND(C937&gt;='TABLA TOPES'!$C$14,C937&lt;='TABLA TOPES'!$D$14),'TABLA TOPES'!$E$14,IF(AND(C937&gt;='TABLA TOPES'!$C$15,C937&lt;='TABLA TOPES'!$D$15),'TABLA TOPES'!$E$15,IF(AND(C937&gt;='TABLA TOPES'!$C$16,C937&lt;='TABLA TOPES'!$D$16),'TABLA TOPES'!$E$16,IF(AND(C937&lt;='TABLA TOPES'!$C$17,C937&lt;='TABLA TOPES'!$D$17),'TABLA TOPES'!$E$17,0))))))</f>
        <v>560701878</v>
      </c>
      <c r="E937" s="14">
        <v>7</v>
      </c>
      <c r="F937" s="14">
        <v>10</v>
      </c>
      <c r="G937" s="17">
        <f t="shared" si="83"/>
        <v>56070187.799999997</v>
      </c>
      <c r="H937" s="14" t="str">
        <f t="shared" si="84"/>
        <v>NO</v>
      </c>
    </row>
    <row r="938" spans="1:8" x14ac:dyDescent="0.25">
      <c r="A938" s="15" t="s">
        <v>870</v>
      </c>
      <c r="B938" s="16" t="s">
        <v>182</v>
      </c>
      <c r="C938" s="12">
        <v>3824</v>
      </c>
      <c r="D938" s="17">
        <f>+IF(AND(C938&gt;='TABLA TOPES'!$C$12,C938&lt;='TABLA TOPES'!$D$12),'TABLA TOPES'!$E$12,IF(AND(C938&gt;='TABLA TOPES'!$C$13,C938&lt;='TABLA TOPES'!$D$13),'TABLA TOPES'!$E$13,IF(AND(C938&gt;='TABLA TOPES'!$C$14,C938&lt;='TABLA TOPES'!$D$14),'TABLA TOPES'!$E$14,IF(AND(C938&gt;='TABLA TOPES'!$C$15,C938&lt;='TABLA TOPES'!$D$15),'TABLA TOPES'!$E$15,IF(AND(C938&gt;='TABLA TOPES'!$C$16,C938&lt;='TABLA TOPES'!$D$16),'TABLA TOPES'!$E$16,IF(AND(C938&lt;='TABLA TOPES'!$C$17,C938&lt;='TABLA TOPES'!$D$17),'TABLA TOPES'!$E$17,0))))))</f>
        <v>560701878</v>
      </c>
      <c r="E938" s="14">
        <v>9</v>
      </c>
      <c r="F938" s="14">
        <f>+E938</f>
        <v>9</v>
      </c>
      <c r="G938" s="17">
        <f t="shared" si="83"/>
        <v>62300208.666666664</v>
      </c>
      <c r="H938" s="14" t="str">
        <f t="shared" si="84"/>
        <v>NO</v>
      </c>
    </row>
    <row r="939" spans="1:8" x14ac:dyDescent="0.25">
      <c r="A939" s="15" t="s">
        <v>870</v>
      </c>
      <c r="B939" s="16" t="s">
        <v>890</v>
      </c>
      <c r="C939" s="12">
        <v>12751</v>
      </c>
      <c r="D939" s="17">
        <f>+IF(AND(C939&gt;='TABLA TOPES'!$C$12,C939&lt;='TABLA TOPES'!$D$12),'TABLA TOPES'!$E$12,IF(AND(C939&gt;='TABLA TOPES'!$C$13,C939&lt;='TABLA TOPES'!$D$13),'TABLA TOPES'!$E$13,IF(AND(C939&gt;='TABLA TOPES'!$C$14,C939&lt;='TABLA TOPES'!$D$14),'TABLA TOPES'!$E$14,IF(AND(C939&gt;='TABLA TOPES'!$C$15,C939&lt;='TABLA TOPES'!$D$15),'TABLA TOPES'!$E$15,IF(AND(C939&gt;='TABLA TOPES'!$C$16,C939&lt;='TABLA TOPES'!$D$16),'TABLA TOPES'!$E$16,IF(AND(C939&lt;='TABLA TOPES'!$C$17,C939&lt;='TABLA TOPES'!$D$17),'TABLA TOPES'!$E$17,0))))))</f>
        <v>560701878</v>
      </c>
      <c r="E939" s="14">
        <v>11</v>
      </c>
      <c r="F939" s="14">
        <v>10</v>
      </c>
      <c r="G939" s="17">
        <f t="shared" si="83"/>
        <v>56070187.799999997</v>
      </c>
      <c r="H939" s="14" t="str">
        <f t="shared" si="84"/>
        <v>NO</v>
      </c>
    </row>
    <row r="940" spans="1:8" x14ac:dyDescent="0.25">
      <c r="A940" s="15" t="s">
        <v>870</v>
      </c>
      <c r="B940" s="16" t="s">
        <v>891</v>
      </c>
      <c r="C940" s="12">
        <v>2202</v>
      </c>
      <c r="D940" s="17">
        <f>+IF(AND(C940&gt;='TABLA TOPES'!$C$12,C940&lt;='TABLA TOPES'!$D$12),'TABLA TOPES'!$E$12,IF(AND(C940&gt;='TABLA TOPES'!$C$13,C940&lt;='TABLA TOPES'!$D$13),'TABLA TOPES'!$E$13,IF(AND(C940&gt;='TABLA TOPES'!$C$14,C940&lt;='TABLA TOPES'!$D$14),'TABLA TOPES'!$E$14,IF(AND(C940&gt;='TABLA TOPES'!$C$15,C940&lt;='TABLA TOPES'!$D$15),'TABLA TOPES'!$E$15,IF(AND(C940&gt;='TABLA TOPES'!$C$16,C940&lt;='TABLA TOPES'!$D$16),'TABLA TOPES'!$E$16,IF(AND(C940&lt;='TABLA TOPES'!$C$17,C940&lt;='TABLA TOPES'!$D$17),'TABLA TOPES'!$E$17,0))))))</f>
        <v>560701878</v>
      </c>
      <c r="E940" s="14">
        <v>7</v>
      </c>
      <c r="F940" s="14">
        <f t="shared" ref="F940:F941" si="89">+E940</f>
        <v>7</v>
      </c>
      <c r="G940" s="17">
        <f t="shared" si="83"/>
        <v>80100268.285714284</v>
      </c>
      <c r="H940" s="14" t="str">
        <f t="shared" si="84"/>
        <v>NO</v>
      </c>
    </row>
    <row r="941" spans="1:8" x14ac:dyDescent="0.25">
      <c r="A941" s="15" t="s">
        <v>870</v>
      </c>
      <c r="B941" s="16" t="s">
        <v>892</v>
      </c>
      <c r="C941" s="12">
        <v>3409</v>
      </c>
      <c r="D941" s="17">
        <f>+IF(AND(C941&gt;='TABLA TOPES'!$C$12,C941&lt;='TABLA TOPES'!$D$12),'TABLA TOPES'!$E$12,IF(AND(C941&gt;='TABLA TOPES'!$C$13,C941&lt;='TABLA TOPES'!$D$13),'TABLA TOPES'!$E$13,IF(AND(C941&gt;='TABLA TOPES'!$C$14,C941&lt;='TABLA TOPES'!$D$14),'TABLA TOPES'!$E$14,IF(AND(C941&gt;='TABLA TOPES'!$C$15,C941&lt;='TABLA TOPES'!$D$15),'TABLA TOPES'!$E$15,IF(AND(C941&gt;='TABLA TOPES'!$C$16,C941&lt;='TABLA TOPES'!$D$16),'TABLA TOPES'!$E$16,IF(AND(C941&lt;='TABLA TOPES'!$C$17,C941&lt;='TABLA TOPES'!$D$17),'TABLA TOPES'!$E$17,0))))))</f>
        <v>560701878</v>
      </c>
      <c r="E941" s="14">
        <v>7</v>
      </c>
      <c r="F941" s="14">
        <f t="shared" si="89"/>
        <v>7</v>
      </c>
      <c r="G941" s="17">
        <f t="shared" si="83"/>
        <v>80100268.285714284</v>
      </c>
      <c r="H941" s="14" t="str">
        <f t="shared" si="84"/>
        <v>NO</v>
      </c>
    </row>
    <row r="942" spans="1:8" x14ac:dyDescent="0.25">
      <c r="A942" s="15" t="s">
        <v>870</v>
      </c>
      <c r="B942" s="16" t="s">
        <v>893</v>
      </c>
      <c r="C942" s="12">
        <v>6020</v>
      </c>
      <c r="D942" s="17">
        <f>+IF(AND(C942&gt;='TABLA TOPES'!$C$12,C942&lt;='TABLA TOPES'!$D$12),'TABLA TOPES'!$E$12,IF(AND(C942&gt;='TABLA TOPES'!$C$13,C942&lt;='TABLA TOPES'!$D$13),'TABLA TOPES'!$E$13,IF(AND(C942&gt;='TABLA TOPES'!$C$14,C942&lt;='TABLA TOPES'!$D$14),'TABLA TOPES'!$E$14,IF(AND(C942&gt;='TABLA TOPES'!$C$15,C942&lt;='TABLA TOPES'!$D$15),'TABLA TOPES'!$E$15,IF(AND(C942&gt;='TABLA TOPES'!$C$16,C942&lt;='TABLA TOPES'!$D$16),'TABLA TOPES'!$E$16,IF(AND(C942&lt;='TABLA TOPES'!$C$17,C942&lt;='TABLA TOPES'!$D$17),'TABLA TOPES'!$E$17,0))))))</f>
        <v>560701878</v>
      </c>
      <c r="E942" s="14">
        <v>9</v>
      </c>
      <c r="F942" s="14">
        <f>+E942</f>
        <v>9</v>
      </c>
      <c r="G942" s="17">
        <f t="shared" si="83"/>
        <v>62300208.666666664</v>
      </c>
      <c r="H942" s="14" t="str">
        <f t="shared" si="84"/>
        <v>NO</v>
      </c>
    </row>
    <row r="943" spans="1:8" x14ac:dyDescent="0.25">
      <c r="A943" s="15" t="s">
        <v>870</v>
      </c>
      <c r="B943" s="16" t="s">
        <v>894</v>
      </c>
      <c r="C943" s="12">
        <v>215506</v>
      </c>
      <c r="D943" s="17">
        <f>+IF(AND(C943&gt;='TABLA TOPES'!$C$12,C943&lt;='TABLA TOPES'!$D$12),'TABLA TOPES'!$E$12,IF(AND(C943&gt;='TABLA TOPES'!$C$13,C943&lt;='TABLA TOPES'!$D$13),'TABLA TOPES'!$E$13,IF(AND(C943&gt;='TABLA TOPES'!$C$14,C943&lt;='TABLA TOPES'!$D$14),'TABLA TOPES'!$E$14,IF(AND(C943&gt;='TABLA TOPES'!$C$15,C943&lt;='TABLA TOPES'!$D$15),'TABLA TOPES'!$E$15,IF(AND(C943&gt;='TABLA TOPES'!$C$16,C943&lt;='TABLA TOPES'!$D$16),'TABLA TOPES'!$E$16,IF(AND(C943&lt;='TABLA TOPES'!$C$17,C943&lt;='TABLA TOPES'!$D$17),'TABLA TOPES'!$E$17,0))))))</f>
        <v>1304837244</v>
      </c>
      <c r="E943" s="14">
        <v>19</v>
      </c>
      <c r="F943" s="14">
        <v>10</v>
      </c>
      <c r="G943" s="17">
        <f t="shared" si="83"/>
        <v>130483724.40000001</v>
      </c>
      <c r="H943" s="14" t="str">
        <f t="shared" si="84"/>
        <v>NO</v>
      </c>
    </row>
    <row r="944" spans="1:8" x14ac:dyDescent="0.25">
      <c r="A944" s="15" t="s">
        <v>870</v>
      </c>
      <c r="B944" s="16" t="s">
        <v>895</v>
      </c>
      <c r="C944" s="12">
        <v>2584</v>
      </c>
      <c r="D944" s="17">
        <f>+IF(AND(C944&gt;='TABLA TOPES'!$C$12,C944&lt;='TABLA TOPES'!$D$12),'TABLA TOPES'!$E$12,IF(AND(C944&gt;='TABLA TOPES'!$C$13,C944&lt;='TABLA TOPES'!$D$13),'TABLA TOPES'!$E$13,IF(AND(C944&gt;='TABLA TOPES'!$C$14,C944&lt;='TABLA TOPES'!$D$14),'TABLA TOPES'!$E$14,IF(AND(C944&gt;='TABLA TOPES'!$C$15,C944&lt;='TABLA TOPES'!$D$15),'TABLA TOPES'!$E$15,IF(AND(C944&gt;='TABLA TOPES'!$C$16,C944&lt;='TABLA TOPES'!$D$16),'TABLA TOPES'!$E$16,IF(AND(C944&lt;='TABLA TOPES'!$C$17,C944&lt;='TABLA TOPES'!$D$17),'TABLA TOPES'!$E$17,0))))))</f>
        <v>560701878</v>
      </c>
      <c r="E944" s="14">
        <v>7</v>
      </c>
      <c r="F944" s="14">
        <f>+E944</f>
        <v>7</v>
      </c>
      <c r="G944" s="17">
        <f t="shared" si="83"/>
        <v>80100268.285714284</v>
      </c>
      <c r="H944" s="14" t="str">
        <f t="shared" si="84"/>
        <v>NO</v>
      </c>
    </row>
    <row r="945" spans="1:8" x14ac:dyDescent="0.25">
      <c r="A945" s="15" t="s">
        <v>870</v>
      </c>
      <c r="B945" s="16" t="s">
        <v>896</v>
      </c>
      <c r="C945" s="12">
        <v>3383</v>
      </c>
      <c r="D945" s="17">
        <f>+IF(AND(C945&gt;='TABLA TOPES'!$C$12,C945&lt;='TABLA TOPES'!$D$12),'TABLA TOPES'!$E$12,IF(AND(C945&gt;='TABLA TOPES'!$C$13,C945&lt;='TABLA TOPES'!$D$13),'TABLA TOPES'!$E$13,IF(AND(C945&gt;='TABLA TOPES'!$C$14,C945&lt;='TABLA TOPES'!$D$14),'TABLA TOPES'!$E$14,IF(AND(C945&gt;='TABLA TOPES'!$C$15,C945&lt;='TABLA TOPES'!$D$15),'TABLA TOPES'!$E$15,IF(AND(C945&gt;='TABLA TOPES'!$C$16,C945&lt;='TABLA TOPES'!$D$16),'TABLA TOPES'!$E$16,IF(AND(C945&lt;='TABLA TOPES'!$C$17,C945&lt;='TABLA TOPES'!$D$17),'TABLA TOPES'!$E$17,0))))))</f>
        <v>560701878</v>
      </c>
      <c r="E945" s="14">
        <v>9</v>
      </c>
      <c r="F945" s="14">
        <f>+E945</f>
        <v>9</v>
      </c>
      <c r="G945" s="17">
        <f t="shared" si="83"/>
        <v>62300208.666666664</v>
      </c>
      <c r="H945" s="14" t="str">
        <f t="shared" si="84"/>
        <v>NO</v>
      </c>
    </row>
    <row r="946" spans="1:8" x14ac:dyDescent="0.25">
      <c r="A946" s="15" t="s">
        <v>870</v>
      </c>
      <c r="B946" s="16" t="s">
        <v>897</v>
      </c>
      <c r="C946" s="12">
        <v>127773</v>
      </c>
      <c r="D946" s="17">
        <f>+IF(AND(C946&gt;='TABLA TOPES'!$C$12,C946&lt;='TABLA TOPES'!$D$12),'TABLA TOPES'!$E$12,IF(AND(C946&gt;='TABLA TOPES'!$C$13,C946&lt;='TABLA TOPES'!$D$13),'TABLA TOPES'!$E$13,IF(AND(C946&gt;='TABLA TOPES'!$C$14,C946&lt;='TABLA TOPES'!$D$14),'TABLA TOPES'!$E$14,IF(AND(C946&gt;='TABLA TOPES'!$C$15,C946&lt;='TABLA TOPES'!$D$15),'TABLA TOPES'!$E$15,IF(AND(C946&gt;='TABLA TOPES'!$C$16,C946&lt;='TABLA TOPES'!$D$16),'TABLA TOPES'!$E$16,IF(AND(C946&lt;='TABLA TOPES'!$C$17,C946&lt;='TABLA TOPES'!$D$17),'TABLA TOPES'!$E$17,0))))))</f>
        <v>1304837244</v>
      </c>
      <c r="E946" s="14">
        <v>17</v>
      </c>
      <c r="F946" s="14">
        <v>10</v>
      </c>
      <c r="G946" s="17">
        <f t="shared" si="83"/>
        <v>130483724.40000001</v>
      </c>
      <c r="H946" s="14" t="str">
        <f t="shared" si="84"/>
        <v>NO</v>
      </c>
    </row>
    <row r="947" spans="1:8" x14ac:dyDescent="0.25">
      <c r="A947" s="15" t="s">
        <v>870</v>
      </c>
      <c r="B947" s="16" t="s">
        <v>898</v>
      </c>
      <c r="C947" s="12">
        <v>5542</v>
      </c>
      <c r="D947" s="17">
        <f>+IF(AND(C947&gt;='TABLA TOPES'!$C$12,C947&lt;='TABLA TOPES'!$D$12),'TABLA TOPES'!$E$12,IF(AND(C947&gt;='TABLA TOPES'!$C$13,C947&lt;='TABLA TOPES'!$D$13),'TABLA TOPES'!$E$13,IF(AND(C947&gt;='TABLA TOPES'!$C$14,C947&lt;='TABLA TOPES'!$D$14),'TABLA TOPES'!$E$14,IF(AND(C947&gt;='TABLA TOPES'!$C$15,C947&lt;='TABLA TOPES'!$D$15),'TABLA TOPES'!$E$15,IF(AND(C947&gt;='TABLA TOPES'!$C$16,C947&lt;='TABLA TOPES'!$D$16),'TABLA TOPES'!$E$16,IF(AND(C947&lt;='TABLA TOPES'!$C$17,C947&lt;='TABLA TOPES'!$D$17),'TABLA TOPES'!$E$17,0))))))</f>
        <v>560701878</v>
      </c>
      <c r="E947" s="14">
        <v>9</v>
      </c>
      <c r="F947" s="14">
        <f t="shared" ref="F947:F948" si="90">+E947</f>
        <v>9</v>
      </c>
      <c r="G947" s="17">
        <f t="shared" si="83"/>
        <v>62300208.666666664</v>
      </c>
      <c r="H947" s="14" t="str">
        <f t="shared" si="84"/>
        <v>NO</v>
      </c>
    </row>
    <row r="948" spans="1:8" x14ac:dyDescent="0.25">
      <c r="A948" s="15" t="s">
        <v>870</v>
      </c>
      <c r="B948" s="16" t="s">
        <v>64</v>
      </c>
      <c r="C948" s="12">
        <v>4389</v>
      </c>
      <c r="D948" s="17">
        <f>+IF(AND(C948&gt;='TABLA TOPES'!$C$12,C948&lt;='TABLA TOPES'!$D$12),'TABLA TOPES'!$E$12,IF(AND(C948&gt;='TABLA TOPES'!$C$13,C948&lt;='TABLA TOPES'!$D$13),'TABLA TOPES'!$E$13,IF(AND(C948&gt;='TABLA TOPES'!$C$14,C948&lt;='TABLA TOPES'!$D$14),'TABLA TOPES'!$E$14,IF(AND(C948&gt;='TABLA TOPES'!$C$15,C948&lt;='TABLA TOPES'!$D$15),'TABLA TOPES'!$E$15,IF(AND(C948&gt;='TABLA TOPES'!$C$16,C948&lt;='TABLA TOPES'!$D$16),'TABLA TOPES'!$E$16,IF(AND(C948&lt;='TABLA TOPES'!$C$17,C948&lt;='TABLA TOPES'!$D$17),'TABLA TOPES'!$E$17,0))))))</f>
        <v>560701878</v>
      </c>
      <c r="E948" s="14">
        <v>9</v>
      </c>
      <c r="F948" s="14">
        <f t="shared" si="90"/>
        <v>9</v>
      </c>
      <c r="G948" s="17">
        <f t="shared" si="83"/>
        <v>62300208.666666664</v>
      </c>
      <c r="H948" s="14" t="str">
        <f t="shared" si="84"/>
        <v>NO</v>
      </c>
    </row>
    <row r="949" spans="1:8" x14ac:dyDescent="0.25">
      <c r="A949" s="15" t="s">
        <v>870</v>
      </c>
      <c r="B949" s="16" t="s">
        <v>899</v>
      </c>
      <c r="C949" s="12">
        <v>2029</v>
      </c>
      <c r="D949" s="17">
        <f>+IF(AND(C949&gt;='TABLA TOPES'!$C$12,C949&lt;='TABLA TOPES'!$D$12),'TABLA TOPES'!$E$12,IF(AND(C949&gt;='TABLA TOPES'!$C$13,C949&lt;='TABLA TOPES'!$D$13),'TABLA TOPES'!$E$13,IF(AND(C949&gt;='TABLA TOPES'!$C$14,C949&lt;='TABLA TOPES'!$D$14),'TABLA TOPES'!$E$14,IF(AND(C949&gt;='TABLA TOPES'!$C$15,C949&lt;='TABLA TOPES'!$D$15),'TABLA TOPES'!$E$15,IF(AND(C949&gt;='TABLA TOPES'!$C$16,C949&lt;='TABLA TOPES'!$D$16),'TABLA TOPES'!$E$16,IF(AND(C949&lt;='TABLA TOPES'!$C$17,C949&lt;='TABLA TOPES'!$D$17),'TABLA TOPES'!$E$17,0))))))</f>
        <v>560701878</v>
      </c>
      <c r="E949" s="14">
        <v>7</v>
      </c>
      <c r="F949" s="14">
        <f t="shared" ref="F949:F956" si="91">+E949</f>
        <v>7</v>
      </c>
      <c r="G949" s="17">
        <f t="shared" si="83"/>
        <v>80100268.285714284</v>
      </c>
      <c r="H949" s="14" t="str">
        <f t="shared" si="84"/>
        <v>NO</v>
      </c>
    </row>
    <row r="950" spans="1:8" x14ac:dyDescent="0.25">
      <c r="A950" s="15" t="s">
        <v>870</v>
      </c>
      <c r="B950" s="16" t="s">
        <v>900</v>
      </c>
      <c r="C950" s="12">
        <v>4681</v>
      </c>
      <c r="D950" s="17">
        <f>+IF(AND(C950&gt;='TABLA TOPES'!$C$12,C950&lt;='TABLA TOPES'!$D$12),'TABLA TOPES'!$E$12,IF(AND(C950&gt;='TABLA TOPES'!$C$13,C950&lt;='TABLA TOPES'!$D$13),'TABLA TOPES'!$E$13,IF(AND(C950&gt;='TABLA TOPES'!$C$14,C950&lt;='TABLA TOPES'!$D$14),'TABLA TOPES'!$E$14,IF(AND(C950&gt;='TABLA TOPES'!$C$15,C950&lt;='TABLA TOPES'!$D$15),'TABLA TOPES'!$E$15,IF(AND(C950&gt;='TABLA TOPES'!$C$16,C950&lt;='TABLA TOPES'!$D$16),'TABLA TOPES'!$E$16,IF(AND(C950&lt;='TABLA TOPES'!$C$17,C950&lt;='TABLA TOPES'!$D$17),'TABLA TOPES'!$E$17,0))))))</f>
        <v>560701878</v>
      </c>
      <c r="E950" s="14">
        <v>7</v>
      </c>
      <c r="F950" s="14">
        <f t="shared" si="91"/>
        <v>7</v>
      </c>
      <c r="G950" s="17">
        <f t="shared" si="83"/>
        <v>80100268.285714284</v>
      </c>
      <c r="H950" s="14" t="str">
        <f t="shared" si="84"/>
        <v>NO</v>
      </c>
    </row>
    <row r="951" spans="1:8" x14ac:dyDescent="0.25">
      <c r="A951" s="15" t="s">
        <v>870</v>
      </c>
      <c r="B951" s="16" t="s">
        <v>901</v>
      </c>
      <c r="C951" s="12">
        <v>4389</v>
      </c>
      <c r="D951" s="17">
        <f>+IF(AND(C951&gt;='TABLA TOPES'!$C$12,C951&lt;='TABLA TOPES'!$D$12),'TABLA TOPES'!$E$12,IF(AND(C951&gt;='TABLA TOPES'!$C$13,C951&lt;='TABLA TOPES'!$D$13),'TABLA TOPES'!$E$13,IF(AND(C951&gt;='TABLA TOPES'!$C$14,C951&lt;='TABLA TOPES'!$D$14),'TABLA TOPES'!$E$14,IF(AND(C951&gt;='TABLA TOPES'!$C$15,C951&lt;='TABLA TOPES'!$D$15),'TABLA TOPES'!$E$15,IF(AND(C951&gt;='TABLA TOPES'!$C$16,C951&lt;='TABLA TOPES'!$D$16),'TABLA TOPES'!$E$16,IF(AND(C951&lt;='TABLA TOPES'!$C$17,C951&lt;='TABLA TOPES'!$D$17),'TABLA TOPES'!$E$17,0))))))</f>
        <v>560701878</v>
      </c>
      <c r="E951" s="14">
        <v>7</v>
      </c>
      <c r="F951" s="14">
        <f t="shared" si="91"/>
        <v>7</v>
      </c>
      <c r="G951" s="17">
        <f t="shared" si="83"/>
        <v>80100268.285714284</v>
      </c>
      <c r="H951" s="14" t="str">
        <f t="shared" si="84"/>
        <v>NO</v>
      </c>
    </row>
    <row r="952" spans="1:8" x14ac:dyDescent="0.25">
      <c r="A952" s="15" t="s">
        <v>870</v>
      </c>
      <c r="B952" s="16" t="s">
        <v>902</v>
      </c>
      <c r="C952" s="12">
        <v>2078</v>
      </c>
      <c r="D952" s="17">
        <f>+IF(AND(C952&gt;='TABLA TOPES'!$C$12,C952&lt;='TABLA TOPES'!$D$12),'TABLA TOPES'!$E$12,IF(AND(C952&gt;='TABLA TOPES'!$C$13,C952&lt;='TABLA TOPES'!$D$13),'TABLA TOPES'!$E$13,IF(AND(C952&gt;='TABLA TOPES'!$C$14,C952&lt;='TABLA TOPES'!$D$14),'TABLA TOPES'!$E$14,IF(AND(C952&gt;='TABLA TOPES'!$C$15,C952&lt;='TABLA TOPES'!$D$15),'TABLA TOPES'!$E$15,IF(AND(C952&gt;='TABLA TOPES'!$C$16,C952&lt;='TABLA TOPES'!$D$16),'TABLA TOPES'!$E$16,IF(AND(C952&lt;='TABLA TOPES'!$C$17,C952&lt;='TABLA TOPES'!$D$17),'TABLA TOPES'!$E$17,0))))))</f>
        <v>560701878</v>
      </c>
      <c r="E952" s="14">
        <v>7</v>
      </c>
      <c r="F952" s="14">
        <f t="shared" si="91"/>
        <v>7</v>
      </c>
      <c r="G952" s="17">
        <f t="shared" si="83"/>
        <v>80100268.285714284</v>
      </c>
      <c r="H952" s="14" t="str">
        <f t="shared" si="84"/>
        <v>NO</v>
      </c>
    </row>
    <row r="953" spans="1:8" x14ac:dyDescent="0.25">
      <c r="A953" s="15" t="s">
        <v>870</v>
      </c>
      <c r="B953" s="16" t="s">
        <v>903</v>
      </c>
      <c r="C953" s="12">
        <v>3531</v>
      </c>
      <c r="D953" s="17">
        <f>+IF(AND(C953&gt;='TABLA TOPES'!$C$12,C953&lt;='TABLA TOPES'!$D$12),'TABLA TOPES'!$E$12,IF(AND(C953&gt;='TABLA TOPES'!$C$13,C953&lt;='TABLA TOPES'!$D$13),'TABLA TOPES'!$E$13,IF(AND(C953&gt;='TABLA TOPES'!$C$14,C953&lt;='TABLA TOPES'!$D$14),'TABLA TOPES'!$E$14,IF(AND(C953&gt;='TABLA TOPES'!$C$15,C953&lt;='TABLA TOPES'!$D$15),'TABLA TOPES'!$E$15,IF(AND(C953&gt;='TABLA TOPES'!$C$16,C953&lt;='TABLA TOPES'!$D$16),'TABLA TOPES'!$E$16,IF(AND(C953&lt;='TABLA TOPES'!$C$17,C953&lt;='TABLA TOPES'!$D$17),'TABLA TOPES'!$E$17,0))))))</f>
        <v>560701878</v>
      </c>
      <c r="E953" s="14">
        <v>7</v>
      </c>
      <c r="F953" s="14">
        <f t="shared" si="91"/>
        <v>7</v>
      </c>
      <c r="G953" s="17">
        <f t="shared" si="83"/>
        <v>80100268.285714284</v>
      </c>
      <c r="H953" s="14" t="str">
        <f t="shared" si="84"/>
        <v>NO</v>
      </c>
    </row>
    <row r="954" spans="1:8" x14ac:dyDescent="0.25">
      <c r="A954" s="15" t="s">
        <v>870</v>
      </c>
      <c r="B954" s="16" t="s">
        <v>904</v>
      </c>
      <c r="C954" s="12">
        <v>1322</v>
      </c>
      <c r="D954" s="17">
        <f>+IF(AND(C954&gt;='TABLA TOPES'!$C$12,C954&lt;='TABLA TOPES'!$D$12),'TABLA TOPES'!$E$12,IF(AND(C954&gt;='TABLA TOPES'!$C$13,C954&lt;='TABLA TOPES'!$D$13),'TABLA TOPES'!$E$13,IF(AND(C954&gt;='TABLA TOPES'!$C$14,C954&lt;='TABLA TOPES'!$D$14),'TABLA TOPES'!$E$14,IF(AND(C954&gt;='TABLA TOPES'!$C$15,C954&lt;='TABLA TOPES'!$D$15),'TABLA TOPES'!$E$15,IF(AND(C954&gt;='TABLA TOPES'!$C$16,C954&lt;='TABLA TOPES'!$D$16),'TABLA TOPES'!$E$16,IF(AND(C954&lt;='TABLA TOPES'!$C$17,C954&lt;='TABLA TOPES'!$D$17),'TABLA TOPES'!$E$17,0))))))</f>
        <v>560701878</v>
      </c>
      <c r="E954" s="14">
        <v>7</v>
      </c>
      <c r="F954" s="14">
        <f t="shared" si="91"/>
        <v>7</v>
      </c>
      <c r="G954" s="17">
        <f t="shared" si="83"/>
        <v>80100268.285714284</v>
      </c>
      <c r="H954" s="14" t="str">
        <f t="shared" si="84"/>
        <v>NO</v>
      </c>
    </row>
    <row r="955" spans="1:8" x14ac:dyDescent="0.25">
      <c r="A955" s="15" t="s">
        <v>870</v>
      </c>
      <c r="B955" s="16" t="s">
        <v>905</v>
      </c>
      <c r="C955" s="12">
        <v>5934</v>
      </c>
      <c r="D955" s="17">
        <f>+IF(AND(C955&gt;='TABLA TOPES'!$C$12,C955&lt;='TABLA TOPES'!$D$12),'TABLA TOPES'!$E$12,IF(AND(C955&gt;='TABLA TOPES'!$C$13,C955&lt;='TABLA TOPES'!$D$13),'TABLA TOPES'!$E$13,IF(AND(C955&gt;='TABLA TOPES'!$C$14,C955&lt;='TABLA TOPES'!$D$14),'TABLA TOPES'!$E$14,IF(AND(C955&gt;='TABLA TOPES'!$C$15,C955&lt;='TABLA TOPES'!$D$15),'TABLA TOPES'!$E$15,IF(AND(C955&gt;='TABLA TOPES'!$C$16,C955&lt;='TABLA TOPES'!$D$16),'TABLA TOPES'!$E$16,IF(AND(C955&lt;='TABLA TOPES'!$C$17,C955&lt;='TABLA TOPES'!$D$17),'TABLA TOPES'!$E$17,0))))))</f>
        <v>560701878</v>
      </c>
      <c r="E955" s="14">
        <v>9</v>
      </c>
      <c r="F955" s="14">
        <f t="shared" si="91"/>
        <v>9</v>
      </c>
      <c r="G955" s="17">
        <f t="shared" si="83"/>
        <v>62300208.666666664</v>
      </c>
      <c r="H955" s="14" t="str">
        <f t="shared" si="84"/>
        <v>NO</v>
      </c>
    </row>
    <row r="956" spans="1:8" x14ac:dyDescent="0.25">
      <c r="A956" s="15" t="s">
        <v>870</v>
      </c>
      <c r="B956" s="16" t="s">
        <v>447</v>
      </c>
      <c r="C956" s="12">
        <v>4105</v>
      </c>
      <c r="D956" s="17">
        <f>+IF(AND(C956&gt;='TABLA TOPES'!$C$12,C956&lt;='TABLA TOPES'!$D$12),'TABLA TOPES'!$E$12,IF(AND(C956&gt;='TABLA TOPES'!$C$13,C956&lt;='TABLA TOPES'!$D$13),'TABLA TOPES'!$E$13,IF(AND(C956&gt;='TABLA TOPES'!$C$14,C956&lt;='TABLA TOPES'!$D$14),'TABLA TOPES'!$E$14,IF(AND(C956&gt;='TABLA TOPES'!$C$15,C956&lt;='TABLA TOPES'!$D$15),'TABLA TOPES'!$E$15,IF(AND(C956&gt;='TABLA TOPES'!$C$16,C956&lt;='TABLA TOPES'!$D$16),'TABLA TOPES'!$E$16,IF(AND(C956&lt;='TABLA TOPES'!$C$17,C956&lt;='TABLA TOPES'!$D$17),'TABLA TOPES'!$E$17,0))))))</f>
        <v>560701878</v>
      </c>
      <c r="E956" s="14">
        <v>9</v>
      </c>
      <c r="F956" s="14">
        <f t="shared" si="91"/>
        <v>9</v>
      </c>
      <c r="G956" s="17">
        <f t="shared" si="83"/>
        <v>62300208.666666664</v>
      </c>
      <c r="H956" s="14" t="str">
        <f t="shared" si="84"/>
        <v>NO</v>
      </c>
    </row>
    <row r="957" spans="1:8" x14ac:dyDescent="0.25">
      <c r="A957" s="15" t="s">
        <v>870</v>
      </c>
      <c r="B957" s="16" t="s">
        <v>906</v>
      </c>
      <c r="C957" s="12">
        <v>9975</v>
      </c>
      <c r="D957" s="17">
        <f>+IF(AND(C957&gt;='TABLA TOPES'!$C$12,C957&lt;='TABLA TOPES'!$D$12),'TABLA TOPES'!$E$12,IF(AND(C957&gt;='TABLA TOPES'!$C$13,C957&lt;='TABLA TOPES'!$D$13),'TABLA TOPES'!$E$13,IF(AND(C957&gt;='TABLA TOPES'!$C$14,C957&lt;='TABLA TOPES'!$D$14),'TABLA TOPES'!$E$14,IF(AND(C957&gt;='TABLA TOPES'!$C$15,C957&lt;='TABLA TOPES'!$D$15),'TABLA TOPES'!$E$15,IF(AND(C957&gt;='TABLA TOPES'!$C$16,C957&lt;='TABLA TOPES'!$D$16),'TABLA TOPES'!$E$16,IF(AND(C957&lt;='TABLA TOPES'!$C$17,C957&lt;='TABLA TOPES'!$D$17),'TABLA TOPES'!$E$17,0))))))</f>
        <v>560701878</v>
      </c>
      <c r="E957" s="14">
        <v>11</v>
      </c>
      <c r="F957" s="14">
        <v>10</v>
      </c>
      <c r="G957" s="17">
        <f t="shared" si="83"/>
        <v>56070187.799999997</v>
      </c>
      <c r="H957" s="14" t="str">
        <f t="shared" si="84"/>
        <v>NO</v>
      </c>
    </row>
    <row r="958" spans="1:8" x14ac:dyDescent="0.25">
      <c r="A958" s="15" t="s">
        <v>870</v>
      </c>
      <c r="B958" s="16" t="s">
        <v>907</v>
      </c>
      <c r="C958" s="12">
        <v>35629</v>
      </c>
      <c r="D958" s="17">
        <f>+IF(AND(C958&gt;='TABLA TOPES'!$C$12,C958&lt;='TABLA TOPES'!$D$12),'TABLA TOPES'!$E$12,IF(AND(C958&gt;='TABLA TOPES'!$C$13,C958&lt;='TABLA TOPES'!$D$13),'TABLA TOPES'!$E$13,IF(AND(C958&gt;='TABLA TOPES'!$C$14,C958&lt;='TABLA TOPES'!$D$14),'TABLA TOPES'!$E$14,IF(AND(C958&gt;='TABLA TOPES'!$C$15,C958&lt;='TABLA TOPES'!$D$15),'TABLA TOPES'!$E$15,IF(AND(C958&gt;='TABLA TOPES'!$C$16,C958&lt;='TABLA TOPES'!$D$16),'TABLA TOPES'!$E$16,IF(AND(C958&lt;='TABLA TOPES'!$C$17,C958&lt;='TABLA TOPES'!$D$17),'TABLA TOPES'!$E$17,0))))))</f>
        <v>711260716</v>
      </c>
      <c r="E958" s="14">
        <v>13</v>
      </c>
      <c r="F958" s="14">
        <v>10</v>
      </c>
      <c r="G958" s="17">
        <f t="shared" si="83"/>
        <v>71126071.599999994</v>
      </c>
      <c r="H958" s="14" t="str">
        <f t="shared" si="84"/>
        <v>NO</v>
      </c>
    </row>
    <row r="959" spans="1:8" x14ac:dyDescent="0.25">
      <c r="A959" s="15" t="s">
        <v>870</v>
      </c>
      <c r="B959" s="16" t="s">
        <v>908</v>
      </c>
      <c r="C959" s="12">
        <v>10085</v>
      </c>
      <c r="D959" s="17">
        <f>+IF(AND(C959&gt;='TABLA TOPES'!$C$12,C959&lt;='TABLA TOPES'!$D$12),'TABLA TOPES'!$E$12,IF(AND(C959&gt;='TABLA TOPES'!$C$13,C959&lt;='TABLA TOPES'!$D$13),'TABLA TOPES'!$E$13,IF(AND(C959&gt;='TABLA TOPES'!$C$14,C959&lt;='TABLA TOPES'!$D$14),'TABLA TOPES'!$E$14,IF(AND(C959&gt;='TABLA TOPES'!$C$15,C959&lt;='TABLA TOPES'!$D$15),'TABLA TOPES'!$E$15,IF(AND(C959&gt;='TABLA TOPES'!$C$16,C959&lt;='TABLA TOPES'!$D$16),'TABLA TOPES'!$E$16,IF(AND(C959&lt;='TABLA TOPES'!$C$17,C959&lt;='TABLA TOPES'!$D$17),'TABLA TOPES'!$E$17,0))))))</f>
        <v>560701878</v>
      </c>
      <c r="E959" s="14">
        <v>11</v>
      </c>
      <c r="F959" s="14">
        <v>10</v>
      </c>
      <c r="G959" s="17">
        <f t="shared" si="83"/>
        <v>56070187.799999997</v>
      </c>
      <c r="H959" s="14" t="str">
        <f t="shared" si="84"/>
        <v>NO</v>
      </c>
    </row>
    <row r="960" spans="1:8" x14ac:dyDescent="0.25">
      <c r="A960" s="15" t="s">
        <v>870</v>
      </c>
      <c r="B960" s="16" t="s">
        <v>909</v>
      </c>
      <c r="C960" s="12">
        <v>2347</v>
      </c>
      <c r="D960" s="17">
        <f>+IF(AND(C960&gt;='TABLA TOPES'!$C$12,C960&lt;='TABLA TOPES'!$D$12),'TABLA TOPES'!$E$12,IF(AND(C960&gt;='TABLA TOPES'!$C$13,C960&lt;='TABLA TOPES'!$D$13),'TABLA TOPES'!$E$13,IF(AND(C960&gt;='TABLA TOPES'!$C$14,C960&lt;='TABLA TOPES'!$D$14),'TABLA TOPES'!$E$14,IF(AND(C960&gt;='TABLA TOPES'!$C$15,C960&lt;='TABLA TOPES'!$D$15),'TABLA TOPES'!$E$15,IF(AND(C960&gt;='TABLA TOPES'!$C$16,C960&lt;='TABLA TOPES'!$D$16),'TABLA TOPES'!$E$16,IF(AND(C960&lt;='TABLA TOPES'!$C$17,C960&lt;='TABLA TOPES'!$D$17),'TABLA TOPES'!$E$17,0))))))</f>
        <v>560701878</v>
      </c>
      <c r="E960" s="14">
        <v>7</v>
      </c>
      <c r="F960" s="14">
        <f>+E960</f>
        <v>7</v>
      </c>
      <c r="G960" s="17">
        <f t="shared" ref="G960:G1023" si="92">+D960/F960</f>
        <v>80100268.285714284</v>
      </c>
      <c r="H960" s="14" t="str">
        <f t="shared" ref="H960:H1023" si="93">+IF(G960&gt;=232000000,"SI","NO")</f>
        <v>NO</v>
      </c>
    </row>
    <row r="961" spans="1:8" x14ac:dyDescent="0.25">
      <c r="A961" s="15" t="s">
        <v>870</v>
      </c>
      <c r="B961" s="16" t="s">
        <v>910</v>
      </c>
      <c r="C961" s="12">
        <v>16677</v>
      </c>
      <c r="D961" s="17">
        <f>+IF(AND(C961&gt;='TABLA TOPES'!$C$12,C961&lt;='TABLA TOPES'!$D$12),'TABLA TOPES'!$E$12,IF(AND(C961&gt;='TABLA TOPES'!$C$13,C961&lt;='TABLA TOPES'!$D$13),'TABLA TOPES'!$E$13,IF(AND(C961&gt;='TABLA TOPES'!$C$14,C961&lt;='TABLA TOPES'!$D$14),'TABLA TOPES'!$E$14,IF(AND(C961&gt;='TABLA TOPES'!$C$15,C961&lt;='TABLA TOPES'!$D$15),'TABLA TOPES'!$E$15,IF(AND(C961&gt;='TABLA TOPES'!$C$16,C961&lt;='TABLA TOPES'!$D$16),'TABLA TOPES'!$E$16,IF(AND(C961&lt;='TABLA TOPES'!$C$17,C961&lt;='TABLA TOPES'!$D$17),'TABLA TOPES'!$E$17,0))))))</f>
        <v>560701878</v>
      </c>
      <c r="E961" s="14">
        <v>11</v>
      </c>
      <c r="F961" s="14">
        <v>10</v>
      </c>
      <c r="G961" s="17">
        <f t="shared" si="92"/>
        <v>56070187.799999997</v>
      </c>
      <c r="H961" s="14" t="str">
        <f t="shared" si="93"/>
        <v>NO</v>
      </c>
    </row>
    <row r="962" spans="1:8" x14ac:dyDescent="0.25">
      <c r="A962" s="15" t="s">
        <v>870</v>
      </c>
      <c r="B962" s="16" t="s">
        <v>911</v>
      </c>
      <c r="C962" s="12">
        <v>5231</v>
      </c>
      <c r="D962" s="17">
        <f>+IF(AND(C962&gt;='TABLA TOPES'!$C$12,C962&lt;='TABLA TOPES'!$D$12),'TABLA TOPES'!$E$12,IF(AND(C962&gt;='TABLA TOPES'!$C$13,C962&lt;='TABLA TOPES'!$D$13),'TABLA TOPES'!$E$13,IF(AND(C962&gt;='TABLA TOPES'!$C$14,C962&lt;='TABLA TOPES'!$D$14),'TABLA TOPES'!$E$14,IF(AND(C962&gt;='TABLA TOPES'!$C$15,C962&lt;='TABLA TOPES'!$D$15),'TABLA TOPES'!$E$15,IF(AND(C962&gt;='TABLA TOPES'!$C$16,C962&lt;='TABLA TOPES'!$D$16),'TABLA TOPES'!$E$16,IF(AND(C962&lt;='TABLA TOPES'!$C$17,C962&lt;='TABLA TOPES'!$D$17),'TABLA TOPES'!$E$17,0))))))</f>
        <v>560701878</v>
      </c>
      <c r="E962" s="14">
        <v>9</v>
      </c>
      <c r="F962" s="14">
        <f>+E962</f>
        <v>9</v>
      </c>
      <c r="G962" s="17">
        <f t="shared" si="92"/>
        <v>62300208.666666664</v>
      </c>
      <c r="H962" s="14" t="str">
        <f t="shared" si="93"/>
        <v>NO</v>
      </c>
    </row>
    <row r="963" spans="1:8" x14ac:dyDescent="0.25">
      <c r="A963" s="15" t="s">
        <v>870</v>
      </c>
      <c r="B963" s="16" t="s">
        <v>912</v>
      </c>
      <c r="C963" s="12">
        <v>8018</v>
      </c>
      <c r="D963" s="17">
        <f>+IF(AND(C963&gt;='TABLA TOPES'!$C$12,C963&lt;='TABLA TOPES'!$D$12),'TABLA TOPES'!$E$12,IF(AND(C963&gt;='TABLA TOPES'!$C$13,C963&lt;='TABLA TOPES'!$D$13),'TABLA TOPES'!$E$13,IF(AND(C963&gt;='TABLA TOPES'!$C$14,C963&lt;='TABLA TOPES'!$D$14),'TABLA TOPES'!$E$14,IF(AND(C963&gt;='TABLA TOPES'!$C$15,C963&lt;='TABLA TOPES'!$D$15),'TABLA TOPES'!$E$15,IF(AND(C963&gt;='TABLA TOPES'!$C$16,C963&lt;='TABLA TOPES'!$D$16),'TABLA TOPES'!$E$16,IF(AND(C963&lt;='TABLA TOPES'!$C$17,C963&lt;='TABLA TOPES'!$D$17),'TABLA TOPES'!$E$17,0))))))</f>
        <v>560701878</v>
      </c>
      <c r="E963" s="14">
        <v>11</v>
      </c>
      <c r="F963" s="14">
        <v>10</v>
      </c>
      <c r="G963" s="17">
        <f t="shared" si="92"/>
        <v>56070187.799999997</v>
      </c>
      <c r="H963" s="14" t="str">
        <f t="shared" si="93"/>
        <v>NO</v>
      </c>
    </row>
    <row r="964" spans="1:8" x14ac:dyDescent="0.25">
      <c r="A964" s="15" t="s">
        <v>870</v>
      </c>
      <c r="B964" s="16" t="s">
        <v>913</v>
      </c>
      <c r="C964" s="12">
        <v>3813</v>
      </c>
      <c r="D964" s="17">
        <f>+IF(AND(C964&gt;='TABLA TOPES'!$C$12,C964&lt;='TABLA TOPES'!$D$12),'TABLA TOPES'!$E$12,IF(AND(C964&gt;='TABLA TOPES'!$C$13,C964&lt;='TABLA TOPES'!$D$13),'TABLA TOPES'!$E$13,IF(AND(C964&gt;='TABLA TOPES'!$C$14,C964&lt;='TABLA TOPES'!$D$14),'TABLA TOPES'!$E$14,IF(AND(C964&gt;='TABLA TOPES'!$C$15,C964&lt;='TABLA TOPES'!$D$15),'TABLA TOPES'!$E$15,IF(AND(C964&gt;='TABLA TOPES'!$C$16,C964&lt;='TABLA TOPES'!$D$16),'TABLA TOPES'!$E$16,IF(AND(C964&lt;='TABLA TOPES'!$C$17,C964&lt;='TABLA TOPES'!$D$17),'TABLA TOPES'!$E$17,0))))))</f>
        <v>560701878</v>
      </c>
      <c r="E964" s="14">
        <v>9</v>
      </c>
      <c r="F964" s="14">
        <f>+E964</f>
        <v>9</v>
      </c>
      <c r="G964" s="17">
        <f t="shared" si="92"/>
        <v>62300208.666666664</v>
      </c>
      <c r="H964" s="14" t="str">
        <f t="shared" si="93"/>
        <v>NO</v>
      </c>
    </row>
    <row r="965" spans="1:8" x14ac:dyDescent="0.25">
      <c r="A965" s="15" t="s">
        <v>870</v>
      </c>
      <c r="B965" s="16" t="s">
        <v>914</v>
      </c>
      <c r="C965" s="12">
        <v>4020</v>
      </c>
      <c r="D965" s="17">
        <f>+IF(AND(C965&gt;='TABLA TOPES'!$C$12,C965&lt;='TABLA TOPES'!$D$12),'TABLA TOPES'!$E$12,IF(AND(C965&gt;='TABLA TOPES'!$C$13,C965&lt;='TABLA TOPES'!$D$13),'TABLA TOPES'!$E$13,IF(AND(C965&gt;='TABLA TOPES'!$C$14,C965&lt;='TABLA TOPES'!$D$14),'TABLA TOPES'!$E$14,IF(AND(C965&gt;='TABLA TOPES'!$C$15,C965&lt;='TABLA TOPES'!$D$15),'TABLA TOPES'!$E$15,IF(AND(C965&gt;='TABLA TOPES'!$C$16,C965&lt;='TABLA TOPES'!$D$16),'TABLA TOPES'!$E$16,IF(AND(C965&lt;='TABLA TOPES'!$C$17,C965&lt;='TABLA TOPES'!$D$17),'TABLA TOPES'!$E$17,0))))))</f>
        <v>560701878</v>
      </c>
      <c r="E965" s="14">
        <v>7</v>
      </c>
      <c r="F965" s="14">
        <f>+E965</f>
        <v>7</v>
      </c>
      <c r="G965" s="17">
        <f t="shared" si="92"/>
        <v>80100268.285714284</v>
      </c>
      <c r="H965" s="14" t="str">
        <f t="shared" si="93"/>
        <v>NO</v>
      </c>
    </row>
    <row r="966" spans="1:8" x14ac:dyDescent="0.25">
      <c r="A966" s="15" t="s">
        <v>870</v>
      </c>
      <c r="B966" s="16" t="s">
        <v>915</v>
      </c>
      <c r="C966" s="12">
        <v>9717</v>
      </c>
      <c r="D966" s="17">
        <f>+IF(AND(C966&gt;='TABLA TOPES'!$C$12,C966&lt;='TABLA TOPES'!$D$12),'TABLA TOPES'!$E$12,IF(AND(C966&gt;='TABLA TOPES'!$C$13,C966&lt;='TABLA TOPES'!$D$13),'TABLA TOPES'!$E$13,IF(AND(C966&gt;='TABLA TOPES'!$C$14,C966&lt;='TABLA TOPES'!$D$14),'TABLA TOPES'!$E$14,IF(AND(C966&gt;='TABLA TOPES'!$C$15,C966&lt;='TABLA TOPES'!$D$15),'TABLA TOPES'!$E$15,IF(AND(C966&gt;='TABLA TOPES'!$C$16,C966&lt;='TABLA TOPES'!$D$16),'TABLA TOPES'!$E$16,IF(AND(C966&lt;='TABLA TOPES'!$C$17,C966&lt;='TABLA TOPES'!$D$17),'TABLA TOPES'!$E$17,0))))))</f>
        <v>560701878</v>
      </c>
      <c r="E966" s="14">
        <v>11</v>
      </c>
      <c r="F966" s="14">
        <v>10</v>
      </c>
      <c r="G966" s="17">
        <f t="shared" si="92"/>
        <v>56070187.799999997</v>
      </c>
      <c r="H966" s="14" t="str">
        <f t="shared" si="93"/>
        <v>NO</v>
      </c>
    </row>
    <row r="967" spans="1:8" x14ac:dyDescent="0.25">
      <c r="A967" s="15" t="s">
        <v>870</v>
      </c>
      <c r="B967" s="16" t="s">
        <v>916</v>
      </c>
      <c r="C967" s="12">
        <v>3711</v>
      </c>
      <c r="D967" s="17">
        <f>+IF(AND(C967&gt;='TABLA TOPES'!$C$12,C967&lt;='TABLA TOPES'!$D$12),'TABLA TOPES'!$E$12,IF(AND(C967&gt;='TABLA TOPES'!$C$13,C967&lt;='TABLA TOPES'!$D$13),'TABLA TOPES'!$E$13,IF(AND(C967&gt;='TABLA TOPES'!$C$14,C967&lt;='TABLA TOPES'!$D$14),'TABLA TOPES'!$E$14,IF(AND(C967&gt;='TABLA TOPES'!$C$15,C967&lt;='TABLA TOPES'!$D$15),'TABLA TOPES'!$E$15,IF(AND(C967&gt;='TABLA TOPES'!$C$16,C967&lt;='TABLA TOPES'!$D$16),'TABLA TOPES'!$E$16,IF(AND(C967&lt;='TABLA TOPES'!$C$17,C967&lt;='TABLA TOPES'!$D$17),'TABLA TOPES'!$E$17,0))))))</f>
        <v>560701878</v>
      </c>
      <c r="E967" s="14">
        <v>9</v>
      </c>
      <c r="F967" s="14">
        <f>+E967</f>
        <v>9</v>
      </c>
      <c r="G967" s="17">
        <f t="shared" si="92"/>
        <v>62300208.666666664</v>
      </c>
      <c r="H967" s="14" t="str">
        <f t="shared" si="93"/>
        <v>NO</v>
      </c>
    </row>
    <row r="968" spans="1:8" x14ac:dyDescent="0.25">
      <c r="A968" s="15" t="s">
        <v>870</v>
      </c>
      <c r="B968" s="16" t="s">
        <v>917</v>
      </c>
      <c r="C968" s="12">
        <v>1595</v>
      </c>
      <c r="D968" s="17">
        <f>+IF(AND(C968&gt;='TABLA TOPES'!$C$12,C968&lt;='TABLA TOPES'!$D$12),'TABLA TOPES'!$E$12,IF(AND(C968&gt;='TABLA TOPES'!$C$13,C968&lt;='TABLA TOPES'!$D$13),'TABLA TOPES'!$E$13,IF(AND(C968&gt;='TABLA TOPES'!$C$14,C968&lt;='TABLA TOPES'!$D$14),'TABLA TOPES'!$E$14,IF(AND(C968&gt;='TABLA TOPES'!$C$15,C968&lt;='TABLA TOPES'!$D$15),'TABLA TOPES'!$E$15,IF(AND(C968&gt;='TABLA TOPES'!$C$16,C968&lt;='TABLA TOPES'!$D$16),'TABLA TOPES'!$E$16,IF(AND(C968&lt;='TABLA TOPES'!$C$17,C968&lt;='TABLA TOPES'!$D$17),'TABLA TOPES'!$E$17,0))))))</f>
        <v>560701878</v>
      </c>
      <c r="E968" s="14">
        <v>7</v>
      </c>
      <c r="F968" s="14">
        <f t="shared" ref="F968:F970" si="94">+E968</f>
        <v>7</v>
      </c>
      <c r="G968" s="17">
        <f t="shared" si="92"/>
        <v>80100268.285714284</v>
      </c>
      <c r="H968" s="14" t="str">
        <f t="shared" si="93"/>
        <v>NO</v>
      </c>
    </row>
    <row r="969" spans="1:8" x14ac:dyDescent="0.25">
      <c r="A969" s="15" t="s">
        <v>870</v>
      </c>
      <c r="B969" s="16" t="s">
        <v>918</v>
      </c>
      <c r="C969" s="12">
        <v>2420</v>
      </c>
      <c r="D969" s="17">
        <f>+IF(AND(C969&gt;='TABLA TOPES'!$C$12,C969&lt;='TABLA TOPES'!$D$12),'TABLA TOPES'!$E$12,IF(AND(C969&gt;='TABLA TOPES'!$C$13,C969&lt;='TABLA TOPES'!$D$13),'TABLA TOPES'!$E$13,IF(AND(C969&gt;='TABLA TOPES'!$C$14,C969&lt;='TABLA TOPES'!$D$14),'TABLA TOPES'!$E$14,IF(AND(C969&gt;='TABLA TOPES'!$C$15,C969&lt;='TABLA TOPES'!$D$15),'TABLA TOPES'!$E$15,IF(AND(C969&gt;='TABLA TOPES'!$C$16,C969&lt;='TABLA TOPES'!$D$16),'TABLA TOPES'!$E$16,IF(AND(C969&lt;='TABLA TOPES'!$C$17,C969&lt;='TABLA TOPES'!$D$17),'TABLA TOPES'!$E$17,0))))))</f>
        <v>560701878</v>
      </c>
      <c r="E969" s="14">
        <v>7</v>
      </c>
      <c r="F969" s="14">
        <f t="shared" si="94"/>
        <v>7</v>
      </c>
      <c r="G969" s="17">
        <f t="shared" si="92"/>
        <v>80100268.285714284</v>
      </c>
      <c r="H969" s="14" t="str">
        <f t="shared" si="93"/>
        <v>NO</v>
      </c>
    </row>
    <row r="970" spans="1:8" x14ac:dyDescent="0.25">
      <c r="A970" s="15" t="s">
        <v>870</v>
      </c>
      <c r="B970" s="16" t="s">
        <v>919</v>
      </c>
      <c r="C970" s="12">
        <v>3882</v>
      </c>
      <c r="D970" s="17">
        <f>+IF(AND(C970&gt;='TABLA TOPES'!$C$12,C970&lt;='TABLA TOPES'!$D$12),'TABLA TOPES'!$E$12,IF(AND(C970&gt;='TABLA TOPES'!$C$13,C970&lt;='TABLA TOPES'!$D$13),'TABLA TOPES'!$E$13,IF(AND(C970&gt;='TABLA TOPES'!$C$14,C970&lt;='TABLA TOPES'!$D$14),'TABLA TOPES'!$E$14,IF(AND(C970&gt;='TABLA TOPES'!$C$15,C970&lt;='TABLA TOPES'!$D$15),'TABLA TOPES'!$E$15,IF(AND(C970&gt;='TABLA TOPES'!$C$16,C970&lt;='TABLA TOPES'!$D$16),'TABLA TOPES'!$E$16,IF(AND(C970&lt;='TABLA TOPES'!$C$17,C970&lt;='TABLA TOPES'!$D$17),'TABLA TOPES'!$E$17,0))))))</f>
        <v>560701878</v>
      </c>
      <c r="E970" s="14">
        <v>7</v>
      </c>
      <c r="F970" s="14">
        <f t="shared" si="94"/>
        <v>7</v>
      </c>
      <c r="G970" s="17">
        <f t="shared" si="92"/>
        <v>80100268.285714284</v>
      </c>
      <c r="H970" s="14" t="str">
        <f t="shared" si="93"/>
        <v>NO</v>
      </c>
    </row>
    <row r="971" spans="1:8" x14ac:dyDescent="0.25">
      <c r="A971" s="15" t="s">
        <v>870</v>
      </c>
      <c r="B971" s="16" t="s">
        <v>920</v>
      </c>
      <c r="C971" s="12">
        <v>124571</v>
      </c>
      <c r="D971" s="17">
        <f>+IF(AND(C971&gt;='TABLA TOPES'!$C$12,C971&lt;='TABLA TOPES'!$D$12),'TABLA TOPES'!$E$12,IF(AND(C971&gt;='TABLA TOPES'!$C$13,C971&lt;='TABLA TOPES'!$D$13),'TABLA TOPES'!$E$13,IF(AND(C971&gt;='TABLA TOPES'!$C$14,C971&lt;='TABLA TOPES'!$D$14),'TABLA TOPES'!$E$14,IF(AND(C971&gt;='TABLA TOPES'!$C$15,C971&lt;='TABLA TOPES'!$D$15),'TABLA TOPES'!$E$15,IF(AND(C971&gt;='TABLA TOPES'!$C$16,C971&lt;='TABLA TOPES'!$D$16),'TABLA TOPES'!$E$16,IF(AND(C971&lt;='TABLA TOPES'!$C$17,C971&lt;='TABLA TOPES'!$D$17),'TABLA TOPES'!$E$17,0))))))</f>
        <v>1304837244</v>
      </c>
      <c r="E971" s="14">
        <v>17</v>
      </c>
      <c r="F971" s="14">
        <v>10</v>
      </c>
      <c r="G971" s="17">
        <f t="shared" si="92"/>
        <v>130483724.40000001</v>
      </c>
      <c r="H971" s="14" t="str">
        <f t="shared" si="93"/>
        <v>NO</v>
      </c>
    </row>
    <row r="972" spans="1:8" x14ac:dyDescent="0.25">
      <c r="A972" s="15" t="s">
        <v>870</v>
      </c>
      <c r="B972" s="16" t="s">
        <v>921</v>
      </c>
      <c r="C972" s="12">
        <v>3634</v>
      </c>
      <c r="D972" s="17">
        <f>+IF(AND(C972&gt;='TABLA TOPES'!$C$12,C972&lt;='TABLA TOPES'!$D$12),'TABLA TOPES'!$E$12,IF(AND(C972&gt;='TABLA TOPES'!$C$13,C972&lt;='TABLA TOPES'!$D$13),'TABLA TOPES'!$E$13,IF(AND(C972&gt;='TABLA TOPES'!$C$14,C972&lt;='TABLA TOPES'!$D$14),'TABLA TOPES'!$E$14,IF(AND(C972&gt;='TABLA TOPES'!$C$15,C972&lt;='TABLA TOPES'!$D$15),'TABLA TOPES'!$E$15,IF(AND(C972&gt;='TABLA TOPES'!$C$16,C972&lt;='TABLA TOPES'!$D$16),'TABLA TOPES'!$E$16,IF(AND(C972&lt;='TABLA TOPES'!$C$17,C972&lt;='TABLA TOPES'!$D$17),'TABLA TOPES'!$E$17,0))))))</f>
        <v>560701878</v>
      </c>
      <c r="E972" s="14">
        <v>7</v>
      </c>
      <c r="F972" s="14">
        <f>+E972</f>
        <v>7</v>
      </c>
      <c r="G972" s="17">
        <f t="shared" si="92"/>
        <v>80100268.285714284</v>
      </c>
      <c r="H972" s="14" t="str">
        <f t="shared" si="93"/>
        <v>NO</v>
      </c>
    </row>
    <row r="973" spans="1:8" x14ac:dyDescent="0.25">
      <c r="A973" s="15" t="s">
        <v>870</v>
      </c>
      <c r="B973" s="16" t="s">
        <v>922</v>
      </c>
      <c r="C973" s="12">
        <v>13137</v>
      </c>
      <c r="D973" s="17">
        <f>+IF(AND(C973&gt;='TABLA TOPES'!$C$12,C973&lt;='TABLA TOPES'!$D$12),'TABLA TOPES'!$E$12,IF(AND(C973&gt;='TABLA TOPES'!$C$13,C973&lt;='TABLA TOPES'!$D$13),'TABLA TOPES'!$E$13,IF(AND(C973&gt;='TABLA TOPES'!$C$14,C973&lt;='TABLA TOPES'!$D$14),'TABLA TOPES'!$E$14,IF(AND(C973&gt;='TABLA TOPES'!$C$15,C973&lt;='TABLA TOPES'!$D$15),'TABLA TOPES'!$E$15,IF(AND(C973&gt;='TABLA TOPES'!$C$16,C973&lt;='TABLA TOPES'!$D$16),'TABLA TOPES'!$E$16,IF(AND(C973&lt;='TABLA TOPES'!$C$17,C973&lt;='TABLA TOPES'!$D$17),'TABLA TOPES'!$E$17,0))))))</f>
        <v>560701878</v>
      </c>
      <c r="E973" s="14">
        <v>11</v>
      </c>
      <c r="F973" s="14">
        <v>10</v>
      </c>
      <c r="G973" s="17">
        <f t="shared" si="92"/>
        <v>56070187.799999997</v>
      </c>
      <c r="H973" s="14" t="str">
        <f t="shared" si="93"/>
        <v>NO</v>
      </c>
    </row>
    <row r="974" spans="1:8" x14ac:dyDescent="0.25">
      <c r="A974" s="15" t="s">
        <v>870</v>
      </c>
      <c r="B974" s="16" t="s">
        <v>923</v>
      </c>
      <c r="C974" s="12">
        <v>6477</v>
      </c>
      <c r="D974" s="17">
        <f>+IF(AND(C974&gt;='TABLA TOPES'!$C$12,C974&lt;='TABLA TOPES'!$D$12),'TABLA TOPES'!$E$12,IF(AND(C974&gt;='TABLA TOPES'!$C$13,C974&lt;='TABLA TOPES'!$D$13),'TABLA TOPES'!$E$13,IF(AND(C974&gt;='TABLA TOPES'!$C$14,C974&lt;='TABLA TOPES'!$D$14),'TABLA TOPES'!$E$14,IF(AND(C974&gt;='TABLA TOPES'!$C$15,C974&lt;='TABLA TOPES'!$D$15),'TABLA TOPES'!$E$15,IF(AND(C974&gt;='TABLA TOPES'!$C$16,C974&lt;='TABLA TOPES'!$D$16),'TABLA TOPES'!$E$16,IF(AND(C974&lt;='TABLA TOPES'!$C$17,C974&lt;='TABLA TOPES'!$D$17),'TABLA TOPES'!$E$17,0))))))</f>
        <v>560701878</v>
      </c>
      <c r="E974" s="14">
        <v>9</v>
      </c>
      <c r="F974" s="14">
        <f>+E974</f>
        <v>9</v>
      </c>
      <c r="G974" s="17">
        <f t="shared" si="92"/>
        <v>62300208.666666664</v>
      </c>
      <c r="H974" s="14" t="str">
        <f t="shared" si="93"/>
        <v>NO</v>
      </c>
    </row>
    <row r="975" spans="1:8" x14ac:dyDescent="0.25">
      <c r="A975" s="15" t="s">
        <v>870</v>
      </c>
      <c r="B975" s="16" t="s">
        <v>924</v>
      </c>
      <c r="C975" s="12">
        <v>25393</v>
      </c>
      <c r="D975" s="17">
        <f>+IF(AND(C975&gt;='TABLA TOPES'!$C$12,C975&lt;='TABLA TOPES'!$D$12),'TABLA TOPES'!$E$12,IF(AND(C975&gt;='TABLA TOPES'!$C$13,C975&lt;='TABLA TOPES'!$D$13),'TABLA TOPES'!$E$13,IF(AND(C975&gt;='TABLA TOPES'!$C$14,C975&lt;='TABLA TOPES'!$D$14),'TABLA TOPES'!$E$14,IF(AND(C975&gt;='TABLA TOPES'!$C$15,C975&lt;='TABLA TOPES'!$D$15),'TABLA TOPES'!$E$15,IF(AND(C975&gt;='TABLA TOPES'!$C$16,C975&lt;='TABLA TOPES'!$D$16),'TABLA TOPES'!$E$16,IF(AND(C975&lt;='TABLA TOPES'!$C$17,C975&lt;='TABLA TOPES'!$D$17),'TABLA TOPES'!$E$17,0))))))</f>
        <v>711260716</v>
      </c>
      <c r="E975" s="14">
        <v>13</v>
      </c>
      <c r="F975" s="14">
        <v>10</v>
      </c>
      <c r="G975" s="17">
        <f t="shared" si="92"/>
        <v>71126071.599999994</v>
      </c>
      <c r="H975" s="14" t="str">
        <f t="shared" si="93"/>
        <v>NO</v>
      </c>
    </row>
    <row r="976" spans="1:8" x14ac:dyDescent="0.25">
      <c r="A976" s="15" t="s">
        <v>870</v>
      </c>
      <c r="B976" s="16" t="s">
        <v>96</v>
      </c>
      <c r="C976" s="12">
        <v>24451</v>
      </c>
      <c r="D976" s="17">
        <f>+IF(AND(C976&gt;='TABLA TOPES'!$C$12,C976&lt;='TABLA TOPES'!$D$12),'TABLA TOPES'!$E$12,IF(AND(C976&gt;='TABLA TOPES'!$C$13,C976&lt;='TABLA TOPES'!$D$13),'TABLA TOPES'!$E$13,IF(AND(C976&gt;='TABLA TOPES'!$C$14,C976&lt;='TABLA TOPES'!$D$14),'TABLA TOPES'!$E$14,IF(AND(C976&gt;='TABLA TOPES'!$C$15,C976&lt;='TABLA TOPES'!$D$15),'TABLA TOPES'!$E$15,IF(AND(C976&gt;='TABLA TOPES'!$C$16,C976&lt;='TABLA TOPES'!$D$16),'TABLA TOPES'!$E$16,IF(AND(C976&lt;='TABLA TOPES'!$C$17,C976&lt;='TABLA TOPES'!$D$17),'TABLA TOPES'!$E$17,0))))))</f>
        <v>560701878</v>
      </c>
      <c r="E976" s="14">
        <v>13</v>
      </c>
      <c r="F976" s="14">
        <v>10</v>
      </c>
      <c r="G976" s="17">
        <f t="shared" si="92"/>
        <v>56070187.799999997</v>
      </c>
      <c r="H976" s="14" t="str">
        <f t="shared" si="93"/>
        <v>NO</v>
      </c>
    </row>
    <row r="977" spans="1:8" x14ac:dyDescent="0.25">
      <c r="A977" s="15" t="s">
        <v>870</v>
      </c>
      <c r="B977" s="16" t="s">
        <v>925</v>
      </c>
      <c r="C977" s="12">
        <v>23926</v>
      </c>
      <c r="D977" s="17">
        <f>+IF(AND(C977&gt;='TABLA TOPES'!$C$12,C977&lt;='TABLA TOPES'!$D$12),'TABLA TOPES'!$E$12,IF(AND(C977&gt;='TABLA TOPES'!$C$13,C977&lt;='TABLA TOPES'!$D$13),'TABLA TOPES'!$E$13,IF(AND(C977&gt;='TABLA TOPES'!$C$14,C977&lt;='TABLA TOPES'!$D$14),'TABLA TOPES'!$E$14,IF(AND(C977&gt;='TABLA TOPES'!$C$15,C977&lt;='TABLA TOPES'!$D$15),'TABLA TOPES'!$E$15,IF(AND(C977&gt;='TABLA TOPES'!$C$16,C977&lt;='TABLA TOPES'!$D$16),'TABLA TOPES'!$E$16,IF(AND(C977&lt;='TABLA TOPES'!$C$17,C977&lt;='TABLA TOPES'!$D$17),'TABLA TOPES'!$E$17,0))))))</f>
        <v>560701878</v>
      </c>
      <c r="E977" s="14">
        <v>11</v>
      </c>
      <c r="F977" s="14">
        <v>10</v>
      </c>
      <c r="G977" s="17">
        <f t="shared" si="92"/>
        <v>56070187.799999997</v>
      </c>
      <c r="H977" s="14" t="str">
        <f t="shared" si="93"/>
        <v>NO</v>
      </c>
    </row>
    <row r="978" spans="1:8" x14ac:dyDescent="0.25">
      <c r="A978" s="15" t="s">
        <v>870</v>
      </c>
      <c r="B978" s="16" t="s">
        <v>100</v>
      </c>
      <c r="C978" s="12">
        <v>6845</v>
      </c>
      <c r="D978" s="17">
        <f>+IF(AND(C978&gt;='TABLA TOPES'!$C$12,C978&lt;='TABLA TOPES'!$D$12),'TABLA TOPES'!$E$12,IF(AND(C978&gt;='TABLA TOPES'!$C$13,C978&lt;='TABLA TOPES'!$D$13),'TABLA TOPES'!$E$13,IF(AND(C978&gt;='TABLA TOPES'!$C$14,C978&lt;='TABLA TOPES'!$D$14),'TABLA TOPES'!$E$14,IF(AND(C978&gt;='TABLA TOPES'!$C$15,C978&lt;='TABLA TOPES'!$D$15),'TABLA TOPES'!$E$15,IF(AND(C978&gt;='TABLA TOPES'!$C$16,C978&lt;='TABLA TOPES'!$D$16),'TABLA TOPES'!$E$16,IF(AND(C978&lt;='TABLA TOPES'!$C$17,C978&lt;='TABLA TOPES'!$D$17),'TABLA TOPES'!$E$17,0))))))</f>
        <v>560701878</v>
      </c>
      <c r="E978" s="14">
        <v>9</v>
      </c>
      <c r="F978" s="14">
        <f>+E978</f>
        <v>9</v>
      </c>
      <c r="G978" s="17">
        <f t="shared" si="92"/>
        <v>62300208.666666664</v>
      </c>
      <c r="H978" s="14" t="str">
        <f t="shared" si="93"/>
        <v>NO</v>
      </c>
    </row>
    <row r="979" spans="1:8" x14ac:dyDescent="0.25">
      <c r="A979" s="15" t="s">
        <v>870</v>
      </c>
      <c r="B979" s="16" t="s">
        <v>926</v>
      </c>
      <c r="C979" s="12">
        <v>2969</v>
      </c>
      <c r="D979" s="17">
        <f>+IF(AND(C979&gt;='TABLA TOPES'!$C$12,C979&lt;='TABLA TOPES'!$D$12),'TABLA TOPES'!$E$12,IF(AND(C979&gt;='TABLA TOPES'!$C$13,C979&lt;='TABLA TOPES'!$D$13),'TABLA TOPES'!$E$13,IF(AND(C979&gt;='TABLA TOPES'!$C$14,C979&lt;='TABLA TOPES'!$D$14),'TABLA TOPES'!$E$14,IF(AND(C979&gt;='TABLA TOPES'!$C$15,C979&lt;='TABLA TOPES'!$D$15),'TABLA TOPES'!$E$15,IF(AND(C979&gt;='TABLA TOPES'!$C$16,C979&lt;='TABLA TOPES'!$D$16),'TABLA TOPES'!$E$16,IF(AND(C979&lt;='TABLA TOPES'!$C$17,C979&lt;='TABLA TOPES'!$D$17),'TABLA TOPES'!$E$17,0))))))</f>
        <v>560701878</v>
      </c>
      <c r="E979" s="14">
        <v>7</v>
      </c>
      <c r="F979" s="14">
        <f>+E979</f>
        <v>7</v>
      </c>
      <c r="G979" s="17">
        <f t="shared" si="92"/>
        <v>80100268.285714284</v>
      </c>
      <c r="H979" s="14" t="str">
        <f t="shared" si="93"/>
        <v>NO</v>
      </c>
    </row>
    <row r="980" spans="1:8" x14ac:dyDescent="0.25">
      <c r="A980" s="15" t="s">
        <v>870</v>
      </c>
      <c r="B980" s="16" t="s">
        <v>927</v>
      </c>
      <c r="C980" s="12">
        <v>45879</v>
      </c>
      <c r="D980" s="17">
        <f>+IF(AND(C980&gt;='TABLA TOPES'!$C$12,C980&lt;='TABLA TOPES'!$D$12),'TABLA TOPES'!$E$12,IF(AND(C980&gt;='TABLA TOPES'!$C$13,C980&lt;='TABLA TOPES'!$D$13),'TABLA TOPES'!$E$13,IF(AND(C980&gt;='TABLA TOPES'!$C$14,C980&lt;='TABLA TOPES'!$D$14),'TABLA TOPES'!$E$14,IF(AND(C980&gt;='TABLA TOPES'!$C$15,C980&lt;='TABLA TOPES'!$D$15),'TABLA TOPES'!$E$15,IF(AND(C980&gt;='TABLA TOPES'!$C$16,C980&lt;='TABLA TOPES'!$D$16),'TABLA TOPES'!$E$16,IF(AND(C980&lt;='TABLA TOPES'!$C$17,C980&lt;='TABLA TOPES'!$D$17),'TABLA TOPES'!$E$17,0))))))</f>
        <v>711260716</v>
      </c>
      <c r="E980" s="14">
        <v>13</v>
      </c>
      <c r="F980" s="14">
        <v>10</v>
      </c>
      <c r="G980" s="17">
        <f t="shared" si="92"/>
        <v>71126071.599999994</v>
      </c>
      <c r="H980" s="14" t="str">
        <f t="shared" si="93"/>
        <v>NO</v>
      </c>
    </row>
    <row r="981" spans="1:8" x14ac:dyDescent="0.25">
      <c r="A981" s="15" t="s">
        <v>870</v>
      </c>
      <c r="B981" s="16" t="s">
        <v>928</v>
      </c>
      <c r="C981" s="12">
        <v>2290</v>
      </c>
      <c r="D981" s="17">
        <f>+IF(AND(C981&gt;='TABLA TOPES'!$C$12,C981&lt;='TABLA TOPES'!$D$12),'TABLA TOPES'!$E$12,IF(AND(C981&gt;='TABLA TOPES'!$C$13,C981&lt;='TABLA TOPES'!$D$13),'TABLA TOPES'!$E$13,IF(AND(C981&gt;='TABLA TOPES'!$C$14,C981&lt;='TABLA TOPES'!$D$14),'TABLA TOPES'!$E$14,IF(AND(C981&gt;='TABLA TOPES'!$C$15,C981&lt;='TABLA TOPES'!$D$15),'TABLA TOPES'!$E$15,IF(AND(C981&gt;='TABLA TOPES'!$C$16,C981&lt;='TABLA TOPES'!$D$16),'TABLA TOPES'!$E$16,IF(AND(C981&lt;='TABLA TOPES'!$C$17,C981&lt;='TABLA TOPES'!$D$17),'TABLA TOPES'!$E$17,0))))))</f>
        <v>560701878</v>
      </c>
      <c r="E981" s="14">
        <v>7</v>
      </c>
      <c r="F981" s="14">
        <f t="shared" ref="F981:F983" si="95">+E981</f>
        <v>7</v>
      </c>
      <c r="G981" s="17">
        <f t="shared" si="92"/>
        <v>80100268.285714284</v>
      </c>
      <c r="H981" s="14" t="str">
        <f t="shared" si="93"/>
        <v>NO</v>
      </c>
    </row>
    <row r="982" spans="1:8" x14ac:dyDescent="0.25">
      <c r="A982" s="15" t="s">
        <v>870</v>
      </c>
      <c r="B982" s="16" t="s">
        <v>929</v>
      </c>
      <c r="C982" s="12">
        <v>4309</v>
      </c>
      <c r="D982" s="17">
        <f>+IF(AND(C982&gt;='TABLA TOPES'!$C$12,C982&lt;='TABLA TOPES'!$D$12),'TABLA TOPES'!$E$12,IF(AND(C982&gt;='TABLA TOPES'!$C$13,C982&lt;='TABLA TOPES'!$D$13),'TABLA TOPES'!$E$13,IF(AND(C982&gt;='TABLA TOPES'!$C$14,C982&lt;='TABLA TOPES'!$D$14),'TABLA TOPES'!$E$14,IF(AND(C982&gt;='TABLA TOPES'!$C$15,C982&lt;='TABLA TOPES'!$D$15),'TABLA TOPES'!$E$15,IF(AND(C982&gt;='TABLA TOPES'!$C$16,C982&lt;='TABLA TOPES'!$D$16),'TABLA TOPES'!$E$16,IF(AND(C982&lt;='TABLA TOPES'!$C$17,C982&lt;='TABLA TOPES'!$D$17),'TABLA TOPES'!$E$17,0))))))</f>
        <v>560701878</v>
      </c>
      <c r="E982" s="14">
        <v>7</v>
      </c>
      <c r="F982" s="14">
        <f t="shared" si="95"/>
        <v>7</v>
      </c>
      <c r="G982" s="17">
        <f t="shared" si="92"/>
        <v>80100268.285714284</v>
      </c>
      <c r="H982" s="14" t="str">
        <f t="shared" si="93"/>
        <v>NO</v>
      </c>
    </row>
    <row r="983" spans="1:8" x14ac:dyDescent="0.25">
      <c r="A983" s="15" t="s">
        <v>870</v>
      </c>
      <c r="B983" s="16" t="s">
        <v>930</v>
      </c>
      <c r="C983" s="12">
        <v>2249</v>
      </c>
      <c r="D983" s="17">
        <f>+IF(AND(C983&gt;='TABLA TOPES'!$C$12,C983&lt;='TABLA TOPES'!$D$12),'TABLA TOPES'!$E$12,IF(AND(C983&gt;='TABLA TOPES'!$C$13,C983&lt;='TABLA TOPES'!$D$13),'TABLA TOPES'!$E$13,IF(AND(C983&gt;='TABLA TOPES'!$C$14,C983&lt;='TABLA TOPES'!$D$14),'TABLA TOPES'!$E$14,IF(AND(C983&gt;='TABLA TOPES'!$C$15,C983&lt;='TABLA TOPES'!$D$15),'TABLA TOPES'!$E$15,IF(AND(C983&gt;='TABLA TOPES'!$C$16,C983&lt;='TABLA TOPES'!$D$16),'TABLA TOPES'!$E$16,IF(AND(C983&lt;='TABLA TOPES'!$C$17,C983&lt;='TABLA TOPES'!$D$17),'TABLA TOPES'!$E$17,0))))))</f>
        <v>560701878</v>
      </c>
      <c r="E983" s="14">
        <v>7</v>
      </c>
      <c r="F983" s="14">
        <f t="shared" si="95"/>
        <v>7</v>
      </c>
      <c r="G983" s="17">
        <f t="shared" si="92"/>
        <v>80100268.285714284</v>
      </c>
      <c r="H983" s="14" t="str">
        <f t="shared" si="93"/>
        <v>NO</v>
      </c>
    </row>
    <row r="984" spans="1:8" x14ac:dyDescent="0.25">
      <c r="A984" s="15" t="s">
        <v>870</v>
      </c>
      <c r="B984" s="16" t="s">
        <v>931</v>
      </c>
      <c r="C984" s="12">
        <v>24814</v>
      </c>
      <c r="D984" s="17">
        <f>+IF(AND(C984&gt;='TABLA TOPES'!$C$12,C984&lt;='TABLA TOPES'!$D$12),'TABLA TOPES'!$E$12,IF(AND(C984&gt;='TABLA TOPES'!$C$13,C984&lt;='TABLA TOPES'!$D$13),'TABLA TOPES'!$E$13,IF(AND(C984&gt;='TABLA TOPES'!$C$14,C984&lt;='TABLA TOPES'!$D$14),'TABLA TOPES'!$E$14,IF(AND(C984&gt;='TABLA TOPES'!$C$15,C984&lt;='TABLA TOPES'!$D$15),'TABLA TOPES'!$E$15,IF(AND(C984&gt;='TABLA TOPES'!$C$16,C984&lt;='TABLA TOPES'!$D$16),'TABLA TOPES'!$E$16,IF(AND(C984&lt;='TABLA TOPES'!$C$17,C984&lt;='TABLA TOPES'!$D$17),'TABLA TOPES'!$E$17,0))))))</f>
        <v>560701878</v>
      </c>
      <c r="E984" s="14">
        <v>13</v>
      </c>
      <c r="F984" s="14">
        <v>10</v>
      </c>
      <c r="G984" s="17">
        <f t="shared" si="92"/>
        <v>56070187.799999997</v>
      </c>
      <c r="H984" s="14" t="str">
        <f t="shared" si="93"/>
        <v>NO</v>
      </c>
    </row>
    <row r="985" spans="1:8" x14ac:dyDescent="0.25">
      <c r="A985" s="15" t="s">
        <v>870</v>
      </c>
      <c r="B985" s="16" t="s">
        <v>112</v>
      </c>
      <c r="C985" s="12">
        <v>2264</v>
      </c>
      <c r="D985" s="17">
        <f>+IF(AND(C985&gt;='TABLA TOPES'!$C$12,C985&lt;='TABLA TOPES'!$D$12),'TABLA TOPES'!$E$12,IF(AND(C985&gt;='TABLA TOPES'!$C$13,C985&lt;='TABLA TOPES'!$D$13),'TABLA TOPES'!$E$13,IF(AND(C985&gt;='TABLA TOPES'!$C$14,C985&lt;='TABLA TOPES'!$D$14),'TABLA TOPES'!$E$14,IF(AND(C985&gt;='TABLA TOPES'!$C$15,C985&lt;='TABLA TOPES'!$D$15),'TABLA TOPES'!$E$15,IF(AND(C985&gt;='TABLA TOPES'!$C$16,C985&lt;='TABLA TOPES'!$D$16),'TABLA TOPES'!$E$16,IF(AND(C985&lt;='TABLA TOPES'!$C$17,C985&lt;='TABLA TOPES'!$D$17),'TABLA TOPES'!$E$17,0))))))</f>
        <v>560701878</v>
      </c>
      <c r="E985" s="14">
        <v>7</v>
      </c>
      <c r="F985" s="14">
        <f t="shared" ref="F985:F986" si="96">+E985</f>
        <v>7</v>
      </c>
      <c r="G985" s="17">
        <f t="shared" si="92"/>
        <v>80100268.285714284</v>
      </c>
      <c r="H985" s="14" t="str">
        <f t="shared" si="93"/>
        <v>NO</v>
      </c>
    </row>
    <row r="986" spans="1:8" x14ac:dyDescent="0.25">
      <c r="A986" s="15" t="s">
        <v>870</v>
      </c>
      <c r="B986" s="16" t="s">
        <v>932</v>
      </c>
      <c r="C986" s="12">
        <v>3434</v>
      </c>
      <c r="D986" s="17">
        <f>+IF(AND(C986&gt;='TABLA TOPES'!$C$12,C986&lt;='TABLA TOPES'!$D$12),'TABLA TOPES'!$E$12,IF(AND(C986&gt;='TABLA TOPES'!$C$13,C986&lt;='TABLA TOPES'!$D$13),'TABLA TOPES'!$E$13,IF(AND(C986&gt;='TABLA TOPES'!$C$14,C986&lt;='TABLA TOPES'!$D$14),'TABLA TOPES'!$E$14,IF(AND(C986&gt;='TABLA TOPES'!$C$15,C986&lt;='TABLA TOPES'!$D$15),'TABLA TOPES'!$E$15,IF(AND(C986&gt;='TABLA TOPES'!$C$16,C986&lt;='TABLA TOPES'!$D$16),'TABLA TOPES'!$E$16,IF(AND(C986&lt;='TABLA TOPES'!$C$17,C986&lt;='TABLA TOPES'!$D$17),'TABLA TOPES'!$E$17,0))))))</f>
        <v>560701878</v>
      </c>
      <c r="E986" s="14">
        <v>7</v>
      </c>
      <c r="F986" s="14">
        <f t="shared" si="96"/>
        <v>7</v>
      </c>
      <c r="G986" s="17">
        <f t="shared" si="92"/>
        <v>80100268.285714284</v>
      </c>
      <c r="H986" s="14" t="str">
        <f t="shared" si="93"/>
        <v>NO</v>
      </c>
    </row>
    <row r="987" spans="1:8" x14ac:dyDescent="0.25">
      <c r="A987" s="15" t="s">
        <v>870</v>
      </c>
      <c r="B987" s="16" t="s">
        <v>933</v>
      </c>
      <c r="C987" s="12">
        <v>6208</v>
      </c>
      <c r="D987" s="17">
        <f>+IF(AND(C987&gt;='TABLA TOPES'!$C$12,C987&lt;='TABLA TOPES'!$D$12),'TABLA TOPES'!$E$12,IF(AND(C987&gt;='TABLA TOPES'!$C$13,C987&lt;='TABLA TOPES'!$D$13),'TABLA TOPES'!$E$13,IF(AND(C987&gt;='TABLA TOPES'!$C$14,C987&lt;='TABLA TOPES'!$D$14),'TABLA TOPES'!$E$14,IF(AND(C987&gt;='TABLA TOPES'!$C$15,C987&lt;='TABLA TOPES'!$D$15),'TABLA TOPES'!$E$15,IF(AND(C987&gt;='TABLA TOPES'!$C$16,C987&lt;='TABLA TOPES'!$D$16),'TABLA TOPES'!$E$16,IF(AND(C987&lt;='TABLA TOPES'!$C$17,C987&lt;='TABLA TOPES'!$D$17),'TABLA TOPES'!$E$17,0))))))</f>
        <v>560701878</v>
      </c>
      <c r="E987" s="14">
        <v>9</v>
      </c>
      <c r="F987" s="14">
        <f>+E987</f>
        <v>9</v>
      </c>
      <c r="G987" s="17">
        <f t="shared" si="92"/>
        <v>62300208.666666664</v>
      </c>
      <c r="H987" s="14" t="str">
        <f t="shared" si="93"/>
        <v>NO</v>
      </c>
    </row>
    <row r="988" spans="1:8" x14ac:dyDescent="0.25">
      <c r="A988" s="15" t="s">
        <v>870</v>
      </c>
      <c r="B988" s="16" t="s">
        <v>934</v>
      </c>
      <c r="C988" s="12">
        <v>25317</v>
      </c>
      <c r="D988" s="17">
        <f>+IF(AND(C988&gt;='TABLA TOPES'!$C$12,C988&lt;='TABLA TOPES'!$D$12),'TABLA TOPES'!$E$12,IF(AND(C988&gt;='TABLA TOPES'!$C$13,C988&lt;='TABLA TOPES'!$D$13),'TABLA TOPES'!$E$13,IF(AND(C988&gt;='TABLA TOPES'!$C$14,C988&lt;='TABLA TOPES'!$D$14),'TABLA TOPES'!$E$14,IF(AND(C988&gt;='TABLA TOPES'!$C$15,C988&lt;='TABLA TOPES'!$D$15),'TABLA TOPES'!$E$15,IF(AND(C988&gt;='TABLA TOPES'!$C$16,C988&lt;='TABLA TOPES'!$D$16),'TABLA TOPES'!$E$16,IF(AND(C988&lt;='TABLA TOPES'!$C$17,C988&lt;='TABLA TOPES'!$D$17),'TABLA TOPES'!$E$17,0))))))</f>
        <v>711260716</v>
      </c>
      <c r="E988" s="14">
        <v>13</v>
      </c>
      <c r="F988" s="14">
        <v>10</v>
      </c>
      <c r="G988" s="17">
        <f t="shared" si="92"/>
        <v>71126071.599999994</v>
      </c>
      <c r="H988" s="14" t="str">
        <f t="shared" si="93"/>
        <v>NO</v>
      </c>
    </row>
    <row r="989" spans="1:8" x14ac:dyDescent="0.25">
      <c r="A989" s="15" t="s">
        <v>870</v>
      </c>
      <c r="B989" s="16" t="s">
        <v>935</v>
      </c>
      <c r="C989" s="12">
        <v>8676</v>
      </c>
      <c r="D989" s="17">
        <f>+IF(AND(C989&gt;='TABLA TOPES'!$C$12,C989&lt;='TABLA TOPES'!$D$12),'TABLA TOPES'!$E$12,IF(AND(C989&gt;='TABLA TOPES'!$C$13,C989&lt;='TABLA TOPES'!$D$13),'TABLA TOPES'!$E$13,IF(AND(C989&gt;='TABLA TOPES'!$C$14,C989&lt;='TABLA TOPES'!$D$14),'TABLA TOPES'!$E$14,IF(AND(C989&gt;='TABLA TOPES'!$C$15,C989&lt;='TABLA TOPES'!$D$15),'TABLA TOPES'!$E$15,IF(AND(C989&gt;='TABLA TOPES'!$C$16,C989&lt;='TABLA TOPES'!$D$16),'TABLA TOPES'!$E$16,IF(AND(C989&lt;='TABLA TOPES'!$C$17,C989&lt;='TABLA TOPES'!$D$17),'TABLA TOPES'!$E$17,0))))))</f>
        <v>560701878</v>
      </c>
      <c r="E989" s="14">
        <v>11</v>
      </c>
      <c r="F989" s="14">
        <v>10</v>
      </c>
      <c r="G989" s="17">
        <f t="shared" si="92"/>
        <v>56070187.799999997</v>
      </c>
      <c r="H989" s="14" t="str">
        <f t="shared" si="93"/>
        <v>NO</v>
      </c>
    </row>
    <row r="990" spans="1:8" x14ac:dyDescent="0.25">
      <c r="A990" s="15" t="s">
        <v>870</v>
      </c>
      <c r="B990" s="16" t="s">
        <v>426</v>
      </c>
      <c r="C990" s="12">
        <v>5684</v>
      </c>
      <c r="D990" s="17">
        <f>+IF(AND(C990&gt;='TABLA TOPES'!$C$12,C990&lt;='TABLA TOPES'!$D$12),'TABLA TOPES'!$E$12,IF(AND(C990&gt;='TABLA TOPES'!$C$13,C990&lt;='TABLA TOPES'!$D$13),'TABLA TOPES'!$E$13,IF(AND(C990&gt;='TABLA TOPES'!$C$14,C990&lt;='TABLA TOPES'!$D$14),'TABLA TOPES'!$E$14,IF(AND(C990&gt;='TABLA TOPES'!$C$15,C990&lt;='TABLA TOPES'!$D$15),'TABLA TOPES'!$E$15,IF(AND(C990&gt;='TABLA TOPES'!$C$16,C990&lt;='TABLA TOPES'!$D$16),'TABLA TOPES'!$E$16,IF(AND(C990&lt;='TABLA TOPES'!$C$17,C990&lt;='TABLA TOPES'!$D$17),'TABLA TOPES'!$E$17,0))))))</f>
        <v>560701878</v>
      </c>
      <c r="E990" s="14">
        <v>9</v>
      </c>
      <c r="F990" s="14">
        <f>+E990</f>
        <v>9</v>
      </c>
      <c r="G990" s="17">
        <f t="shared" si="92"/>
        <v>62300208.666666664</v>
      </c>
      <c r="H990" s="14" t="str">
        <f t="shared" si="93"/>
        <v>NO</v>
      </c>
    </row>
    <row r="991" spans="1:8" x14ac:dyDescent="0.25">
      <c r="A991" s="15" t="s">
        <v>870</v>
      </c>
      <c r="B991" s="16" t="s">
        <v>936</v>
      </c>
      <c r="C991" s="12">
        <v>3550</v>
      </c>
      <c r="D991" s="17">
        <f>+IF(AND(C991&gt;='TABLA TOPES'!$C$12,C991&lt;='TABLA TOPES'!$D$12),'TABLA TOPES'!$E$12,IF(AND(C991&gt;='TABLA TOPES'!$C$13,C991&lt;='TABLA TOPES'!$D$13),'TABLA TOPES'!$E$13,IF(AND(C991&gt;='TABLA TOPES'!$C$14,C991&lt;='TABLA TOPES'!$D$14),'TABLA TOPES'!$E$14,IF(AND(C991&gt;='TABLA TOPES'!$C$15,C991&lt;='TABLA TOPES'!$D$15),'TABLA TOPES'!$E$15,IF(AND(C991&gt;='TABLA TOPES'!$C$16,C991&lt;='TABLA TOPES'!$D$16),'TABLA TOPES'!$E$16,IF(AND(C991&lt;='TABLA TOPES'!$C$17,C991&lt;='TABLA TOPES'!$D$17),'TABLA TOPES'!$E$17,0))))))</f>
        <v>560701878</v>
      </c>
      <c r="E991" s="14">
        <v>7</v>
      </c>
      <c r="F991" s="14">
        <f>+E991</f>
        <v>7</v>
      </c>
      <c r="G991" s="17">
        <f t="shared" si="92"/>
        <v>80100268.285714284</v>
      </c>
      <c r="H991" s="14" t="str">
        <f t="shared" si="93"/>
        <v>NO</v>
      </c>
    </row>
    <row r="992" spans="1:8" x14ac:dyDescent="0.25">
      <c r="A992" s="15" t="s">
        <v>870</v>
      </c>
      <c r="B992" s="16" t="s">
        <v>937</v>
      </c>
      <c r="C992" s="12">
        <v>5265</v>
      </c>
      <c r="D992" s="17">
        <f>+IF(AND(C992&gt;='TABLA TOPES'!$C$12,C992&lt;='TABLA TOPES'!$D$12),'TABLA TOPES'!$E$12,IF(AND(C992&gt;='TABLA TOPES'!$C$13,C992&lt;='TABLA TOPES'!$D$13),'TABLA TOPES'!$E$13,IF(AND(C992&gt;='TABLA TOPES'!$C$14,C992&lt;='TABLA TOPES'!$D$14),'TABLA TOPES'!$E$14,IF(AND(C992&gt;='TABLA TOPES'!$C$15,C992&lt;='TABLA TOPES'!$D$15),'TABLA TOPES'!$E$15,IF(AND(C992&gt;='TABLA TOPES'!$C$16,C992&lt;='TABLA TOPES'!$D$16),'TABLA TOPES'!$E$16,IF(AND(C992&lt;='TABLA TOPES'!$C$17,C992&lt;='TABLA TOPES'!$D$17),'TABLA TOPES'!$E$17,0))))))</f>
        <v>560701878</v>
      </c>
      <c r="E992" s="14">
        <v>9</v>
      </c>
      <c r="F992" s="14">
        <f t="shared" ref="F992:F993" si="97">+E992</f>
        <v>9</v>
      </c>
      <c r="G992" s="17">
        <f t="shared" si="92"/>
        <v>62300208.666666664</v>
      </c>
      <c r="H992" s="14" t="str">
        <f t="shared" si="93"/>
        <v>NO</v>
      </c>
    </row>
    <row r="993" spans="1:8" x14ac:dyDescent="0.25">
      <c r="A993" s="15" t="s">
        <v>870</v>
      </c>
      <c r="B993" s="16" t="s">
        <v>938</v>
      </c>
      <c r="C993" s="12">
        <v>5163</v>
      </c>
      <c r="D993" s="17">
        <f>+IF(AND(C993&gt;='TABLA TOPES'!$C$12,C993&lt;='TABLA TOPES'!$D$12),'TABLA TOPES'!$E$12,IF(AND(C993&gt;='TABLA TOPES'!$C$13,C993&lt;='TABLA TOPES'!$D$13),'TABLA TOPES'!$E$13,IF(AND(C993&gt;='TABLA TOPES'!$C$14,C993&lt;='TABLA TOPES'!$D$14),'TABLA TOPES'!$E$14,IF(AND(C993&gt;='TABLA TOPES'!$C$15,C993&lt;='TABLA TOPES'!$D$15),'TABLA TOPES'!$E$15,IF(AND(C993&gt;='TABLA TOPES'!$C$16,C993&lt;='TABLA TOPES'!$D$16),'TABLA TOPES'!$E$16,IF(AND(C993&lt;='TABLA TOPES'!$C$17,C993&lt;='TABLA TOPES'!$D$17),'TABLA TOPES'!$E$17,0))))))</f>
        <v>560701878</v>
      </c>
      <c r="E993" s="14">
        <v>9</v>
      </c>
      <c r="F993" s="14">
        <f t="shared" si="97"/>
        <v>9</v>
      </c>
      <c r="G993" s="17">
        <f t="shared" si="92"/>
        <v>62300208.666666664</v>
      </c>
      <c r="H993" s="14" t="str">
        <f t="shared" si="93"/>
        <v>NO</v>
      </c>
    </row>
    <row r="994" spans="1:8" x14ac:dyDescent="0.25">
      <c r="A994" s="15" t="s">
        <v>870</v>
      </c>
      <c r="B994" s="16" t="s">
        <v>939</v>
      </c>
      <c r="C994" s="12">
        <v>16783</v>
      </c>
      <c r="D994" s="17">
        <f>+IF(AND(C994&gt;='TABLA TOPES'!$C$12,C994&lt;='TABLA TOPES'!$D$12),'TABLA TOPES'!$E$12,IF(AND(C994&gt;='TABLA TOPES'!$C$13,C994&lt;='TABLA TOPES'!$D$13),'TABLA TOPES'!$E$13,IF(AND(C994&gt;='TABLA TOPES'!$C$14,C994&lt;='TABLA TOPES'!$D$14),'TABLA TOPES'!$E$14,IF(AND(C994&gt;='TABLA TOPES'!$C$15,C994&lt;='TABLA TOPES'!$D$15),'TABLA TOPES'!$E$15,IF(AND(C994&gt;='TABLA TOPES'!$C$16,C994&lt;='TABLA TOPES'!$D$16),'TABLA TOPES'!$E$16,IF(AND(C994&lt;='TABLA TOPES'!$C$17,C994&lt;='TABLA TOPES'!$D$17),'TABLA TOPES'!$E$17,0))))))</f>
        <v>560701878</v>
      </c>
      <c r="E994" s="14">
        <v>11</v>
      </c>
      <c r="F994" s="14">
        <v>10</v>
      </c>
      <c r="G994" s="17">
        <f t="shared" si="92"/>
        <v>56070187.799999997</v>
      </c>
      <c r="H994" s="14" t="str">
        <f t="shared" si="93"/>
        <v>NO</v>
      </c>
    </row>
    <row r="995" spans="1:8" x14ac:dyDescent="0.25">
      <c r="A995" s="15" t="s">
        <v>870</v>
      </c>
      <c r="B995" s="16" t="s">
        <v>940</v>
      </c>
      <c r="C995" s="12">
        <v>1484</v>
      </c>
      <c r="D995" s="17">
        <f>+IF(AND(C995&gt;='TABLA TOPES'!$C$12,C995&lt;='TABLA TOPES'!$D$12),'TABLA TOPES'!$E$12,IF(AND(C995&gt;='TABLA TOPES'!$C$13,C995&lt;='TABLA TOPES'!$D$13),'TABLA TOPES'!$E$13,IF(AND(C995&gt;='TABLA TOPES'!$C$14,C995&lt;='TABLA TOPES'!$D$14),'TABLA TOPES'!$E$14,IF(AND(C995&gt;='TABLA TOPES'!$C$15,C995&lt;='TABLA TOPES'!$D$15),'TABLA TOPES'!$E$15,IF(AND(C995&gt;='TABLA TOPES'!$C$16,C995&lt;='TABLA TOPES'!$D$16),'TABLA TOPES'!$E$16,IF(AND(C995&lt;='TABLA TOPES'!$C$17,C995&lt;='TABLA TOPES'!$D$17),'TABLA TOPES'!$E$17,0))))))</f>
        <v>560701878</v>
      </c>
      <c r="E995" s="14">
        <v>7</v>
      </c>
      <c r="F995" s="14">
        <f>+E995</f>
        <v>7</v>
      </c>
      <c r="G995" s="17">
        <f t="shared" si="92"/>
        <v>80100268.285714284</v>
      </c>
      <c r="H995" s="14" t="str">
        <f t="shared" si="93"/>
        <v>NO</v>
      </c>
    </row>
    <row r="996" spans="1:8" x14ac:dyDescent="0.25">
      <c r="A996" s="15" t="s">
        <v>870</v>
      </c>
      <c r="B996" s="16" t="s">
        <v>212</v>
      </c>
      <c r="C996" s="12">
        <v>6954</v>
      </c>
      <c r="D996" s="17">
        <f>+IF(AND(C996&gt;='TABLA TOPES'!$C$12,C996&lt;='TABLA TOPES'!$D$12),'TABLA TOPES'!$E$12,IF(AND(C996&gt;='TABLA TOPES'!$C$13,C996&lt;='TABLA TOPES'!$D$13),'TABLA TOPES'!$E$13,IF(AND(C996&gt;='TABLA TOPES'!$C$14,C996&lt;='TABLA TOPES'!$D$14),'TABLA TOPES'!$E$14,IF(AND(C996&gt;='TABLA TOPES'!$C$15,C996&lt;='TABLA TOPES'!$D$15),'TABLA TOPES'!$E$15,IF(AND(C996&gt;='TABLA TOPES'!$C$16,C996&lt;='TABLA TOPES'!$D$16),'TABLA TOPES'!$E$16,IF(AND(C996&lt;='TABLA TOPES'!$C$17,C996&lt;='TABLA TOPES'!$D$17),'TABLA TOPES'!$E$17,0))))))</f>
        <v>560701878</v>
      </c>
      <c r="E996" s="14">
        <v>9</v>
      </c>
      <c r="F996" s="14">
        <f t="shared" ref="F996:F998" si="98">+E996</f>
        <v>9</v>
      </c>
      <c r="G996" s="17">
        <f t="shared" si="92"/>
        <v>62300208.666666664</v>
      </c>
      <c r="H996" s="14" t="str">
        <f t="shared" si="93"/>
        <v>NO</v>
      </c>
    </row>
    <row r="997" spans="1:8" x14ac:dyDescent="0.25">
      <c r="A997" s="18" t="s">
        <v>870</v>
      </c>
      <c r="B997" s="16" t="s">
        <v>941</v>
      </c>
      <c r="C997" s="12">
        <v>8027</v>
      </c>
      <c r="D997" s="17">
        <f>+IF(AND(C997&gt;='TABLA TOPES'!$C$12,C997&lt;='TABLA TOPES'!$D$12),'TABLA TOPES'!$E$12,IF(AND(C997&gt;='TABLA TOPES'!$C$13,C997&lt;='TABLA TOPES'!$D$13),'TABLA TOPES'!$E$13,IF(AND(C997&gt;='TABLA TOPES'!$C$14,C997&lt;='TABLA TOPES'!$D$14),'TABLA TOPES'!$E$14,IF(AND(C997&gt;='TABLA TOPES'!$C$15,C997&lt;='TABLA TOPES'!$D$15),'TABLA TOPES'!$E$15,IF(AND(C997&gt;='TABLA TOPES'!$C$16,C997&lt;='TABLA TOPES'!$D$16),'TABLA TOPES'!$E$16,IF(AND(C997&lt;='TABLA TOPES'!$C$17,C997&lt;='TABLA TOPES'!$D$17),'TABLA TOPES'!$E$17,0))))))</f>
        <v>560701878</v>
      </c>
      <c r="E997" s="14">
        <v>9</v>
      </c>
      <c r="F997" s="14">
        <f t="shared" si="98"/>
        <v>9</v>
      </c>
      <c r="G997" s="17">
        <f t="shared" si="92"/>
        <v>62300208.666666664</v>
      </c>
      <c r="H997" s="14" t="str">
        <f t="shared" si="93"/>
        <v>NO</v>
      </c>
    </row>
    <row r="998" spans="1:8" x14ac:dyDescent="0.25">
      <c r="A998" s="15" t="s">
        <v>426</v>
      </c>
      <c r="B998" s="16" t="s">
        <v>222</v>
      </c>
      <c r="C998" s="12">
        <v>10270</v>
      </c>
      <c r="D998" s="17">
        <f>+IF(AND(C998&gt;='TABLA TOPES'!$C$12,C998&lt;='TABLA TOPES'!$D$12),'TABLA TOPES'!$E$12,IF(AND(C998&gt;='TABLA TOPES'!$C$13,C998&lt;='TABLA TOPES'!$D$13),'TABLA TOPES'!$E$13,IF(AND(C998&gt;='TABLA TOPES'!$C$14,C998&lt;='TABLA TOPES'!$D$14),'TABLA TOPES'!$E$14,IF(AND(C998&gt;='TABLA TOPES'!$C$15,C998&lt;='TABLA TOPES'!$D$15),'TABLA TOPES'!$E$15,IF(AND(C998&gt;='TABLA TOPES'!$C$16,C998&lt;='TABLA TOPES'!$D$16),'TABLA TOPES'!$E$16,IF(AND(C998&lt;='TABLA TOPES'!$C$17,C998&lt;='TABLA TOPES'!$D$17),'TABLA TOPES'!$E$17,0))))))</f>
        <v>560701878</v>
      </c>
      <c r="E998" s="14">
        <v>9</v>
      </c>
      <c r="F998" s="14">
        <f t="shared" si="98"/>
        <v>9</v>
      </c>
      <c r="G998" s="17">
        <f t="shared" si="92"/>
        <v>62300208.666666664</v>
      </c>
      <c r="H998" s="14" t="str">
        <f t="shared" si="93"/>
        <v>NO</v>
      </c>
    </row>
    <row r="999" spans="1:8" x14ac:dyDescent="0.25">
      <c r="A999" s="15" t="s">
        <v>426</v>
      </c>
      <c r="B999" s="16" t="s">
        <v>942</v>
      </c>
      <c r="C999" s="12">
        <v>10253</v>
      </c>
      <c r="D999" s="17">
        <f>+IF(AND(C999&gt;='TABLA TOPES'!$C$12,C999&lt;='TABLA TOPES'!$D$12),'TABLA TOPES'!$E$12,IF(AND(C999&gt;='TABLA TOPES'!$C$13,C999&lt;='TABLA TOPES'!$D$13),'TABLA TOPES'!$E$13,IF(AND(C999&gt;='TABLA TOPES'!$C$14,C999&lt;='TABLA TOPES'!$D$14),'TABLA TOPES'!$E$14,IF(AND(C999&gt;='TABLA TOPES'!$C$15,C999&lt;='TABLA TOPES'!$D$15),'TABLA TOPES'!$E$15,IF(AND(C999&gt;='TABLA TOPES'!$C$16,C999&lt;='TABLA TOPES'!$D$16),'TABLA TOPES'!$E$16,IF(AND(C999&lt;='TABLA TOPES'!$C$17,C999&lt;='TABLA TOPES'!$D$17),'TABLA TOPES'!$E$17,0))))))</f>
        <v>560701878</v>
      </c>
      <c r="E999" s="14">
        <v>11</v>
      </c>
      <c r="F999" s="14">
        <v>10</v>
      </c>
      <c r="G999" s="17">
        <f t="shared" si="92"/>
        <v>56070187.799999997</v>
      </c>
      <c r="H999" s="14" t="str">
        <f t="shared" si="93"/>
        <v>NO</v>
      </c>
    </row>
    <row r="1000" spans="1:8" x14ac:dyDescent="0.25">
      <c r="A1000" s="15" t="s">
        <v>426</v>
      </c>
      <c r="B1000" s="16" t="s">
        <v>943</v>
      </c>
      <c r="C1000" s="12">
        <v>4898</v>
      </c>
      <c r="D1000" s="17">
        <f>+IF(AND(C1000&gt;='TABLA TOPES'!$C$12,C1000&lt;='TABLA TOPES'!$D$12),'TABLA TOPES'!$E$12,IF(AND(C1000&gt;='TABLA TOPES'!$C$13,C1000&lt;='TABLA TOPES'!$D$13),'TABLA TOPES'!$E$13,IF(AND(C1000&gt;='TABLA TOPES'!$C$14,C1000&lt;='TABLA TOPES'!$D$14),'TABLA TOPES'!$E$14,IF(AND(C1000&gt;='TABLA TOPES'!$C$15,C1000&lt;='TABLA TOPES'!$D$15),'TABLA TOPES'!$E$15,IF(AND(C1000&gt;='TABLA TOPES'!$C$16,C1000&lt;='TABLA TOPES'!$D$16),'TABLA TOPES'!$E$16,IF(AND(C1000&lt;='TABLA TOPES'!$C$17,C1000&lt;='TABLA TOPES'!$D$17),'TABLA TOPES'!$E$17,0))))))</f>
        <v>560701878</v>
      </c>
      <c r="E1000" s="14">
        <v>7</v>
      </c>
      <c r="F1000" s="14">
        <f>+E1000</f>
        <v>7</v>
      </c>
      <c r="G1000" s="17">
        <f t="shared" si="92"/>
        <v>80100268.285714284</v>
      </c>
      <c r="H1000" s="14" t="str">
        <f t="shared" si="93"/>
        <v>NO</v>
      </c>
    </row>
    <row r="1001" spans="1:8" x14ac:dyDescent="0.25">
      <c r="A1001" s="15" t="s">
        <v>426</v>
      </c>
      <c r="B1001" s="16" t="s">
        <v>944</v>
      </c>
      <c r="C1001" s="12">
        <v>8377</v>
      </c>
      <c r="D1001" s="17">
        <f>+IF(AND(C1001&gt;='TABLA TOPES'!$C$12,C1001&lt;='TABLA TOPES'!$D$12),'TABLA TOPES'!$E$12,IF(AND(C1001&gt;='TABLA TOPES'!$C$13,C1001&lt;='TABLA TOPES'!$D$13),'TABLA TOPES'!$E$13,IF(AND(C1001&gt;='TABLA TOPES'!$C$14,C1001&lt;='TABLA TOPES'!$D$14),'TABLA TOPES'!$E$14,IF(AND(C1001&gt;='TABLA TOPES'!$C$15,C1001&lt;='TABLA TOPES'!$D$15),'TABLA TOPES'!$E$15,IF(AND(C1001&gt;='TABLA TOPES'!$C$16,C1001&lt;='TABLA TOPES'!$D$16),'TABLA TOPES'!$E$16,IF(AND(C1001&lt;='TABLA TOPES'!$C$17,C1001&lt;='TABLA TOPES'!$D$17),'TABLA TOPES'!$E$17,0))))))</f>
        <v>560701878</v>
      </c>
      <c r="E1001" s="14">
        <v>9</v>
      </c>
      <c r="F1001" s="14">
        <f>+E1001</f>
        <v>9</v>
      </c>
      <c r="G1001" s="17">
        <f t="shared" si="92"/>
        <v>62300208.666666664</v>
      </c>
      <c r="H1001" s="14" t="str">
        <f t="shared" si="93"/>
        <v>NO</v>
      </c>
    </row>
    <row r="1002" spans="1:8" x14ac:dyDescent="0.25">
      <c r="A1002" s="15" t="s">
        <v>426</v>
      </c>
      <c r="B1002" s="16" t="s">
        <v>945</v>
      </c>
      <c r="C1002" s="12">
        <v>50149</v>
      </c>
      <c r="D1002" s="17">
        <f>+IF(AND(C1002&gt;='TABLA TOPES'!$C$12,C1002&lt;='TABLA TOPES'!$D$12),'TABLA TOPES'!$E$12,IF(AND(C1002&gt;='TABLA TOPES'!$C$13,C1002&lt;='TABLA TOPES'!$D$13),'TABLA TOPES'!$E$13,IF(AND(C1002&gt;='TABLA TOPES'!$C$14,C1002&lt;='TABLA TOPES'!$D$14),'TABLA TOPES'!$E$14,IF(AND(C1002&gt;='TABLA TOPES'!$C$15,C1002&lt;='TABLA TOPES'!$D$15),'TABLA TOPES'!$E$15,IF(AND(C1002&gt;='TABLA TOPES'!$C$16,C1002&lt;='TABLA TOPES'!$D$16),'TABLA TOPES'!$E$16,IF(AND(C1002&lt;='TABLA TOPES'!$C$17,C1002&lt;='TABLA TOPES'!$D$17),'TABLA TOPES'!$E$17,0))))))</f>
        <v>934503130</v>
      </c>
      <c r="E1002" s="14">
        <v>15</v>
      </c>
      <c r="F1002" s="14">
        <v>10</v>
      </c>
      <c r="G1002" s="17">
        <f t="shared" si="92"/>
        <v>93450313</v>
      </c>
      <c r="H1002" s="14" t="str">
        <f t="shared" si="93"/>
        <v>NO</v>
      </c>
    </row>
    <row r="1003" spans="1:8" x14ac:dyDescent="0.25">
      <c r="A1003" s="15" t="s">
        <v>426</v>
      </c>
      <c r="B1003" s="16" t="s">
        <v>946</v>
      </c>
      <c r="C1003" s="12">
        <v>14285</v>
      </c>
      <c r="D1003" s="17">
        <f>+IF(AND(C1003&gt;='TABLA TOPES'!$C$12,C1003&lt;='TABLA TOPES'!$D$12),'TABLA TOPES'!$E$12,IF(AND(C1003&gt;='TABLA TOPES'!$C$13,C1003&lt;='TABLA TOPES'!$D$13),'TABLA TOPES'!$E$13,IF(AND(C1003&gt;='TABLA TOPES'!$C$14,C1003&lt;='TABLA TOPES'!$D$14),'TABLA TOPES'!$E$14,IF(AND(C1003&gt;='TABLA TOPES'!$C$15,C1003&lt;='TABLA TOPES'!$D$15),'TABLA TOPES'!$E$15,IF(AND(C1003&gt;='TABLA TOPES'!$C$16,C1003&lt;='TABLA TOPES'!$D$16),'TABLA TOPES'!$E$16,IF(AND(C1003&lt;='TABLA TOPES'!$C$17,C1003&lt;='TABLA TOPES'!$D$17),'TABLA TOPES'!$E$17,0))))))</f>
        <v>560701878</v>
      </c>
      <c r="E1003" s="14">
        <v>11</v>
      </c>
      <c r="F1003" s="14">
        <v>10</v>
      </c>
      <c r="G1003" s="17">
        <f t="shared" si="92"/>
        <v>56070187.799999997</v>
      </c>
      <c r="H1003" s="14" t="str">
        <f t="shared" si="93"/>
        <v>NO</v>
      </c>
    </row>
    <row r="1004" spans="1:8" x14ac:dyDescent="0.25">
      <c r="A1004" s="15" t="s">
        <v>426</v>
      </c>
      <c r="B1004" s="16" t="s">
        <v>947</v>
      </c>
      <c r="C1004" s="12">
        <v>9547</v>
      </c>
      <c r="D1004" s="17">
        <f>+IF(AND(C1004&gt;='TABLA TOPES'!$C$12,C1004&lt;='TABLA TOPES'!$D$12),'TABLA TOPES'!$E$12,IF(AND(C1004&gt;='TABLA TOPES'!$C$13,C1004&lt;='TABLA TOPES'!$D$13),'TABLA TOPES'!$E$13,IF(AND(C1004&gt;='TABLA TOPES'!$C$14,C1004&lt;='TABLA TOPES'!$D$14),'TABLA TOPES'!$E$14,IF(AND(C1004&gt;='TABLA TOPES'!$C$15,C1004&lt;='TABLA TOPES'!$D$15),'TABLA TOPES'!$E$15,IF(AND(C1004&gt;='TABLA TOPES'!$C$16,C1004&lt;='TABLA TOPES'!$D$16),'TABLA TOPES'!$E$16,IF(AND(C1004&lt;='TABLA TOPES'!$C$17,C1004&lt;='TABLA TOPES'!$D$17),'TABLA TOPES'!$E$17,0))))))</f>
        <v>560701878</v>
      </c>
      <c r="E1004" s="14">
        <v>9</v>
      </c>
      <c r="F1004" s="14">
        <v>10</v>
      </c>
      <c r="G1004" s="17">
        <f t="shared" si="92"/>
        <v>56070187.799999997</v>
      </c>
      <c r="H1004" s="14" t="str">
        <f t="shared" si="93"/>
        <v>NO</v>
      </c>
    </row>
    <row r="1005" spans="1:8" x14ac:dyDescent="0.25">
      <c r="A1005" s="15" t="s">
        <v>426</v>
      </c>
      <c r="B1005" s="16" t="s">
        <v>948</v>
      </c>
      <c r="C1005" s="12">
        <v>18379</v>
      </c>
      <c r="D1005" s="17">
        <f>+IF(AND(C1005&gt;='TABLA TOPES'!$C$12,C1005&lt;='TABLA TOPES'!$D$12),'TABLA TOPES'!$E$12,IF(AND(C1005&gt;='TABLA TOPES'!$C$13,C1005&lt;='TABLA TOPES'!$D$13),'TABLA TOPES'!$E$13,IF(AND(C1005&gt;='TABLA TOPES'!$C$14,C1005&lt;='TABLA TOPES'!$D$14),'TABLA TOPES'!$E$14,IF(AND(C1005&gt;='TABLA TOPES'!$C$15,C1005&lt;='TABLA TOPES'!$D$15),'TABLA TOPES'!$E$15,IF(AND(C1005&gt;='TABLA TOPES'!$C$16,C1005&lt;='TABLA TOPES'!$D$16),'TABLA TOPES'!$E$16,IF(AND(C1005&lt;='TABLA TOPES'!$C$17,C1005&lt;='TABLA TOPES'!$D$17),'TABLA TOPES'!$E$17,0))))))</f>
        <v>560701878</v>
      </c>
      <c r="E1005" s="14">
        <v>11</v>
      </c>
      <c r="F1005" s="14">
        <v>10</v>
      </c>
      <c r="G1005" s="17">
        <f t="shared" si="92"/>
        <v>56070187.799999997</v>
      </c>
      <c r="H1005" s="14" t="str">
        <f t="shared" si="93"/>
        <v>NO</v>
      </c>
    </row>
    <row r="1006" spans="1:8" x14ac:dyDescent="0.25">
      <c r="A1006" s="15" t="s">
        <v>426</v>
      </c>
      <c r="B1006" s="16" t="s">
        <v>949</v>
      </c>
      <c r="C1006" s="12">
        <v>14983</v>
      </c>
      <c r="D1006" s="17">
        <f>+IF(AND(C1006&gt;='TABLA TOPES'!$C$12,C1006&lt;='TABLA TOPES'!$D$12),'TABLA TOPES'!$E$12,IF(AND(C1006&gt;='TABLA TOPES'!$C$13,C1006&lt;='TABLA TOPES'!$D$13),'TABLA TOPES'!$E$13,IF(AND(C1006&gt;='TABLA TOPES'!$C$14,C1006&lt;='TABLA TOPES'!$D$14),'TABLA TOPES'!$E$14,IF(AND(C1006&gt;='TABLA TOPES'!$C$15,C1006&lt;='TABLA TOPES'!$D$15),'TABLA TOPES'!$E$15,IF(AND(C1006&gt;='TABLA TOPES'!$C$16,C1006&lt;='TABLA TOPES'!$D$16),'TABLA TOPES'!$E$16,IF(AND(C1006&lt;='TABLA TOPES'!$C$17,C1006&lt;='TABLA TOPES'!$D$17),'TABLA TOPES'!$E$17,0))))))</f>
        <v>560701878</v>
      </c>
      <c r="E1006" s="14">
        <v>11</v>
      </c>
      <c r="F1006" s="14">
        <v>10</v>
      </c>
      <c r="G1006" s="17">
        <f t="shared" si="92"/>
        <v>56070187.799999997</v>
      </c>
      <c r="H1006" s="14" t="str">
        <f t="shared" si="93"/>
        <v>NO</v>
      </c>
    </row>
    <row r="1007" spans="1:8" x14ac:dyDescent="0.25">
      <c r="A1007" s="15" t="s">
        <v>426</v>
      </c>
      <c r="B1007" s="16" t="s">
        <v>76</v>
      </c>
      <c r="C1007" s="12">
        <v>10848</v>
      </c>
      <c r="D1007" s="17">
        <f>+IF(AND(C1007&gt;='TABLA TOPES'!$C$12,C1007&lt;='TABLA TOPES'!$D$12),'TABLA TOPES'!$E$12,IF(AND(C1007&gt;='TABLA TOPES'!$C$13,C1007&lt;='TABLA TOPES'!$D$13),'TABLA TOPES'!$E$13,IF(AND(C1007&gt;='TABLA TOPES'!$C$14,C1007&lt;='TABLA TOPES'!$D$14),'TABLA TOPES'!$E$14,IF(AND(C1007&gt;='TABLA TOPES'!$C$15,C1007&lt;='TABLA TOPES'!$D$15),'TABLA TOPES'!$E$15,IF(AND(C1007&gt;='TABLA TOPES'!$C$16,C1007&lt;='TABLA TOPES'!$D$16),'TABLA TOPES'!$E$16,IF(AND(C1007&lt;='TABLA TOPES'!$C$17,C1007&lt;='TABLA TOPES'!$D$17),'TABLA TOPES'!$E$17,0))))))</f>
        <v>560701878</v>
      </c>
      <c r="E1007" s="14">
        <v>11</v>
      </c>
      <c r="F1007" s="14">
        <v>10</v>
      </c>
      <c r="G1007" s="17">
        <f t="shared" si="92"/>
        <v>56070187.799999997</v>
      </c>
      <c r="H1007" s="14" t="str">
        <f t="shared" si="93"/>
        <v>NO</v>
      </c>
    </row>
    <row r="1008" spans="1:8" x14ac:dyDescent="0.25">
      <c r="A1008" s="15" t="s">
        <v>426</v>
      </c>
      <c r="B1008" s="16" t="s">
        <v>950</v>
      </c>
      <c r="C1008" s="12">
        <v>19745</v>
      </c>
      <c r="D1008" s="17">
        <f>+IF(AND(C1008&gt;='TABLA TOPES'!$C$12,C1008&lt;='TABLA TOPES'!$D$12),'TABLA TOPES'!$E$12,IF(AND(C1008&gt;='TABLA TOPES'!$C$13,C1008&lt;='TABLA TOPES'!$D$13),'TABLA TOPES'!$E$13,IF(AND(C1008&gt;='TABLA TOPES'!$C$14,C1008&lt;='TABLA TOPES'!$D$14),'TABLA TOPES'!$E$14,IF(AND(C1008&gt;='TABLA TOPES'!$C$15,C1008&lt;='TABLA TOPES'!$D$15),'TABLA TOPES'!$E$15,IF(AND(C1008&gt;='TABLA TOPES'!$C$16,C1008&lt;='TABLA TOPES'!$D$16),'TABLA TOPES'!$E$16,IF(AND(C1008&lt;='TABLA TOPES'!$C$17,C1008&lt;='TABLA TOPES'!$D$17),'TABLA TOPES'!$E$17,0))))))</f>
        <v>560701878</v>
      </c>
      <c r="E1008" s="14">
        <v>11</v>
      </c>
      <c r="F1008" s="14">
        <v>10</v>
      </c>
      <c r="G1008" s="17">
        <f t="shared" si="92"/>
        <v>56070187.799999997</v>
      </c>
      <c r="H1008" s="14" t="str">
        <f t="shared" si="93"/>
        <v>NO</v>
      </c>
    </row>
    <row r="1009" spans="1:8" x14ac:dyDescent="0.25">
      <c r="A1009" s="15" t="s">
        <v>426</v>
      </c>
      <c r="B1009" s="16" t="s">
        <v>951</v>
      </c>
      <c r="C1009" s="12">
        <v>29149</v>
      </c>
      <c r="D1009" s="17">
        <f>+IF(AND(C1009&gt;='TABLA TOPES'!$C$12,C1009&lt;='TABLA TOPES'!$D$12),'TABLA TOPES'!$E$12,IF(AND(C1009&gt;='TABLA TOPES'!$C$13,C1009&lt;='TABLA TOPES'!$D$13),'TABLA TOPES'!$E$13,IF(AND(C1009&gt;='TABLA TOPES'!$C$14,C1009&lt;='TABLA TOPES'!$D$14),'TABLA TOPES'!$E$14,IF(AND(C1009&gt;='TABLA TOPES'!$C$15,C1009&lt;='TABLA TOPES'!$D$15),'TABLA TOPES'!$E$15,IF(AND(C1009&gt;='TABLA TOPES'!$C$16,C1009&lt;='TABLA TOPES'!$D$16),'TABLA TOPES'!$E$16,IF(AND(C1009&lt;='TABLA TOPES'!$C$17,C1009&lt;='TABLA TOPES'!$D$17),'TABLA TOPES'!$E$17,0))))))</f>
        <v>711260716</v>
      </c>
      <c r="E1009" s="14">
        <v>13</v>
      </c>
      <c r="F1009" s="14">
        <v>10</v>
      </c>
      <c r="G1009" s="17">
        <f t="shared" si="92"/>
        <v>71126071.599999994</v>
      </c>
      <c r="H1009" s="14" t="str">
        <f t="shared" si="93"/>
        <v>NO</v>
      </c>
    </row>
    <row r="1010" spans="1:8" x14ac:dyDescent="0.25">
      <c r="A1010" s="15" t="s">
        <v>426</v>
      </c>
      <c r="B1010" s="16" t="s">
        <v>952</v>
      </c>
      <c r="C1010" s="12">
        <v>15511</v>
      </c>
      <c r="D1010" s="17">
        <f>+IF(AND(C1010&gt;='TABLA TOPES'!$C$12,C1010&lt;='TABLA TOPES'!$D$12),'TABLA TOPES'!$E$12,IF(AND(C1010&gt;='TABLA TOPES'!$C$13,C1010&lt;='TABLA TOPES'!$D$13),'TABLA TOPES'!$E$13,IF(AND(C1010&gt;='TABLA TOPES'!$C$14,C1010&lt;='TABLA TOPES'!$D$14),'TABLA TOPES'!$E$14,IF(AND(C1010&gt;='TABLA TOPES'!$C$15,C1010&lt;='TABLA TOPES'!$D$15),'TABLA TOPES'!$E$15,IF(AND(C1010&gt;='TABLA TOPES'!$C$16,C1010&lt;='TABLA TOPES'!$D$16),'TABLA TOPES'!$E$16,IF(AND(C1010&lt;='TABLA TOPES'!$C$17,C1010&lt;='TABLA TOPES'!$D$17),'TABLA TOPES'!$E$17,0))))))</f>
        <v>560701878</v>
      </c>
      <c r="E1010" s="14">
        <v>11</v>
      </c>
      <c r="F1010" s="14">
        <v>10</v>
      </c>
      <c r="G1010" s="17">
        <f t="shared" si="92"/>
        <v>56070187.799999997</v>
      </c>
      <c r="H1010" s="14" t="str">
        <f t="shared" si="93"/>
        <v>NO</v>
      </c>
    </row>
    <row r="1011" spans="1:8" x14ac:dyDescent="0.25">
      <c r="A1011" s="15" t="s">
        <v>426</v>
      </c>
      <c r="B1011" s="16" t="s">
        <v>953</v>
      </c>
      <c r="C1011" s="12">
        <v>23051</v>
      </c>
      <c r="D1011" s="17">
        <f>+IF(AND(C1011&gt;='TABLA TOPES'!$C$12,C1011&lt;='TABLA TOPES'!$D$12),'TABLA TOPES'!$E$12,IF(AND(C1011&gt;='TABLA TOPES'!$C$13,C1011&lt;='TABLA TOPES'!$D$13),'TABLA TOPES'!$E$13,IF(AND(C1011&gt;='TABLA TOPES'!$C$14,C1011&lt;='TABLA TOPES'!$D$14),'TABLA TOPES'!$E$14,IF(AND(C1011&gt;='TABLA TOPES'!$C$15,C1011&lt;='TABLA TOPES'!$D$15),'TABLA TOPES'!$E$15,IF(AND(C1011&gt;='TABLA TOPES'!$C$16,C1011&lt;='TABLA TOPES'!$D$16),'TABLA TOPES'!$E$16,IF(AND(C1011&lt;='TABLA TOPES'!$C$17,C1011&lt;='TABLA TOPES'!$D$17),'TABLA TOPES'!$E$17,0))))))</f>
        <v>560701878</v>
      </c>
      <c r="E1011" s="14">
        <v>13</v>
      </c>
      <c r="F1011" s="14">
        <v>10</v>
      </c>
      <c r="G1011" s="17">
        <f t="shared" si="92"/>
        <v>56070187.799999997</v>
      </c>
      <c r="H1011" s="14" t="str">
        <f t="shared" si="93"/>
        <v>NO</v>
      </c>
    </row>
    <row r="1012" spans="1:8" x14ac:dyDescent="0.25">
      <c r="A1012" s="15" t="s">
        <v>426</v>
      </c>
      <c r="B1012" s="16" t="s">
        <v>954</v>
      </c>
      <c r="C1012" s="12">
        <v>12474</v>
      </c>
      <c r="D1012" s="17">
        <f>+IF(AND(C1012&gt;='TABLA TOPES'!$C$12,C1012&lt;='TABLA TOPES'!$D$12),'TABLA TOPES'!$E$12,IF(AND(C1012&gt;='TABLA TOPES'!$C$13,C1012&lt;='TABLA TOPES'!$D$13),'TABLA TOPES'!$E$13,IF(AND(C1012&gt;='TABLA TOPES'!$C$14,C1012&lt;='TABLA TOPES'!$D$14),'TABLA TOPES'!$E$14,IF(AND(C1012&gt;='TABLA TOPES'!$C$15,C1012&lt;='TABLA TOPES'!$D$15),'TABLA TOPES'!$E$15,IF(AND(C1012&gt;='TABLA TOPES'!$C$16,C1012&lt;='TABLA TOPES'!$D$16),'TABLA TOPES'!$E$16,IF(AND(C1012&lt;='TABLA TOPES'!$C$17,C1012&lt;='TABLA TOPES'!$D$17),'TABLA TOPES'!$E$17,0))))))</f>
        <v>560701878</v>
      </c>
      <c r="E1012" s="14">
        <v>11</v>
      </c>
      <c r="F1012" s="14">
        <v>10</v>
      </c>
      <c r="G1012" s="17">
        <f t="shared" si="92"/>
        <v>56070187.799999997</v>
      </c>
      <c r="H1012" s="14" t="str">
        <f t="shared" si="93"/>
        <v>NO</v>
      </c>
    </row>
    <row r="1013" spans="1:8" x14ac:dyDescent="0.25">
      <c r="A1013" s="15" t="s">
        <v>426</v>
      </c>
      <c r="B1013" s="16" t="s">
        <v>955</v>
      </c>
      <c r="C1013" s="12">
        <v>35646</v>
      </c>
      <c r="D1013" s="17">
        <f>+IF(AND(C1013&gt;='TABLA TOPES'!$C$12,C1013&lt;='TABLA TOPES'!$D$12),'TABLA TOPES'!$E$12,IF(AND(C1013&gt;='TABLA TOPES'!$C$13,C1013&lt;='TABLA TOPES'!$D$13),'TABLA TOPES'!$E$13,IF(AND(C1013&gt;='TABLA TOPES'!$C$14,C1013&lt;='TABLA TOPES'!$D$14),'TABLA TOPES'!$E$14,IF(AND(C1013&gt;='TABLA TOPES'!$C$15,C1013&lt;='TABLA TOPES'!$D$15),'TABLA TOPES'!$E$15,IF(AND(C1013&gt;='TABLA TOPES'!$C$16,C1013&lt;='TABLA TOPES'!$D$16),'TABLA TOPES'!$E$16,IF(AND(C1013&lt;='TABLA TOPES'!$C$17,C1013&lt;='TABLA TOPES'!$D$17),'TABLA TOPES'!$E$17,0))))))</f>
        <v>711260716</v>
      </c>
      <c r="E1013" s="14">
        <v>13</v>
      </c>
      <c r="F1013" s="14">
        <v>10</v>
      </c>
      <c r="G1013" s="17">
        <f t="shared" si="92"/>
        <v>71126071.599999994</v>
      </c>
      <c r="H1013" s="14" t="str">
        <f t="shared" si="93"/>
        <v>NO</v>
      </c>
    </row>
    <row r="1014" spans="1:8" x14ac:dyDescent="0.25">
      <c r="A1014" s="15" t="s">
        <v>426</v>
      </c>
      <c r="B1014" s="16" t="s">
        <v>956</v>
      </c>
      <c r="C1014" s="12">
        <v>20601</v>
      </c>
      <c r="D1014" s="17">
        <f>+IF(AND(C1014&gt;='TABLA TOPES'!$C$12,C1014&lt;='TABLA TOPES'!$D$12),'TABLA TOPES'!$E$12,IF(AND(C1014&gt;='TABLA TOPES'!$C$13,C1014&lt;='TABLA TOPES'!$D$13),'TABLA TOPES'!$E$13,IF(AND(C1014&gt;='TABLA TOPES'!$C$14,C1014&lt;='TABLA TOPES'!$D$14),'TABLA TOPES'!$E$14,IF(AND(C1014&gt;='TABLA TOPES'!$C$15,C1014&lt;='TABLA TOPES'!$D$15),'TABLA TOPES'!$E$15,IF(AND(C1014&gt;='TABLA TOPES'!$C$16,C1014&lt;='TABLA TOPES'!$D$16),'TABLA TOPES'!$E$16,IF(AND(C1014&lt;='TABLA TOPES'!$C$17,C1014&lt;='TABLA TOPES'!$D$17),'TABLA TOPES'!$E$17,0))))))</f>
        <v>560701878</v>
      </c>
      <c r="E1014" s="14">
        <v>13</v>
      </c>
      <c r="F1014" s="14">
        <v>10</v>
      </c>
      <c r="G1014" s="17">
        <f t="shared" si="92"/>
        <v>56070187.799999997</v>
      </c>
      <c r="H1014" s="14" t="str">
        <f t="shared" si="93"/>
        <v>NO</v>
      </c>
    </row>
    <row r="1015" spans="1:8" x14ac:dyDescent="0.25">
      <c r="A1015" s="15" t="s">
        <v>426</v>
      </c>
      <c r="B1015" s="16" t="s">
        <v>957</v>
      </c>
      <c r="C1015" s="12">
        <v>12190</v>
      </c>
      <c r="D1015" s="17">
        <f>+IF(AND(C1015&gt;='TABLA TOPES'!$C$12,C1015&lt;='TABLA TOPES'!$D$12),'TABLA TOPES'!$E$12,IF(AND(C1015&gt;='TABLA TOPES'!$C$13,C1015&lt;='TABLA TOPES'!$D$13),'TABLA TOPES'!$E$13,IF(AND(C1015&gt;='TABLA TOPES'!$C$14,C1015&lt;='TABLA TOPES'!$D$14),'TABLA TOPES'!$E$14,IF(AND(C1015&gt;='TABLA TOPES'!$C$15,C1015&lt;='TABLA TOPES'!$D$15),'TABLA TOPES'!$E$15,IF(AND(C1015&gt;='TABLA TOPES'!$C$16,C1015&lt;='TABLA TOPES'!$D$16),'TABLA TOPES'!$E$16,IF(AND(C1015&lt;='TABLA TOPES'!$C$17,C1015&lt;='TABLA TOPES'!$D$17),'TABLA TOPES'!$E$17,0))))))</f>
        <v>560701878</v>
      </c>
      <c r="E1015" s="14">
        <v>11</v>
      </c>
      <c r="F1015" s="14">
        <v>10</v>
      </c>
      <c r="G1015" s="17">
        <f t="shared" si="92"/>
        <v>56070187.799999997</v>
      </c>
      <c r="H1015" s="14" t="str">
        <f t="shared" si="93"/>
        <v>NO</v>
      </c>
    </row>
    <row r="1016" spans="1:8" x14ac:dyDescent="0.25">
      <c r="A1016" s="15" t="s">
        <v>426</v>
      </c>
      <c r="B1016" s="16" t="s">
        <v>958</v>
      </c>
      <c r="C1016" s="12">
        <v>48486</v>
      </c>
      <c r="D1016" s="17">
        <f>+IF(AND(C1016&gt;='TABLA TOPES'!$C$12,C1016&lt;='TABLA TOPES'!$D$12),'TABLA TOPES'!$E$12,IF(AND(C1016&gt;='TABLA TOPES'!$C$13,C1016&lt;='TABLA TOPES'!$D$13),'TABLA TOPES'!$E$13,IF(AND(C1016&gt;='TABLA TOPES'!$C$14,C1016&lt;='TABLA TOPES'!$D$14),'TABLA TOPES'!$E$14,IF(AND(C1016&gt;='TABLA TOPES'!$C$15,C1016&lt;='TABLA TOPES'!$D$15),'TABLA TOPES'!$E$15,IF(AND(C1016&gt;='TABLA TOPES'!$C$16,C1016&lt;='TABLA TOPES'!$D$16),'TABLA TOPES'!$E$16,IF(AND(C1016&lt;='TABLA TOPES'!$C$17,C1016&lt;='TABLA TOPES'!$D$17),'TABLA TOPES'!$E$17,0))))))</f>
        <v>711260716</v>
      </c>
      <c r="E1016" s="14">
        <v>15</v>
      </c>
      <c r="F1016" s="14">
        <v>10</v>
      </c>
      <c r="G1016" s="17">
        <f t="shared" si="92"/>
        <v>71126071.599999994</v>
      </c>
      <c r="H1016" s="14" t="str">
        <f t="shared" si="93"/>
        <v>NO</v>
      </c>
    </row>
    <row r="1017" spans="1:8" x14ac:dyDescent="0.25">
      <c r="A1017" s="15" t="s">
        <v>426</v>
      </c>
      <c r="B1017" s="16" t="s">
        <v>959</v>
      </c>
      <c r="C1017" s="12">
        <v>46937</v>
      </c>
      <c r="D1017" s="17">
        <f>+IF(AND(C1017&gt;='TABLA TOPES'!$C$12,C1017&lt;='TABLA TOPES'!$D$12),'TABLA TOPES'!$E$12,IF(AND(C1017&gt;='TABLA TOPES'!$C$13,C1017&lt;='TABLA TOPES'!$D$13),'TABLA TOPES'!$E$13,IF(AND(C1017&gt;='TABLA TOPES'!$C$14,C1017&lt;='TABLA TOPES'!$D$14),'TABLA TOPES'!$E$14,IF(AND(C1017&gt;='TABLA TOPES'!$C$15,C1017&lt;='TABLA TOPES'!$D$15),'TABLA TOPES'!$E$15,IF(AND(C1017&gt;='TABLA TOPES'!$C$16,C1017&lt;='TABLA TOPES'!$D$16),'TABLA TOPES'!$E$16,IF(AND(C1017&lt;='TABLA TOPES'!$C$17,C1017&lt;='TABLA TOPES'!$D$17),'TABLA TOPES'!$E$17,0))))))</f>
        <v>711260716</v>
      </c>
      <c r="E1017" s="14">
        <v>13</v>
      </c>
      <c r="F1017" s="14">
        <v>10</v>
      </c>
      <c r="G1017" s="17">
        <f t="shared" si="92"/>
        <v>71126071.599999994</v>
      </c>
      <c r="H1017" s="14" t="str">
        <f t="shared" si="93"/>
        <v>NO</v>
      </c>
    </row>
    <row r="1018" spans="1:8" x14ac:dyDescent="0.25">
      <c r="A1018" s="15" t="s">
        <v>426</v>
      </c>
      <c r="B1018" s="16" t="s">
        <v>107</v>
      </c>
      <c r="C1018" s="12">
        <v>17487</v>
      </c>
      <c r="D1018" s="17">
        <f>+IF(AND(C1018&gt;='TABLA TOPES'!$C$12,C1018&lt;='TABLA TOPES'!$D$12),'TABLA TOPES'!$E$12,IF(AND(C1018&gt;='TABLA TOPES'!$C$13,C1018&lt;='TABLA TOPES'!$D$13),'TABLA TOPES'!$E$13,IF(AND(C1018&gt;='TABLA TOPES'!$C$14,C1018&lt;='TABLA TOPES'!$D$14),'TABLA TOPES'!$E$14,IF(AND(C1018&gt;='TABLA TOPES'!$C$15,C1018&lt;='TABLA TOPES'!$D$15),'TABLA TOPES'!$E$15,IF(AND(C1018&gt;='TABLA TOPES'!$C$16,C1018&lt;='TABLA TOPES'!$D$16),'TABLA TOPES'!$E$16,IF(AND(C1018&lt;='TABLA TOPES'!$C$17,C1018&lt;='TABLA TOPES'!$D$17),'TABLA TOPES'!$E$17,0))))))</f>
        <v>560701878</v>
      </c>
      <c r="E1018" s="14">
        <v>11</v>
      </c>
      <c r="F1018" s="14">
        <v>10</v>
      </c>
      <c r="G1018" s="17">
        <f t="shared" si="92"/>
        <v>56070187.799999997</v>
      </c>
      <c r="H1018" s="14" t="str">
        <f t="shared" si="93"/>
        <v>NO</v>
      </c>
    </row>
    <row r="1019" spans="1:8" x14ac:dyDescent="0.25">
      <c r="A1019" s="15" t="s">
        <v>426</v>
      </c>
      <c r="B1019" s="16" t="s">
        <v>960</v>
      </c>
      <c r="C1019" s="12">
        <v>27944</v>
      </c>
      <c r="D1019" s="17">
        <f>+IF(AND(C1019&gt;='TABLA TOPES'!$C$12,C1019&lt;='TABLA TOPES'!$D$12),'TABLA TOPES'!$E$12,IF(AND(C1019&gt;='TABLA TOPES'!$C$13,C1019&lt;='TABLA TOPES'!$D$13),'TABLA TOPES'!$E$13,IF(AND(C1019&gt;='TABLA TOPES'!$C$14,C1019&lt;='TABLA TOPES'!$D$14),'TABLA TOPES'!$E$14,IF(AND(C1019&gt;='TABLA TOPES'!$C$15,C1019&lt;='TABLA TOPES'!$D$15),'TABLA TOPES'!$E$15,IF(AND(C1019&gt;='TABLA TOPES'!$C$16,C1019&lt;='TABLA TOPES'!$D$16),'TABLA TOPES'!$E$16,IF(AND(C1019&lt;='TABLA TOPES'!$C$17,C1019&lt;='TABLA TOPES'!$D$17),'TABLA TOPES'!$E$17,0))))))</f>
        <v>711260716</v>
      </c>
      <c r="E1019" s="14">
        <v>13</v>
      </c>
      <c r="F1019" s="14">
        <v>10</v>
      </c>
      <c r="G1019" s="17">
        <f t="shared" si="92"/>
        <v>71126071.599999994</v>
      </c>
      <c r="H1019" s="14" t="str">
        <f t="shared" si="93"/>
        <v>NO</v>
      </c>
    </row>
    <row r="1020" spans="1:8" x14ac:dyDescent="0.25">
      <c r="A1020" s="15" t="s">
        <v>426</v>
      </c>
      <c r="B1020" s="16" t="s">
        <v>961</v>
      </c>
      <c r="C1020" s="12">
        <v>218317</v>
      </c>
      <c r="D1020" s="17">
        <f>+IF(AND(C1020&gt;='TABLA TOPES'!$C$12,C1020&lt;='TABLA TOPES'!$D$12),'TABLA TOPES'!$E$12,IF(AND(C1020&gt;='TABLA TOPES'!$C$13,C1020&lt;='TABLA TOPES'!$D$13),'TABLA TOPES'!$E$13,IF(AND(C1020&gt;='TABLA TOPES'!$C$14,C1020&lt;='TABLA TOPES'!$D$14),'TABLA TOPES'!$E$14,IF(AND(C1020&gt;='TABLA TOPES'!$C$15,C1020&lt;='TABLA TOPES'!$D$15),'TABLA TOPES'!$E$15,IF(AND(C1020&gt;='TABLA TOPES'!$C$16,C1020&lt;='TABLA TOPES'!$D$16),'TABLA TOPES'!$E$16,IF(AND(C1020&lt;='TABLA TOPES'!$C$17,C1020&lt;='TABLA TOPES'!$D$17),'TABLA TOPES'!$E$17,0))))))</f>
        <v>1304837244</v>
      </c>
      <c r="E1020" s="14">
        <v>17</v>
      </c>
      <c r="F1020" s="14">
        <v>10</v>
      </c>
      <c r="G1020" s="17">
        <f t="shared" si="92"/>
        <v>130483724.40000001</v>
      </c>
      <c r="H1020" s="14" t="str">
        <f t="shared" si="93"/>
        <v>NO</v>
      </c>
    </row>
    <row r="1021" spans="1:8" x14ac:dyDescent="0.25">
      <c r="A1021" s="15" t="s">
        <v>426</v>
      </c>
      <c r="B1021" s="16" t="s">
        <v>426</v>
      </c>
      <c r="C1021" s="12">
        <v>21674</v>
      </c>
      <c r="D1021" s="17">
        <f>+IF(AND(C1021&gt;='TABLA TOPES'!$C$12,C1021&lt;='TABLA TOPES'!$D$12),'TABLA TOPES'!$E$12,IF(AND(C1021&gt;='TABLA TOPES'!$C$13,C1021&lt;='TABLA TOPES'!$D$13),'TABLA TOPES'!$E$13,IF(AND(C1021&gt;='TABLA TOPES'!$C$14,C1021&lt;='TABLA TOPES'!$D$14),'TABLA TOPES'!$E$14,IF(AND(C1021&gt;='TABLA TOPES'!$C$15,C1021&lt;='TABLA TOPES'!$D$15),'TABLA TOPES'!$E$15,IF(AND(C1021&gt;='TABLA TOPES'!$C$16,C1021&lt;='TABLA TOPES'!$D$16),'TABLA TOPES'!$E$16,IF(AND(C1021&lt;='TABLA TOPES'!$C$17,C1021&lt;='TABLA TOPES'!$D$17),'TABLA TOPES'!$E$17,0))))))</f>
        <v>560701878</v>
      </c>
      <c r="E1021" s="14">
        <v>13</v>
      </c>
      <c r="F1021" s="14">
        <v>10</v>
      </c>
      <c r="G1021" s="17">
        <f t="shared" si="92"/>
        <v>56070187.799999997</v>
      </c>
      <c r="H1021" s="14" t="str">
        <f t="shared" si="93"/>
        <v>NO</v>
      </c>
    </row>
    <row r="1022" spans="1:8" x14ac:dyDescent="0.25">
      <c r="A1022" s="15" t="s">
        <v>426</v>
      </c>
      <c r="B1022" s="16" t="s">
        <v>962</v>
      </c>
      <c r="C1022" s="12">
        <v>25628</v>
      </c>
      <c r="D1022" s="17">
        <f>+IF(AND(C1022&gt;='TABLA TOPES'!$C$12,C1022&lt;='TABLA TOPES'!$D$12),'TABLA TOPES'!$E$12,IF(AND(C1022&gt;='TABLA TOPES'!$C$13,C1022&lt;='TABLA TOPES'!$D$13),'TABLA TOPES'!$E$13,IF(AND(C1022&gt;='TABLA TOPES'!$C$14,C1022&lt;='TABLA TOPES'!$D$14),'TABLA TOPES'!$E$14,IF(AND(C1022&gt;='TABLA TOPES'!$C$15,C1022&lt;='TABLA TOPES'!$D$15),'TABLA TOPES'!$E$15,IF(AND(C1022&gt;='TABLA TOPES'!$C$16,C1022&lt;='TABLA TOPES'!$D$16),'TABLA TOPES'!$E$16,IF(AND(C1022&lt;='TABLA TOPES'!$C$17,C1022&lt;='TABLA TOPES'!$D$17),'TABLA TOPES'!$E$17,0))))))</f>
        <v>711260716</v>
      </c>
      <c r="E1022" s="14">
        <v>13</v>
      </c>
      <c r="F1022" s="14">
        <v>10</v>
      </c>
      <c r="G1022" s="17">
        <f t="shared" si="92"/>
        <v>71126071.599999994</v>
      </c>
      <c r="H1022" s="14" t="str">
        <f t="shared" si="93"/>
        <v>NO</v>
      </c>
    </row>
    <row r="1023" spans="1:8" x14ac:dyDescent="0.25">
      <c r="A1023" s="18" t="s">
        <v>426</v>
      </c>
      <c r="B1023" s="16" t="s">
        <v>963</v>
      </c>
      <c r="C1023" s="12">
        <v>20993</v>
      </c>
      <c r="D1023" s="17">
        <f>+IF(AND(C1023&gt;='TABLA TOPES'!$C$12,C1023&lt;='TABLA TOPES'!$D$12),'TABLA TOPES'!$E$12,IF(AND(C1023&gt;='TABLA TOPES'!$C$13,C1023&lt;='TABLA TOPES'!$D$13),'TABLA TOPES'!$E$13,IF(AND(C1023&gt;='TABLA TOPES'!$C$14,C1023&lt;='TABLA TOPES'!$D$14),'TABLA TOPES'!$E$14,IF(AND(C1023&gt;='TABLA TOPES'!$C$15,C1023&lt;='TABLA TOPES'!$D$15),'TABLA TOPES'!$E$15,IF(AND(C1023&gt;='TABLA TOPES'!$C$16,C1023&lt;='TABLA TOPES'!$D$16),'TABLA TOPES'!$E$16,IF(AND(C1023&lt;='TABLA TOPES'!$C$17,C1023&lt;='TABLA TOPES'!$D$17),'TABLA TOPES'!$E$17,0))))))</f>
        <v>560701878</v>
      </c>
      <c r="E1023" s="14">
        <v>11</v>
      </c>
      <c r="F1023" s="14">
        <v>10</v>
      </c>
      <c r="G1023" s="17">
        <f t="shared" si="92"/>
        <v>56070187.799999997</v>
      </c>
      <c r="H1023" s="14" t="str">
        <f t="shared" si="93"/>
        <v>NO</v>
      </c>
    </row>
    <row r="1024" spans="1:8" x14ac:dyDescent="0.25">
      <c r="A1024" s="15" t="s">
        <v>964</v>
      </c>
      <c r="B1024" s="16" t="s">
        <v>965</v>
      </c>
      <c r="C1024" s="12">
        <v>3776</v>
      </c>
      <c r="D1024" s="17">
        <f>+IF(AND(C1024&gt;='TABLA TOPES'!$C$12,C1024&lt;='TABLA TOPES'!$D$12),'TABLA TOPES'!$E$12,IF(AND(C1024&gt;='TABLA TOPES'!$C$13,C1024&lt;='TABLA TOPES'!$D$13),'TABLA TOPES'!$E$13,IF(AND(C1024&gt;='TABLA TOPES'!$C$14,C1024&lt;='TABLA TOPES'!$D$14),'TABLA TOPES'!$E$14,IF(AND(C1024&gt;='TABLA TOPES'!$C$15,C1024&lt;='TABLA TOPES'!$D$15),'TABLA TOPES'!$E$15,IF(AND(C1024&gt;='TABLA TOPES'!$C$16,C1024&lt;='TABLA TOPES'!$D$16),'TABLA TOPES'!$E$16,IF(AND(C1024&lt;='TABLA TOPES'!$C$17,C1024&lt;='TABLA TOPES'!$D$17),'TABLA TOPES'!$E$17,0))))))</f>
        <v>560701878</v>
      </c>
      <c r="E1024" s="14">
        <v>9</v>
      </c>
      <c r="F1024" s="14">
        <f t="shared" ref="F1024:F1026" si="99">+E1024</f>
        <v>9</v>
      </c>
      <c r="G1024" s="17">
        <f t="shared" ref="G1024:G1087" si="100">+D1024/F1024</f>
        <v>62300208.666666664</v>
      </c>
      <c r="H1024" s="14" t="str">
        <f t="shared" ref="H1024:H1087" si="101">+IF(G1024&gt;=232000000,"SI","NO")</f>
        <v>NO</v>
      </c>
    </row>
    <row r="1025" spans="1:8" x14ac:dyDescent="0.25">
      <c r="A1025" s="15" t="s">
        <v>964</v>
      </c>
      <c r="B1025" s="16" t="s">
        <v>966</v>
      </c>
      <c r="C1025" s="12">
        <v>8771</v>
      </c>
      <c r="D1025" s="17">
        <f>+IF(AND(C1025&gt;='TABLA TOPES'!$C$12,C1025&lt;='TABLA TOPES'!$D$12),'TABLA TOPES'!$E$12,IF(AND(C1025&gt;='TABLA TOPES'!$C$13,C1025&lt;='TABLA TOPES'!$D$13),'TABLA TOPES'!$E$13,IF(AND(C1025&gt;='TABLA TOPES'!$C$14,C1025&lt;='TABLA TOPES'!$D$14),'TABLA TOPES'!$E$14,IF(AND(C1025&gt;='TABLA TOPES'!$C$15,C1025&lt;='TABLA TOPES'!$D$15),'TABLA TOPES'!$E$15,IF(AND(C1025&gt;='TABLA TOPES'!$C$16,C1025&lt;='TABLA TOPES'!$D$16),'TABLA TOPES'!$E$16,IF(AND(C1025&lt;='TABLA TOPES'!$C$17,C1025&lt;='TABLA TOPES'!$D$17),'TABLA TOPES'!$E$17,0))))))</f>
        <v>560701878</v>
      </c>
      <c r="E1025" s="14">
        <v>9</v>
      </c>
      <c r="F1025" s="14">
        <f t="shared" si="99"/>
        <v>9</v>
      </c>
      <c r="G1025" s="17">
        <f t="shared" si="100"/>
        <v>62300208.666666664</v>
      </c>
      <c r="H1025" s="14" t="str">
        <f t="shared" si="101"/>
        <v>NO</v>
      </c>
    </row>
    <row r="1026" spans="1:8" x14ac:dyDescent="0.25">
      <c r="A1026" s="15" t="s">
        <v>964</v>
      </c>
      <c r="B1026" s="16" t="s">
        <v>967</v>
      </c>
      <c r="C1026" s="12">
        <v>6714</v>
      </c>
      <c r="D1026" s="17">
        <f>+IF(AND(C1026&gt;='TABLA TOPES'!$C$12,C1026&lt;='TABLA TOPES'!$D$12),'TABLA TOPES'!$E$12,IF(AND(C1026&gt;='TABLA TOPES'!$C$13,C1026&lt;='TABLA TOPES'!$D$13),'TABLA TOPES'!$E$13,IF(AND(C1026&gt;='TABLA TOPES'!$C$14,C1026&lt;='TABLA TOPES'!$D$14),'TABLA TOPES'!$E$14,IF(AND(C1026&gt;='TABLA TOPES'!$C$15,C1026&lt;='TABLA TOPES'!$D$15),'TABLA TOPES'!$E$15,IF(AND(C1026&gt;='TABLA TOPES'!$C$16,C1026&lt;='TABLA TOPES'!$D$16),'TABLA TOPES'!$E$16,IF(AND(C1026&lt;='TABLA TOPES'!$C$17,C1026&lt;='TABLA TOPES'!$D$17),'TABLA TOPES'!$E$17,0))))))</f>
        <v>560701878</v>
      </c>
      <c r="E1026" s="14">
        <v>9</v>
      </c>
      <c r="F1026" s="14">
        <f t="shared" si="99"/>
        <v>9</v>
      </c>
      <c r="G1026" s="17">
        <f t="shared" si="100"/>
        <v>62300208.666666664</v>
      </c>
      <c r="H1026" s="14" t="str">
        <f t="shared" si="101"/>
        <v>NO</v>
      </c>
    </row>
    <row r="1027" spans="1:8" x14ac:dyDescent="0.25">
      <c r="A1027" s="15" t="s">
        <v>964</v>
      </c>
      <c r="B1027" s="16" t="s">
        <v>968</v>
      </c>
      <c r="C1027" s="12">
        <v>8542</v>
      </c>
      <c r="D1027" s="17">
        <f>+IF(AND(C1027&gt;='TABLA TOPES'!$C$12,C1027&lt;='TABLA TOPES'!$D$12),'TABLA TOPES'!$E$12,IF(AND(C1027&gt;='TABLA TOPES'!$C$13,C1027&lt;='TABLA TOPES'!$D$13),'TABLA TOPES'!$E$13,IF(AND(C1027&gt;='TABLA TOPES'!$C$14,C1027&lt;='TABLA TOPES'!$D$14),'TABLA TOPES'!$E$14,IF(AND(C1027&gt;='TABLA TOPES'!$C$15,C1027&lt;='TABLA TOPES'!$D$15),'TABLA TOPES'!$E$15,IF(AND(C1027&gt;='TABLA TOPES'!$C$16,C1027&lt;='TABLA TOPES'!$D$16),'TABLA TOPES'!$E$16,IF(AND(C1027&lt;='TABLA TOPES'!$C$17,C1027&lt;='TABLA TOPES'!$D$17),'TABLA TOPES'!$E$17,0))))))</f>
        <v>560701878</v>
      </c>
      <c r="E1027" s="14">
        <v>11</v>
      </c>
      <c r="F1027" s="14">
        <v>10</v>
      </c>
      <c r="G1027" s="17">
        <f t="shared" si="100"/>
        <v>56070187.799999997</v>
      </c>
      <c r="H1027" s="14" t="str">
        <f t="shared" si="101"/>
        <v>NO</v>
      </c>
    </row>
    <row r="1028" spans="1:8" x14ac:dyDescent="0.25">
      <c r="A1028" s="15" t="s">
        <v>964</v>
      </c>
      <c r="B1028" s="16" t="s">
        <v>969</v>
      </c>
      <c r="C1028" s="12">
        <v>10661</v>
      </c>
      <c r="D1028" s="17">
        <f>+IF(AND(C1028&gt;='TABLA TOPES'!$C$12,C1028&lt;='TABLA TOPES'!$D$12),'TABLA TOPES'!$E$12,IF(AND(C1028&gt;='TABLA TOPES'!$C$13,C1028&lt;='TABLA TOPES'!$D$13),'TABLA TOPES'!$E$13,IF(AND(C1028&gt;='TABLA TOPES'!$C$14,C1028&lt;='TABLA TOPES'!$D$14),'TABLA TOPES'!$E$14,IF(AND(C1028&gt;='TABLA TOPES'!$C$15,C1028&lt;='TABLA TOPES'!$D$15),'TABLA TOPES'!$E$15,IF(AND(C1028&gt;='TABLA TOPES'!$C$16,C1028&lt;='TABLA TOPES'!$D$16),'TABLA TOPES'!$E$16,IF(AND(C1028&lt;='TABLA TOPES'!$C$17,C1028&lt;='TABLA TOPES'!$D$17),'TABLA TOPES'!$E$17,0))))))</f>
        <v>560701878</v>
      </c>
      <c r="E1028" s="14">
        <v>11</v>
      </c>
      <c r="F1028" s="14">
        <v>10</v>
      </c>
      <c r="G1028" s="17">
        <f t="shared" si="100"/>
        <v>56070187.799999997</v>
      </c>
      <c r="H1028" s="14" t="str">
        <f t="shared" si="101"/>
        <v>NO</v>
      </c>
    </row>
    <row r="1029" spans="1:8" x14ac:dyDescent="0.25">
      <c r="A1029" s="15" t="s">
        <v>964</v>
      </c>
      <c r="B1029" s="16" t="s">
        <v>970</v>
      </c>
      <c r="C1029" s="12">
        <v>15972</v>
      </c>
      <c r="D1029" s="17">
        <f>+IF(AND(C1029&gt;='TABLA TOPES'!$C$12,C1029&lt;='TABLA TOPES'!$D$12),'TABLA TOPES'!$E$12,IF(AND(C1029&gt;='TABLA TOPES'!$C$13,C1029&lt;='TABLA TOPES'!$D$13),'TABLA TOPES'!$E$13,IF(AND(C1029&gt;='TABLA TOPES'!$C$14,C1029&lt;='TABLA TOPES'!$D$14),'TABLA TOPES'!$E$14,IF(AND(C1029&gt;='TABLA TOPES'!$C$15,C1029&lt;='TABLA TOPES'!$D$15),'TABLA TOPES'!$E$15,IF(AND(C1029&gt;='TABLA TOPES'!$C$16,C1029&lt;='TABLA TOPES'!$D$16),'TABLA TOPES'!$E$16,IF(AND(C1029&lt;='TABLA TOPES'!$C$17,C1029&lt;='TABLA TOPES'!$D$17),'TABLA TOPES'!$E$17,0))))))</f>
        <v>560701878</v>
      </c>
      <c r="E1029" s="14">
        <v>13</v>
      </c>
      <c r="F1029" s="14">
        <v>10</v>
      </c>
      <c r="G1029" s="17">
        <f t="shared" si="100"/>
        <v>56070187.799999997</v>
      </c>
      <c r="H1029" s="14" t="str">
        <f t="shared" si="101"/>
        <v>NO</v>
      </c>
    </row>
    <row r="1030" spans="1:8" x14ac:dyDescent="0.25">
      <c r="A1030" s="15" t="s">
        <v>964</v>
      </c>
      <c r="B1030" s="16" t="s">
        <v>971</v>
      </c>
      <c r="C1030" s="12">
        <v>17154</v>
      </c>
      <c r="D1030" s="17">
        <f>+IF(AND(C1030&gt;='TABLA TOPES'!$C$12,C1030&lt;='TABLA TOPES'!$D$12),'TABLA TOPES'!$E$12,IF(AND(C1030&gt;='TABLA TOPES'!$C$13,C1030&lt;='TABLA TOPES'!$D$13),'TABLA TOPES'!$E$13,IF(AND(C1030&gt;='TABLA TOPES'!$C$14,C1030&lt;='TABLA TOPES'!$D$14),'TABLA TOPES'!$E$14,IF(AND(C1030&gt;='TABLA TOPES'!$C$15,C1030&lt;='TABLA TOPES'!$D$15),'TABLA TOPES'!$E$15,IF(AND(C1030&gt;='TABLA TOPES'!$C$16,C1030&lt;='TABLA TOPES'!$D$16),'TABLA TOPES'!$E$16,IF(AND(C1030&lt;='TABLA TOPES'!$C$17,C1030&lt;='TABLA TOPES'!$D$17),'TABLA TOPES'!$E$17,0))))))</f>
        <v>560701878</v>
      </c>
      <c r="E1030" s="14">
        <v>11</v>
      </c>
      <c r="F1030" s="14">
        <v>10</v>
      </c>
      <c r="G1030" s="17">
        <f t="shared" si="100"/>
        <v>56070187.799999997</v>
      </c>
      <c r="H1030" s="14" t="str">
        <f t="shared" si="101"/>
        <v>NO</v>
      </c>
    </row>
    <row r="1031" spans="1:8" x14ac:dyDescent="0.25">
      <c r="A1031" s="15" t="s">
        <v>964</v>
      </c>
      <c r="B1031" s="16" t="s">
        <v>972</v>
      </c>
      <c r="C1031" s="12">
        <v>10141</v>
      </c>
      <c r="D1031" s="17">
        <f>+IF(AND(C1031&gt;='TABLA TOPES'!$C$12,C1031&lt;='TABLA TOPES'!$D$12),'TABLA TOPES'!$E$12,IF(AND(C1031&gt;='TABLA TOPES'!$C$13,C1031&lt;='TABLA TOPES'!$D$13),'TABLA TOPES'!$E$13,IF(AND(C1031&gt;='TABLA TOPES'!$C$14,C1031&lt;='TABLA TOPES'!$D$14),'TABLA TOPES'!$E$14,IF(AND(C1031&gt;='TABLA TOPES'!$C$15,C1031&lt;='TABLA TOPES'!$D$15),'TABLA TOPES'!$E$15,IF(AND(C1031&gt;='TABLA TOPES'!$C$16,C1031&lt;='TABLA TOPES'!$D$16),'TABLA TOPES'!$E$16,IF(AND(C1031&lt;='TABLA TOPES'!$C$17,C1031&lt;='TABLA TOPES'!$D$17),'TABLA TOPES'!$E$17,0))))))</f>
        <v>560701878</v>
      </c>
      <c r="E1031" s="14">
        <v>9</v>
      </c>
      <c r="F1031" s="14">
        <f t="shared" ref="F1031:F1032" si="102">+E1031</f>
        <v>9</v>
      </c>
      <c r="G1031" s="17">
        <f t="shared" si="100"/>
        <v>62300208.666666664</v>
      </c>
      <c r="H1031" s="14" t="str">
        <f t="shared" si="101"/>
        <v>NO</v>
      </c>
    </row>
    <row r="1032" spans="1:8" x14ac:dyDescent="0.25">
      <c r="A1032" s="15" t="s">
        <v>964</v>
      </c>
      <c r="B1032" s="16" t="s">
        <v>973</v>
      </c>
      <c r="C1032" s="12">
        <v>5623</v>
      </c>
      <c r="D1032" s="17">
        <f>+IF(AND(C1032&gt;='TABLA TOPES'!$C$12,C1032&lt;='TABLA TOPES'!$D$12),'TABLA TOPES'!$E$12,IF(AND(C1032&gt;='TABLA TOPES'!$C$13,C1032&lt;='TABLA TOPES'!$D$13),'TABLA TOPES'!$E$13,IF(AND(C1032&gt;='TABLA TOPES'!$C$14,C1032&lt;='TABLA TOPES'!$D$14),'TABLA TOPES'!$E$14,IF(AND(C1032&gt;='TABLA TOPES'!$C$15,C1032&lt;='TABLA TOPES'!$D$15),'TABLA TOPES'!$E$15,IF(AND(C1032&gt;='TABLA TOPES'!$C$16,C1032&lt;='TABLA TOPES'!$D$16),'TABLA TOPES'!$E$16,IF(AND(C1032&lt;='TABLA TOPES'!$C$17,C1032&lt;='TABLA TOPES'!$D$17),'TABLA TOPES'!$E$17,0))))))</f>
        <v>560701878</v>
      </c>
      <c r="E1032" s="14">
        <v>9</v>
      </c>
      <c r="F1032" s="14">
        <f t="shared" si="102"/>
        <v>9</v>
      </c>
      <c r="G1032" s="17">
        <f t="shared" si="100"/>
        <v>62300208.666666664</v>
      </c>
      <c r="H1032" s="14" t="str">
        <f t="shared" si="101"/>
        <v>NO</v>
      </c>
    </row>
    <row r="1033" spans="1:8" x14ac:dyDescent="0.25">
      <c r="A1033" s="15" t="s">
        <v>964</v>
      </c>
      <c r="B1033" s="16" t="s">
        <v>974</v>
      </c>
      <c r="C1033" s="12">
        <v>41027</v>
      </c>
      <c r="D1033" s="17">
        <f>+IF(AND(C1033&gt;='TABLA TOPES'!$C$12,C1033&lt;='TABLA TOPES'!$D$12),'TABLA TOPES'!$E$12,IF(AND(C1033&gt;='TABLA TOPES'!$C$13,C1033&lt;='TABLA TOPES'!$D$13),'TABLA TOPES'!$E$13,IF(AND(C1033&gt;='TABLA TOPES'!$C$14,C1033&lt;='TABLA TOPES'!$D$14),'TABLA TOPES'!$E$14,IF(AND(C1033&gt;='TABLA TOPES'!$C$15,C1033&lt;='TABLA TOPES'!$D$15),'TABLA TOPES'!$E$15,IF(AND(C1033&gt;='TABLA TOPES'!$C$16,C1033&lt;='TABLA TOPES'!$D$16),'TABLA TOPES'!$E$16,IF(AND(C1033&lt;='TABLA TOPES'!$C$17,C1033&lt;='TABLA TOPES'!$D$17),'TABLA TOPES'!$E$17,0))))))</f>
        <v>711260716</v>
      </c>
      <c r="E1033" s="14">
        <v>13</v>
      </c>
      <c r="F1033" s="14">
        <v>10</v>
      </c>
      <c r="G1033" s="17">
        <f t="shared" si="100"/>
        <v>71126071.599999994</v>
      </c>
      <c r="H1033" s="14" t="str">
        <f t="shared" si="101"/>
        <v>NO</v>
      </c>
    </row>
    <row r="1034" spans="1:8" x14ac:dyDescent="0.25">
      <c r="A1034" s="15" t="s">
        <v>964</v>
      </c>
      <c r="B1034" s="16" t="s">
        <v>975</v>
      </c>
      <c r="C1034" s="12">
        <v>8335</v>
      </c>
      <c r="D1034" s="17">
        <f>+IF(AND(C1034&gt;='TABLA TOPES'!$C$12,C1034&lt;='TABLA TOPES'!$D$12),'TABLA TOPES'!$E$12,IF(AND(C1034&gt;='TABLA TOPES'!$C$13,C1034&lt;='TABLA TOPES'!$D$13),'TABLA TOPES'!$E$13,IF(AND(C1034&gt;='TABLA TOPES'!$C$14,C1034&lt;='TABLA TOPES'!$D$14),'TABLA TOPES'!$E$14,IF(AND(C1034&gt;='TABLA TOPES'!$C$15,C1034&lt;='TABLA TOPES'!$D$15),'TABLA TOPES'!$E$15,IF(AND(C1034&gt;='TABLA TOPES'!$C$16,C1034&lt;='TABLA TOPES'!$D$16),'TABLA TOPES'!$E$16,IF(AND(C1034&lt;='TABLA TOPES'!$C$17,C1034&lt;='TABLA TOPES'!$D$17),'TABLA TOPES'!$E$17,0))))))</f>
        <v>560701878</v>
      </c>
      <c r="E1034" s="14">
        <v>9</v>
      </c>
      <c r="F1034" s="14">
        <f>+E1034</f>
        <v>9</v>
      </c>
      <c r="G1034" s="17">
        <f t="shared" si="100"/>
        <v>62300208.666666664</v>
      </c>
      <c r="H1034" s="14" t="str">
        <f t="shared" si="101"/>
        <v>NO</v>
      </c>
    </row>
    <row r="1035" spans="1:8" x14ac:dyDescent="0.25">
      <c r="A1035" s="15" t="s">
        <v>964</v>
      </c>
      <c r="B1035" s="16" t="s">
        <v>976</v>
      </c>
      <c r="C1035" s="12">
        <v>17997</v>
      </c>
      <c r="D1035" s="17">
        <f>+IF(AND(C1035&gt;='TABLA TOPES'!$C$12,C1035&lt;='TABLA TOPES'!$D$12),'TABLA TOPES'!$E$12,IF(AND(C1035&gt;='TABLA TOPES'!$C$13,C1035&lt;='TABLA TOPES'!$D$13),'TABLA TOPES'!$E$13,IF(AND(C1035&gt;='TABLA TOPES'!$C$14,C1035&lt;='TABLA TOPES'!$D$14),'TABLA TOPES'!$E$14,IF(AND(C1035&gt;='TABLA TOPES'!$C$15,C1035&lt;='TABLA TOPES'!$D$15),'TABLA TOPES'!$E$15,IF(AND(C1035&gt;='TABLA TOPES'!$C$16,C1035&lt;='TABLA TOPES'!$D$16),'TABLA TOPES'!$E$16,IF(AND(C1035&lt;='TABLA TOPES'!$C$17,C1035&lt;='TABLA TOPES'!$D$17),'TABLA TOPES'!$E$17,0))))))</f>
        <v>560701878</v>
      </c>
      <c r="E1035" s="14">
        <v>13</v>
      </c>
      <c r="F1035" s="14">
        <v>10</v>
      </c>
      <c r="G1035" s="17">
        <f t="shared" si="100"/>
        <v>56070187.799999997</v>
      </c>
      <c r="H1035" s="14" t="str">
        <f t="shared" si="101"/>
        <v>NO</v>
      </c>
    </row>
    <row r="1036" spans="1:8" x14ac:dyDescent="0.25">
      <c r="A1036" s="15" t="s">
        <v>964</v>
      </c>
      <c r="B1036" s="16" t="s">
        <v>977</v>
      </c>
      <c r="C1036" s="12">
        <v>7267</v>
      </c>
      <c r="D1036" s="17">
        <f>+IF(AND(C1036&gt;='TABLA TOPES'!$C$12,C1036&lt;='TABLA TOPES'!$D$12),'TABLA TOPES'!$E$12,IF(AND(C1036&gt;='TABLA TOPES'!$C$13,C1036&lt;='TABLA TOPES'!$D$13),'TABLA TOPES'!$E$13,IF(AND(C1036&gt;='TABLA TOPES'!$C$14,C1036&lt;='TABLA TOPES'!$D$14),'TABLA TOPES'!$E$14,IF(AND(C1036&gt;='TABLA TOPES'!$C$15,C1036&lt;='TABLA TOPES'!$D$15),'TABLA TOPES'!$E$15,IF(AND(C1036&gt;='TABLA TOPES'!$C$16,C1036&lt;='TABLA TOPES'!$D$16),'TABLA TOPES'!$E$16,IF(AND(C1036&lt;='TABLA TOPES'!$C$17,C1036&lt;='TABLA TOPES'!$D$17),'TABLA TOPES'!$E$17,0))))))</f>
        <v>560701878</v>
      </c>
      <c r="E1036" s="14">
        <v>11</v>
      </c>
      <c r="F1036" s="14">
        <v>10</v>
      </c>
      <c r="G1036" s="17">
        <f t="shared" si="100"/>
        <v>56070187.799999997</v>
      </c>
      <c r="H1036" s="14" t="str">
        <f t="shared" si="101"/>
        <v>NO</v>
      </c>
    </row>
    <row r="1037" spans="1:8" x14ac:dyDescent="0.25">
      <c r="A1037" s="15" t="s">
        <v>964</v>
      </c>
      <c r="B1037" s="16" t="s">
        <v>978</v>
      </c>
      <c r="C1037" s="12">
        <v>7038</v>
      </c>
      <c r="D1037" s="17">
        <f>+IF(AND(C1037&gt;='TABLA TOPES'!$C$12,C1037&lt;='TABLA TOPES'!$D$12),'TABLA TOPES'!$E$12,IF(AND(C1037&gt;='TABLA TOPES'!$C$13,C1037&lt;='TABLA TOPES'!$D$13),'TABLA TOPES'!$E$13,IF(AND(C1037&gt;='TABLA TOPES'!$C$14,C1037&lt;='TABLA TOPES'!$D$14),'TABLA TOPES'!$E$14,IF(AND(C1037&gt;='TABLA TOPES'!$C$15,C1037&lt;='TABLA TOPES'!$D$15),'TABLA TOPES'!$E$15,IF(AND(C1037&gt;='TABLA TOPES'!$C$16,C1037&lt;='TABLA TOPES'!$D$16),'TABLA TOPES'!$E$16,IF(AND(C1037&lt;='TABLA TOPES'!$C$17,C1037&lt;='TABLA TOPES'!$D$17),'TABLA TOPES'!$E$17,0))))))</f>
        <v>560701878</v>
      </c>
      <c r="E1037" s="14">
        <v>9</v>
      </c>
      <c r="F1037" s="14">
        <f>+E1037</f>
        <v>9</v>
      </c>
      <c r="G1037" s="17">
        <f t="shared" si="100"/>
        <v>62300208.666666664</v>
      </c>
      <c r="H1037" s="14" t="str">
        <f t="shared" si="101"/>
        <v>NO</v>
      </c>
    </row>
    <row r="1038" spans="1:8" x14ac:dyDescent="0.25">
      <c r="A1038" s="15" t="s">
        <v>964</v>
      </c>
      <c r="B1038" s="16" t="s">
        <v>979</v>
      </c>
      <c r="C1038" s="12">
        <v>62144</v>
      </c>
      <c r="D1038" s="17">
        <f>+IF(AND(C1038&gt;='TABLA TOPES'!$C$12,C1038&lt;='TABLA TOPES'!$D$12),'TABLA TOPES'!$E$12,IF(AND(C1038&gt;='TABLA TOPES'!$C$13,C1038&lt;='TABLA TOPES'!$D$13),'TABLA TOPES'!$E$13,IF(AND(C1038&gt;='TABLA TOPES'!$C$14,C1038&lt;='TABLA TOPES'!$D$14),'TABLA TOPES'!$E$14,IF(AND(C1038&gt;='TABLA TOPES'!$C$15,C1038&lt;='TABLA TOPES'!$D$15),'TABLA TOPES'!$E$15,IF(AND(C1038&gt;='TABLA TOPES'!$C$16,C1038&lt;='TABLA TOPES'!$D$16),'TABLA TOPES'!$E$16,IF(AND(C1038&lt;='TABLA TOPES'!$C$17,C1038&lt;='TABLA TOPES'!$D$17),'TABLA TOPES'!$E$17,0))))))</f>
        <v>934503130</v>
      </c>
      <c r="E1038" s="14">
        <v>15</v>
      </c>
      <c r="F1038" s="14">
        <v>10</v>
      </c>
      <c r="G1038" s="17">
        <f t="shared" si="100"/>
        <v>93450313</v>
      </c>
      <c r="H1038" s="14" t="str">
        <f t="shared" si="101"/>
        <v>NO</v>
      </c>
    </row>
    <row r="1039" spans="1:8" x14ac:dyDescent="0.25">
      <c r="A1039" s="15" t="s">
        <v>964</v>
      </c>
      <c r="B1039" s="16" t="s">
        <v>980</v>
      </c>
      <c r="C1039" s="12">
        <v>6226</v>
      </c>
      <c r="D1039" s="17">
        <f>+IF(AND(C1039&gt;='TABLA TOPES'!$C$12,C1039&lt;='TABLA TOPES'!$D$12),'TABLA TOPES'!$E$12,IF(AND(C1039&gt;='TABLA TOPES'!$C$13,C1039&lt;='TABLA TOPES'!$D$13),'TABLA TOPES'!$E$13,IF(AND(C1039&gt;='TABLA TOPES'!$C$14,C1039&lt;='TABLA TOPES'!$D$14),'TABLA TOPES'!$E$14,IF(AND(C1039&gt;='TABLA TOPES'!$C$15,C1039&lt;='TABLA TOPES'!$D$15),'TABLA TOPES'!$E$15,IF(AND(C1039&gt;='TABLA TOPES'!$C$16,C1039&lt;='TABLA TOPES'!$D$16),'TABLA TOPES'!$E$16,IF(AND(C1039&lt;='TABLA TOPES'!$C$17,C1039&lt;='TABLA TOPES'!$D$17),'TABLA TOPES'!$E$17,0))))))</f>
        <v>560701878</v>
      </c>
      <c r="E1039" s="14">
        <v>9</v>
      </c>
      <c r="F1039" s="14">
        <f>+E1039</f>
        <v>9</v>
      </c>
      <c r="G1039" s="17">
        <f t="shared" si="100"/>
        <v>62300208.666666664</v>
      </c>
      <c r="H1039" s="14" t="str">
        <f t="shared" si="101"/>
        <v>NO</v>
      </c>
    </row>
    <row r="1040" spans="1:8" x14ac:dyDescent="0.25">
      <c r="A1040" s="15" t="s">
        <v>964</v>
      </c>
      <c r="B1040" s="16" t="s">
        <v>981</v>
      </c>
      <c r="C1040" s="12">
        <v>19193</v>
      </c>
      <c r="D1040" s="17">
        <f>+IF(AND(C1040&gt;='TABLA TOPES'!$C$12,C1040&lt;='TABLA TOPES'!$D$12),'TABLA TOPES'!$E$12,IF(AND(C1040&gt;='TABLA TOPES'!$C$13,C1040&lt;='TABLA TOPES'!$D$13),'TABLA TOPES'!$E$13,IF(AND(C1040&gt;='TABLA TOPES'!$C$14,C1040&lt;='TABLA TOPES'!$D$14),'TABLA TOPES'!$E$14,IF(AND(C1040&gt;='TABLA TOPES'!$C$15,C1040&lt;='TABLA TOPES'!$D$15),'TABLA TOPES'!$E$15,IF(AND(C1040&gt;='TABLA TOPES'!$C$16,C1040&lt;='TABLA TOPES'!$D$16),'TABLA TOPES'!$E$16,IF(AND(C1040&lt;='TABLA TOPES'!$C$17,C1040&lt;='TABLA TOPES'!$D$17),'TABLA TOPES'!$E$17,0))))))</f>
        <v>560701878</v>
      </c>
      <c r="E1040" s="14">
        <v>13</v>
      </c>
      <c r="F1040" s="14">
        <v>10</v>
      </c>
      <c r="G1040" s="17">
        <f t="shared" si="100"/>
        <v>56070187.799999997</v>
      </c>
      <c r="H1040" s="14" t="str">
        <f t="shared" si="101"/>
        <v>NO</v>
      </c>
    </row>
    <row r="1041" spans="1:8" x14ac:dyDescent="0.25">
      <c r="A1041" s="15" t="s">
        <v>964</v>
      </c>
      <c r="B1041" s="16" t="s">
        <v>982</v>
      </c>
      <c r="C1041" s="12">
        <v>27999</v>
      </c>
      <c r="D1041" s="17">
        <f>+IF(AND(C1041&gt;='TABLA TOPES'!$C$12,C1041&lt;='TABLA TOPES'!$D$12),'TABLA TOPES'!$E$12,IF(AND(C1041&gt;='TABLA TOPES'!$C$13,C1041&lt;='TABLA TOPES'!$D$13),'TABLA TOPES'!$E$13,IF(AND(C1041&gt;='TABLA TOPES'!$C$14,C1041&lt;='TABLA TOPES'!$D$14),'TABLA TOPES'!$E$14,IF(AND(C1041&gt;='TABLA TOPES'!$C$15,C1041&lt;='TABLA TOPES'!$D$15),'TABLA TOPES'!$E$15,IF(AND(C1041&gt;='TABLA TOPES'!$C$16,C1041&lt;='TABLA TOPES'!$D$16),'TABLA TOPES'!$E$16,IF(AND(C1041&lt;='TABLA TOPES'!$C$17,C1041&lt;='TABLA TOPES'!$D$17),'TABLA TOPES'!$E$17,0))))))</f>
        <v>711260716</v>
      </c>
      <c r="E1041" s="14">
        <v>13</v>
      </c>
      <c r="F1041" s="14">
        <v>10</v>
      </c>
      <c r="G1041" s="17">
        <f t="shared" si="100"/>
        <v>71126071.599999994</v>
      </c>
      <c r="H1041" s="14" t="str">
        <f t="shared" si="101"/>
        <v>NO</v>
      </c>
    </row>
    <row r="1042" spans="1:8" x14ac:dyDescent="0.25">
      <c r="A1042" s="15" t="s">
        <v>964</v>
      </c>
      <c r="B1042" s="16" t="s">
        <v>983</v>
      </c>
      <c r="C1042" s="12">
        <v>26334</v>
      </c>
      <c r="D1042" s="17">
        <f>+IF(AND(C1042&gt;='TABLA TOPES'!$C$12,C1042&lt;='TABLA TOPES'!$D$12),'TABLA TOPES'!$E$12,IF(AND(C1042&gt;='TABLA TOPES'!$C$13,C1042&lt;='TABLA TOPES'!$D$13),'TABLA TOPES'!$E$13,IF(AND(C1042&gt;='TABLA TOPES'!$C$14,C1042&lt;='TABLA TOPES'!$D$14),'TABLA TOPES'!$E$14,IF(AND(C1042&gt;='TABLA TOPES'!$C$15,C1042&lt;='TABLA TOPES'!$D$15),'TABLA TOPES'!$E$15,IF(AND(C1042&gt;='TABLA TOPES'!$C$16,C1042&lt;='TABLA TOPES'!$D$16),'TABLA TOPES'!$E$16,IF(AND(C1042&lt;='TABLA TOPES'!$C$17,C1042&lt;='TABLA TOPES'!$D$17),'TABLA TOPES'!$E$17,0))))))</f>
        <v>711260716</v>
      </c>
      <c r="E1042" s="14">
        <v>13</v>
      </c>
      <c r="F1042" s="14">
        <v>10</v>
      </c>
      <c r="G1042" s="17">
        <f t="shared" si="100"/>
        <v>71126071.599999994</v>
      </c>
      <c r="H1042" s="14" t="str">
        <f t="shared" si="101"/>
        <v>NO</v>
      </c>
    </row>
    <row r="1043" spans="1:8" x14ac:dyDescent="0.25">
      <c r="A1043" s="15" t="s">
        <v>964</v>
      </c>
      <c r="B1043" s="16" t="s">
        <v>984</v>
      </c>
      <c r="C1043" s="12">
        <v>5781</v>
      </c>
      <c r="D1043" s="17">
        <f>+IF(AND(C1043&gt;='TABLA TOPES'!$C$12,C1043&lt;='TABLA TOPES'!$D$12),'TABLA TOPES'!$E$12,IF(AND(C1043&gt;='TABLA TOPES'!$C$13,C1043&lt;='TABLA TOPES'!$D$13),'TABLA TOPES'!$E$13,IF(AND(C1043&gt;='TABLA TOPES'!$C$14,C1043&lt;='TABLA TOPES'!$D$14),'TABLA TOPES'!$E$14,IF(AND(C1043&gt;='TABLA TOPES'!$C$15,C1043&lt;='TABLA TOPES'!$D$15),'TABLA TOPES'!$E$15,IF(AND(C1043&gt;='TABLA TOPES'!$C$16,C1043&lt;='TABLA TOPES'!$D$16),'TABLA TOPES'!$E$16,IF(AND(C1043&lt;='TABLA TOPES'!$C$17,C1043&lt;='TABLA TOPES'!$D$17),'TABLA TOPES'!$E$17,0))))))</f>
        <v>560701878</v>
      </c>
      <c r="E1043" s="14">
        <v>9</v>
      </c>
      <c r="F1043" s="14">
        <f>+E1043</f>
        <v>9</v>
      </c>
      <c r="G1043" s="17">
        <f t="shared" si="100"/>
        <v>62300208.666666664</v>
      </c>
      <c r="H1043" s="14" t="str">
        <f t="shared" si="101"/>
        <v>NO</v>
      </c>
    </row>
    <row r="1044" spans="1:8" x14ac:dyDescent="0.25">
      <c r="A1044" s="15" t="s">
        <v>964</v>
      </c>
      <c r="B1044" s="16" t="s">
        <v>985</v>
      </c>
      <c r="C1044" s="12">
        <v>22908</v>
      </c>
      <c r="D1044" s="17">
        <f>+IF(AND(C1044&gt;='TABLA TOPES'!$C$12,C1044&lt;='TABLA TOPES'!$D$12),'TABLA TOPES'!$E$12,IF(AND(C1044&gt;='TABLA TOPES'!$C$13,C1044&lt;='TABLA TOPES'!$D$13),'TABLA TOPES'!$E$13,IF(AND(C1044&gt;='TABLA TOPES'!$C$14,C1044&lt;='TABLA TOPES'!$D$14),'TABLA TOPES'!$E$14,IF(AND(C1044&gt;='TABLA TOPES'!$C$15,C1044&lt;='TABLA TOPES'!$D$15),'TABLA TOPES'!$E$15,IF(AND(C1044&gt;='TABLA TOPES'!$C$16,C1044&lt;='TABLA TOPES'!$D$16),'TABLA TOPES'!$E$16,IF(AND(C1044&lt;='TABLA TOPES'!$C$17,C1044&lt;='TABLA TOPES'!$D$17),'TABLA TOPES'!$E$17,0))))))</f>
        <v>560701878</v>
      </c>
      <c r="E1044" s="14">
        <v>13</v>
      </c>
      <c r="F1044" s="14">
        <v>10</v>
      </c>
      <c r="G1044" s="17">
        <f t="shared" si="100"/>
        <v>56070187.799999997</v>
      </c>
      <c r="H1044" s="14" t="str">
        <f t="shared" si="101"/>
        <v>NO</v>
      </c>
    </row>
    <row r="1045" spans="1:8" x14ac:dyDescent="0.25">
      <c r="A1045" s="15" t="s">
        <v>964</v>
      </c>
      <c r="B1045" s="16" t="s">
        <v>986</v>
      </c>
      <c r="C1045" s="12">
        <v>454960</v>
      </c>
      <c r="D1045" s="17">
        <f>+IF(AND(C1045&gt;='TABLA TOPES'!$C$12,C1045&lt;='TABLA TOPES'!$D$12),'TABLA TOPES'!$E$12,IF(AND(C1045&gt;='TABLA TOPES'!$C$13,C1045&lt;='TABLA TOPES'!$D$13),'TABLA TOPES'!$E$13,IF(AND(C1045&gt;='TABLA TOPES'!$C$14,C1045&lt;='TABLA TOPES'!$D$14),'TABLA TOPES'!$E$14,IF(AND(C1045&gt;='TABLA TOPES'!$C$15,C1045&lt;='TABLA TOPES'!$D$15),'TABLA TOPES'!$E$15,IF(AND(C1045&gt;='TABLA TOPES'!$C$16,C1045&lt;='TABLA TOPES'!$D$16),'TABLA TOPES'!$E$16,IF(AND(C1045&lt;='TABLA TOPES'!$C$17,C1045&lt;='TABLA TOPES'!$D$17),'TABLA TOPES'!$E$17,0))))))</f>
        <v>3393558829</v>
      </c>
      <c r="E1045" s="14">
        <v>19</v>
      </c>
      <c r="F1045" s="14">
        <v>10</v>
      </c>
      <c r="G1045" s="17">
        <f t="shared" si="100"/>
        <v>339355882.89999998</v>
      </c>
      <c r="H1045" s="14" t="str">
        <f t="shared" si="101"/>
        <v>SI</v>
      </c>
    </row>
    <row r="1046" spans="1:8" x14ac:dyDescent="0.25">
      <c r="A1046" s="15" t="s">
        <v>964</v>
      </c>
      <c r="B1046" s="16" t="s">
        <v>987</v>
      </c>
      <c r="C1046" s="12">
        <v>9299</v>
      </c>
      <c r="D1046" s="17">
        <f>+IF(AND(C1046&gt;='TABLA TOPES'!$C$12,C1046&lt;='TABLA TOPES'!$D$12),'TABLA TOPES'!$E$12,IF(AND(C1046&gt;='TABLA TOPES'!$C$13,C1046&lt;='TABLA TOPES'!$D$13),'TABLA TOPES'!$E$13,IF(AND(C1046&gt;='TABLA TOPES'!$C$14,C1046&lt;='TABLA TOPES'!$D$14),'TABLA TOPES'!$E$14,IF(AND(C1046&gt;='TABLA TOPES'!$C$15,C1046&lt;='TABLA TOPES'!$D$15),'TABLA TOPES'!$E$15,IF(AND(C1046&gt;='TABLA TOPES'!$C$16,C1046&lt;='TABLA TOPES'!$D$16),'TABLA TOPES'!$E$16,IF(AND(C1046&lt;='TABLA TOPES'!$C$17,C1046&lt;='TABLA TOPES'!$D$17),'TABLA TOPES'!$E$17,0))))))</f>
        <v>560701878</v>
      </c>
      <c r="E1046" s="14">
        <v>11</v>
      </c>
      <c r="F1046" s="14">
        <v>10</v>
      </c>
      <c r="G1046" s="17">
        <f t="shared" si="100"/>
        <v>56070187.799999997</v>
      </c>
      <c r="H1046" s="14" t="str">
        <f t="shared" si="101"/>
        <v>NO</v>
      </c>
    </row>
    <row r="1047" spans="1:8" x14ac:dyDescent="0.25">
      <c r="A1047" s="15" t="s">
        <v>964</v>
      </c>
      <c r="B1047" s="16" t="s">
        <v>988</v>
      </c>
      <c r="C1047" s="12">
        <v>15614</v>
      </c>
      <c r="D1047" s="17">
        <f>+IF(AND(C1047&gt;='TABLA TOPES'!$C$12,C1047&lt;='TABLA TOPES'!$D$12),'TABLA TOPES'!$E$12,IF(AND(C1047&gt;='TABLA TOPES'!$C$13,C1047&lt;='TABLA TOPES'!$D$13),'TABLA TOPES'!$E$13,IF(AND(C1047&gt;='TABLA TOPES'!$C$14,C1047&lt;='TABLA TOPES'!$D$14),'TABLA TOPES'!$E$14,IF(AND(C1047&gt;='TABLA TOPES'!$C$15,C1047&lt;='TABLA TOPES'!$D$15),'TABLA TOPES'!$E$15,IF(AND(C1047&gt;='TABLA TOPES'!$C$16,C1047&lt;='TABLA TOPES'!$D$16),'TABLA TOPES'!$E$16,IF(AND(C1047&lt;='TABLA TOPES'!$C$17,C1047&lt;='TABLA TOPES'!$D$17),'TABLA TOPES'!$E$17,0))))))</f>
        <v>560701878</v>
      </c>
      <c r="E1047" s="14">
        <v>11</v>
      </c>
      <c r="F1047" s="14">
        <v>10</v>
      </c>
      <c r="G1047" s="17">
        <f t="shared" si="100"/>
        <v>56070187.799999997</v>
      </c>
      <c r="H1047" s="14" t="str">
        <f t="shared" si="101"/>
        <v>NO</v>
      </c>
    </row>
    <row r="1048" spans="1:8" x14ac:dyDescent="0.25">
      <c r="A1048" s="15" t="s">
        <v>964</v>
      </c>
      <c r="B1048" s="16" t="s">
        <v>488</v>
      </c>
      <c r="C1048" s="12">
        <v>33801</v>
      </c>
      <c r="D1048" s="17">
        <f>+IF(AND(C1048&gt;='TABLA TOPES'!$C$12,C1048&lt;='TABLA TOPES'!$D$12),'TABLA TOPES'!$E$12,IF(AND(C1048&gt;='TABLA TOPES'!$C$13,C1048&lt;='TABLA TOPES'!$D$13),'TABLA TOPES'!$E$13,IF(AND(C1048&gt;='TABLA TOPES'!$C$14,C1048&lt;='TABLA TOPES'!$D$14),'TABLA TOPES'!$E$14,IF(AND(C1048&gt;='TABLA TOPES'!$C$15,C1048&lt;='TABLA TOPES'!$D$15),'TABLA TOPES'!$E$15,IF(AND(C1048&gt;='TABLA TOPES'!$C$16,C1048&lt;='TABLA TOPES'!$D$16),'TABLA TOPES'!$E$16,IF(AND(C1048&lt;='TABLA TOPES'!$C$17,C1048&lt;='TABLA TOPES'!$D$17),'TABLA TOPES'!$E$17,0))))))</f>
        <v>711260716</v>
      </c>
      <c r="E1048" s="14">
        <v>13</v>
      </c>
      <c r="F1048" s="14">
        <v>10</v>
      </c>
      <c r="G1048" s="17">
        <f t="shared" si="100"/>
        <v>71126071.599999994</v>
      </c>
      <c r="H1048" s="14" t="str">
        <f t="shared" si="101"/>
        <v>NO</v>
      </c>
    </row>
    <row r="1049" spans="1:8" x14ac:dyDescent="0.25">
      <c r="A1049" s="15" t="s">
        <v>964</v>
      </c>
      <c r="B1049" s="16" t="s">
        <v>989</v>
      </c>
      <c r="C1049" s="12">
        <v>30298</v>
      </c>
      <c r="D1049" s="17">
        <f>+IF(AND(C1049&gt;='TABLA TOPES'!$C$12,C1049&lt;='TABLA TOPES'!$D$12),'TABLA TOPES'!$E$12,IF(AND(C1049&gt;='TABLA TOPES'!$C$13,C1049&lt;='TABLA TOPES'!$D$13),'TABLA TOPES'!$E$13,IF(AND(C1049&gt;='TABLA TOPES'!$C$14,C1049&lt;='TABLA TOPES'!$D$14),'TABLA TOPES'!$E$14,IF(AND(C1049&gt;='TABLA TOPES'!$C$15,C1049&lt;='TABLA TOPES'!$D$15),'TABLA TOPES'!$E$15,IF(AND(C1049&gt;='TABLA TOPES'!$C$16,C1049&lt;='TABLA TOPES'!$D$16),'TABLA TOPES'!$E$16,IF(AND(C1049&lt;='TABLA TOPES'!$C$17,C1049&lt;='TABLA TOPES'!$D$17),'TABLA TOPES'!$E$17,0))))))</f>
        <v>711260716</v>
      </c>
      <c r="E1049" s="14">
        <v>13</v>
      </c>
      <c r="F1049" s="14">
        <v>10</v>
      </c>
      <c r="G1049" s="17">
        <f t="shared" si="100"/>
        <v>71126071.599999994</v>
      </c>
      <c r="H1049" s="14" t="str">
        <f t="shared" si="101"/>
        <v>NO</v>
      </c>
    </row>
    <row r="1050" spans="1:8" x14ac:dyDescent="0.25">
      <c r="A1050" s="15" t="s">
        <v>964</v>
      </c>
      <c r="B1050" s="16" t="s">
        <v>990</v>
      </c>
      <c r="C1050" s="12">
        <v>31915</v>
      </c>
      <c r="D1050" s="17">
        <f>+IF(AND(C1050&gt;='TABLA TOPES'!$C$12,C1050&lt;='TABLA TOPES'!$D$12),'TABLA TOPES'!$E$12,IF(AND(C1050&gt;='TABLA TOPES'!$C$13,C1050&lt;='TABLA TOPES'!$D$13),'TABLA TOPES'!$E$13,IF(AND(C1050&gt;='TABLA TOPES'!$C$14,C1050&lt;='TABLA TOPES'!$D$14),'TABLA TOPES'!$E$14,IF(AND(C1050&gt;='TABLA TOPES'!$C$15,C1050&lt;='TABLA TOPES'!$D$15),'TABLA TOPES'!$E$15,IF(AND(C1050&gt;='TABLA TOPES'!$C$16,C1050&lt;='TABLA TOPES'!$D$16),'TABLA TOPES'!$E$16,IF(AND(C1050&lt;='TABLA TOPES'!$C$17,C1050&lt;='TABLA TOPES'!$D$17),'TABLA TOPES'!$E$17,0))))))</f>
        <v>711260716</v>
      </c>
      <c r="E1050" s="14">
        <v>13</v>
      </c>
      <c r="F1050" s="14">
        <v>10</v>
      </c>
      <c r="G1050" s="17">
        <f t="shared" si="100"/>
        <v>71126071.599999994</v>
      </c>
      <c r="H1050" s="14" t="str">
        <f t="shared" si="101"/>
        <v>NO</v>
      </c>
    </row>
    <row r="1051" spans="1:8" x14ac:dyDescent="0.25">
      <c r="A1051" s="15" t="s">
        <v>964</v>
      </c>
      <c r="B1051" s="16" t="s">
        <v>991</v>
      </c>
      <c r="C1051" s="12">
        <v>3893</v>
      </c>
      <c r="D1051" s="17">
        <f>+IF(AND(C1051&gt;='TABLA TOPES'!$C$12,C1051&lt;='TABLA TOPES'!$D$12),'TABLA TOPES'!$E$12,IF(AND(C1051&gt;='TABLA TOPES'!$C$13,C1051&lt;='TABLA TOPES'!$D$13),'TABLA TOPES'!$E$13,IF(AND(C1051&gt;='TABLA TOPES'!$C$14,C1051&lt;='TABLA TOPES'!$D$14),'TABLA TOPES'!$E$14,IF(AND(C1051&gt;='TABLA TOPES'!$C$15,C1051&lt;='TABLA TOPES'!$D$15),'TABLA TOPES'!$E$15,IF(AND(C1051&gt;='TABLA TOPES'!$C$16,C1051&lt;='TABLA TOPES'!$D$16),'TABLA TOPES'!$E$16,IF(AND(C1051&lt;='TABLA TOPES'!$C$17,C1051&lt;='TABLA TOPES'!$D$17),'TABLA TOPES'!$E$17,0))))))</f>
        <v>560701878</v>
      </c>
      <c r="E1051" s="14">
        <v>9</v>
      </c>
      <c r="F1051" s="14">
        <f>+E1051</f>
        <v>9</v>
      </c>
      <c r="G1051" s="17">
        <f t="shared" si="100"/>
        <v>62300208.666666664</v>
      </c>
      <c r="H1051" s="14" t="str">
        <f t="shared" si="101"/>
        <v>NO</v>
      </c>
    </row>
    <row r="1052" spans="1:8" x14ac:dyDescent="0.25">
      <c r="A1052" s="15" t="s">
        <v>964</v>
      </c>
      <c r="B1052" s="16" t="s">
        <v>992</v>
      </c>
      <c r="C1052" s="12">
        <v>15408</v>
      </c>
      <c r="D1052" s="17">
        <f>+IF(AND(C1052&gt;='TABLA TOPES'!$C$12,C1052&lt;='TABLA TOPES'!$D$12),'TABLA TOPES'!$E$12,IF(AND(C1052&gt;='TABLA TOPES'!$C$13,C1052&lt;='TABLA TOPES'!$D$13),'TABLA TOPES'!$E$13,IF(AND(C1052&gt;='TABLA TOPES'!$C$14,C1052&lt;='TABLA TOPES'!$D$14),'TABLA TOPES'!$E$14,IF(AND(C1052&gt;='TABLA TOPES'!$C$15,C1052&lt;='TABLA TOPES'!$D$15),'TABLA TOPES'!$E$15,IF(AND(C1052&gt;='TABLA TOPES'!$C$16,C1052&lt;='TABLA TOPES'!$D$16),'TABLA TOPES'!$E$16,IF(AND(C1052&lt;='TABLA TOPES'!$C$17,C1052&lt;='TABLA TOPES'!$D$17),'TABLA TOPES'!$E$17,0))))))</f>
        <v>560701878</v>
      </c>
      <c r="E1052" s="14">
        <v>13</v>
      </c>
      <c r="F1052" s="14">
        <v>10</v>
      </c>
      <c r="G1052" s="17">
        <f t="shared" si="100"/>
        <v>56070187.799999997</v>
      </c>
      <c r="H1052" s="14" t="str">
        <f t="shared" si="101"/>
        <v>NO</v>
      </c>
    </row>
    <row r="1053" spans="1:8" x14ac:dyDescent="0.25">
      <c r="A1053" s="15" t="s">
        <v>964</v>
      </c>
      <c r="B1053" s="16" t="s">
        <v>993</v>
      </c>
      <c r="C1053" s="12">
        <v>23790</v>
      </c>
      <c r="D1053" s="17">
        <f>+IF(AND(C1053&gt;='TABLA TOPES'!$C$12,C1053&lt;='TABLA TOPES'!$D$12),'TABLA TOPES'!$E$12,IF(AND(C1053&gt;='TABLA TOPES'!$C$13,C1053&lt;='TABLA TOPES'!$D$13),'TABLA TOPES'!$E$13,IF(AND(C1053&gt;='TABLA TOPES'!$C$14,C1053&lt;='TABLA TOPES'!$D$14),'TABLA TOPES'!$E$14,IF(AND(C1053&gt;='TABLA TOPES'!$C$15,C1053&lt;='TABLA TOPES'!$D$15),'TABLA TOPES'!$E$15,IF(AND(C1053&gt;='TABLA TOPES'!$C$16,C1053&lt;='TABLA TOPES'!$D$16),'TABLA TOPES'!$E$16,IF(AND(C1053&lt;='TABLA TOPES'!$C$17,C1053&lt;='TABLA TOPES'!$D$17),'TABLA TOPES'!$E$17,0))))))</f>
        <v>560701878</v>
      </c>
      <c r="E1053" s="14">
        <v>13</v>
      </c>
      <c r="F1053" s="14">
        <v>10</v>
      </c>
      <c r="G1053" s="17">
        <f t="shared" si="100"/>
        <v>56070187.799999997</v>
      </c>
      <c r="H1053" s="14" t="str">
        <f t="shared" si="101"/>
        <v>NO</v>
      </c>
    </row>
    <row r="1054" spans="1:8" x14ac:dyDescent="0.25">
      <c r="A1054" s="15" t="s">
        <v>964</v>
      </c>
      <c r="B1054" s="16" t="s">
        <v>994</v>
      </c>
      <c r="C1054" s="12">
        <v>8403</v>
      </c>
      <c r="D1054" s="17">
        <f>+IF(AND(C1054&gt;='TABLA TOPES'!$C$12,C1054&lt;='TABLA TOPES'!$D$12),'TABLA TOPES'!$E$12,IF(AND(C1054&gt;='TABLA TOPES'!$C$13,C1054&lt;='TABLA TOPES'!$D$13),'TABLA TOPES'!$E$13,IF(AND(C1054&gt;='TABLA TOPES'!$C$14,C1054&lt;='TABLA TOPES'!$D$14),'TABLA TOPES'!$E$14,IF(AND(C1054&gt;='TABLA TOPES'!$C$15,C1054&lt;='TABLA TOPES'!$D$15),'TABLA TOPES'!$E$15,IF(AND(C1054&gt;='TABLA TOPES'!$C$16,C1054&lt;='TABLA TOPES'!$D$16),'TABLA TOPES'!$E$16,IF(AND(C1054&lt;='TABLA TOPES'!$C$17,C1054&lt;='TABLA TOPES'!$D$17),'TABLA TOPES'!$E$17,0))))))</f>
        <v>560701878</v>
      </c>
      <c r="E1054" s="14">
        <v>9</v>
      </c>
      <c r="F1054" s="14">
        <f t="shared" ref="F1054:F1055" si="103">+E1054</f>
        <v>9</v>
      </c>
      <c r="G1054" s="17">
        <f t="shared" si="100"/>
        <v>62300208.666666664</v>
      </c>
      <c r="H1054" s="14" t="str">
        <f t="shared" si="101"/>
        <v>NO</v>
      </c>
    </row>
    <row r="1055" spans="1:8" x14ac:dyDescent="0.25">
      <c r="A1055" s="15" t="s">
        <v>964</v>
      </c>
      <c r="B1055" s="16" t="s">
        <v>995</v>
      </c>
      <c r="C1055" s="12">
        <v>5730</v>
      </c>
      <c r="D1055" s="17">
        <f>+IF(AND(C1055&gt;='TABLA TOPES'!$C$12,C1055&lt;='TABLA TOPES'!$D$12),'TABLA TOPES'!$E$12,IF(AND(C1055&gt;='TABLA TOPES'!$C$13,C1055&lt;='TABLA TOPES'!$D$13),'TABLA TOPES'!$E$13,IF(AND(C1055&gt;='TABLA TOPES'!$C$14,C1055&lt;='TABLA TOPES'!$D$14),'TABLA TOPES'!$E$14,IF(AND(C1055&gt;='TABLA TOPES'!$C$15,C1055&lt;='TABLA TOPES'!$D$15),'TABLA TOPES'!$E$15,IF(AND(C1055&gt;='TABLA TOPES'!$C$16,C1055&lt;='TABLA TOPES'!$D$16),'TABLA TOPES'!$E$16,IF(AND(C1055&lt;='TABLA TOPES'!$C$17,C1055&lt;='TABLA TOPES'!$D$17),'TABLA TOPES'!$E$17,0))))))</f>
        <v>560701878</v>
      </c>
      <c r="E1055" s="14">
        <v>9</v>
      </c>
      <c r="F1055" s="14">
        <f t="shared" si="103"/>
        <v>9</v>
      </c>
      <c r="G1055" s="17">
        <f t="shared" si="100"/>
        <v>62300208.666666664</v>
      </c>
      <c r="H1055" s="14" t="str">
        <f t="shared" si="101"/>
        <v>NO</v>
      </c>
    </row>
    <row r="1056" spans="1:8" x14ac:dyDescent="0.25">
      <c r="A1056" s="15" t="s">
        <v>964</v>
      </c>
      <c r="B1056" s="16" t="s">
        <v>996</v>
      </c>
      <c r="C1056" s="12">
        <v>23660</v>
      </c>
      <c r="D1056" s="17">
        <f>+IF(AND(C1056&gt;='TABLA TOPES'!$C$12,C1056&lt;='TABLA TOPES'!$D$12),'TABLA TOPES'!$E$12,IF(AND(C1056&gt;='TABLA TOPES'!$C$13,C1056&lt;='TABLA TOPES'!$D$13),'TABLA TOPES'!$E$13,IF(AND(C1056&gt;='TABLA TOPES'!$C$14,C1056&lt;='TABLA TOPES'!$D$14),'TABLA TOPES'!$E$14,IF(AND(C1056&gt;='TABLA TOPES'!$C$15,C1056&lt;='TABLA TOPES'!$D$15),'TABLA TOPES'!$E$15,IF(AND(C1056&gt;='TABLA TOPES'!$C$16,C1056&lt;='TABLA TOPES'!$D$16),'TABLA TOPES'!$E$16,IF(AND(C1056&lt;='TABLA TOPES'!$C$17,C1056&lt;='TABLA TOPES'!$D$17),'TABLA TOPES'!$E$17,0))))))</f>
        <v>560701878</v>
      </c>
      <c r="E1056" s="14">
        <v>13</v>
      </c>
      <c r="F1056" s="14">
        <v>10</v>
      </c>
      <c r="G1056" s="17">
        <f t="shared" si="100"/>
        <v>56070187.799999997</v>
      </c>
      <c r="H1056" s="14" t="str">
        <f t="shared" si="101"/>
        <v>NO</v>
      </c>
    </row>
    <row r="1057" spans="1:8" x14ac:dyDescent="0.25">
      <c r="A1057" s="15" t="s">
        <v>964</v>
      </c>
      <c r="B1057" s="16" t="s">
        <v>997</v>
      </c>
      <c r="C1057" s="12">
        <v>8096</v>
      </c>
      <c r="D1057" s="17">
        <f>+IF(AND(C1057&gt;='TABLA TOPES'!$C$12,C1057&lt;='TABLA TOPES'!$D$12),'TABLA TOPES'!$E$12,IF(AND(C1057&gt;='TABLA TOPES'!$C$13,C1057&lt;='TABLA TOPES'!$D$13),'TABLA TOPES'!$E$13,IF(AND(C1057&gt;='TABLA TOPES'!$C$14,C1057&lt;='TABLA TOPES'!$D$14),'TABLA TOPES'!$E$14,IF(AND(C1057&gt;='TABLA TOPES'!$C$15,C1057&lt;='TABLA TOPES'!$D$15),'TABLA TOPES'!$E$15,IF(AND(C1057&gt;='TABLA TOPES'!$C$16,C1057&lt;='TABLA TOPES'!$D$16),'TABLA TOPES'!$E$16,IF(AND(C1057&lt;='TABLA TOPES'!$C$17,C1057&lt;='TABLA TOPES'!$D$17),'TABLA TOPES'!$E$17,0))))))</f>
        <v>560701878</v>
      </c>
      <c r="E1057" s="14">
        <v>9</v>
      </c>
      <c r="F1057" s="14">
        <f>+E1057</f>
        <v>9</v>
      </c>
      <c r="G1057" s="17">
        <f t="shared" si="100"/>
        <v>62300208.666666664</v>
      </c>
      <c r="H1057" s="14" t="str">
        <f t="shared" si="101"/>
        <v>NO</v>
      </c>
    </row>
    <row r="1058" spans="1:8" x14ac:dyDescent="0.25">
      <c r="A1058" s="15" t="s">
        <v>964</v>
      </c>
      <c r="B1058" s="16" t="s">
        <v>998</v>
      </c>
      <c r="C1058" s="12">
        <v>20644</v>
      </c>
      <c r="D1058" s="17">
        <f>+IF(AND(C1058&gt;='TABLA TOPES'!$C$12,C1058&lt;='TABLA TOPES'!$D$12),'TABLA TOPES'!$E$12,IF(AND(C1058&gt;='TABLA TOPES'!$C$13,C1058&lt;='TABLA TOPES'!$D$13),'TABLA TOPES'!$E$13,IF(AND(C1058&gt;='TABLA TOPES'!$C$14,C1058&lt;='TABLA TOPES'!$D$14),'TABLA TOPES'!$E$14,IF(AND(C1058&gt;='TABLA TOPES'!$C$15,C1058&lt;='TABLA TOPES'!$D$15),'TABLA TOPES'!$E$15,IF(AND(C1058&gt;='TABLA TOPES'!$C$16,C1058&lt;='TABLA TOPES'!$D$16),'TABLA TOPES'!$E$16,IF(AND(C1058&lt;='TABLA TOPES'!$C$17,C1058&lt;='TABLA TOPES'!$D$17),'TABLA TOPES'!$E$17,0))))))</f>
        <v>560701878</v>
      </c>
      <c r="E1058" s="14">
        <v>13</v>
      </c>
      <c r="F1058" s="14">
        <v>10</v>
      </c>
      <c r="G1058" s="17">
        <f t="shared" si="100"/>
        <v>56070187.799999997</v>
      </c>
      <c r="H1058" s="14" t="str">
        <f t="shared" si="101"/>
        <v>NO</v>
      </c>
    </row>
    <row r="1059" spans="1:8" x14ac:dyDescent="0.25">
      <c r="A1059" s="15" t="s">
        <v>964</v>
      </c>
      <c r="B1059" s="16" t="s">
        <v>999</v>
      </c>
      <c r="C1059" s="12">
        <v>18073</v>
      </c>
      <c r="D1059" s="17">
        <f>+IF(AND(C1059&gt;='TABLA TOPES'!$C$12,C1059&lt;='TABLA TOPES'!$D$12),'TABLA TOPES'!$E$12,IF(AND(C1059&gt;='TABLA TOPES'!$C$13,C1059&lt;='TABLA TOPES'!$D$13),'TABLA TOPES'!$E$13,IF(AND(C1059&gt;='TABLA TOPES'!$C$14,C1059&lt;='TABLA TOPES'!$D$14),'TABLA TOPES'!$E$14,IF(AND(C1059&gt;='TABLA TOPES'!$C$15,C1059&lt;='TABLA TOPES'!$D$15),'TABLA TOPES'!$E$15,IF(AND(C1059&gt;='TABLA TOPES'!$C$16,C1059&lt;='TABLA TOPES'!$D$16),'TABLA TOPES'!$E$16,IF(AND(C1059&lt;='TABLA TOPES'!$C$17,C1059&lt;='TABLA TOPES'!$D$17),'TABLA TOPES'!$E$17,0))))))</f>
        <v>560701878</v>
      </c>
      <c r="E1059" s="14">
        <v>13</v>
      </c>
      <c r="F1059" s="14">
        <v>10</v>
      </c>
      <c r="G1059" s="17">
        <f t="shared" si="100"/>
        <v>56070187.799999997</v>
      </c>
      <c r="H1059" s="14" t="str">
        <f t="shared" si="101"/>
        <v>NO</v>
      </c>
    </row>
    <row r="1060" spans="1:8" x14ac:dyDescent="0.25">
      <c r="A1060" s="15" t="s">
        <v>964</v>
      </c>
      <c r="B1060" s="16" t="s">
        <v>1000</v>
      </c>
      <c r="C1060" s="12">
        <v>4461</v>
      </c>
      <c r="D1060" s="17">
        <f>+IF(AND(C1060&gt;='TABLA TOPES'!$C$12,C1060&lt;='TABLA TOPES'!$D$12),'TABLA TOPES'!$E$12,IF(AND(C1060&gt;='TABLA TOPES'!$C$13,C1060&lt;='TABLA TOPES'!$D$13),'TABLA TOPES'!$E$13,IF(AND(C1060&gt;='TABLA TOPES'!$C$14,C1060&lt;='TABLA TOPES'!$D$14),'TABLA TOPES'!$E$14,IF(AND(C1060&gt;='TABLA TOPES'!$C$15,C1060&lt;='TABLA TOPES'!$D$15),'TABLA TOPES'!$E$15,IF(AND(C1060&gt;='TABLA TOPES'!$C$16,C1060&lt;='TABLA TOPES'!$D$16),'TABLA TOPES'!$E$16,IF(AND(C1060&lt;='TABLA TOPES'!$C$17,C1060&lt;='TABLA TOPES'!$D$17),'TABLA TOPES'!$E$17,0))))))</f>
        <v>560701878</v>
      </c>
      <c r="E1060" s="14">
        <v>9</v>
      </c>
      <c r="F1060" s="14">
        <f>+E1060</f>
        <v>9</v>
      </c>
      <c r="G1060" s="17">
        <f t="shared" si="100"/>
        <v>62300208.666666664</v>
      </c>
      <c r="H1060" s="14" t="str">
        <f t="shared" si="101"/>
        <v>NO</v>
      </c>
    </row>
    <row r="1061" spans="1:8" x14ac:dyDescent="0.25">
      <c r="A1061" s="15" t="s">
        <v>964</v>
      </c>
      <c r="B1061" s="16" t="s">
        <v>1001</v>
      </c>
      <c r="C1061" s="12">
        <v>21238</v>
      </c>
      <c r="D1061" s="17">
        <f>+IF(AND(C1061&gt;='TABLA TOPES'!$C$12,C1061&lt;='TABLA TOPES'!$D$12),'TABLA TOPES'!$E$12,IF(AND(C1061&gt;='TABLA TOPES'!$C$13,C1061&lt;='TABLA TOPES'!$D$13),'TABLA TOPES'!$E$13,IF(AND(C1061&gt;='TABLA TOPES'!$C$14,C1061&lt;='TABLA TOPES'!$D$14),'TABLA TOPES'!$E$14,IF(AND(C1061&gt;='TABLA TOPES'!$C$15,C1061&lt;='TABLA TOPES'!$D$15),'TABLA TOPES'!$E$15,IF(AND(C1061&gt;='TABLA TOPES'!$C$16,C1061&lt;='TABLA TOPES'!$D$16),'TABLA TOPES'!$E$16,IF(AND(C1061&lt;='TABLA TOPES'!$C$17,C1061&lt;='TABLA TOPES'!$D$17),'TABLA TOPES'!$E$17,0))))))</f>
        <v>560701878</v>
      </c>
      <c r="E1061" s="14">
        <v>13</v>
      </c>
      <c r="F1061" s="14">
        <v>10</v>
      </c>
      <c r="G1061" s="17">
        <f t="shared" si="100"/>
        <v>56070187.799999997</v>
      </c>
      <c r="H1061" s="14" t="str">
        <f t="shared" si="101"/>
        <v>NO</v>
      </c>
    </row>
    <row r="1062" spans="1:8" x14ac:dyDescent="0.25">
      <c r="A1062" s="15" t="s">
        <v>964</v>
      </c>
      <c r="B1062" s="16" t="s">
        <v>1002</v>
      </c>
      <c r="C1062" s="12">
        <v>12996</v>
      </c>
      <c r="D1062" s="17">
        <f>+IF(AND(C1062&gt;='TABLA TOPES'!$C$12,C1062&lt;='TABLA TOPES'!$D$12),'TABLA TOPES'!$E$12,IF(AND(C1062&gt;='TABLA TOPES'!$C$13,C1062&lt;='TABLA TOPES'!$D$13),'TABLA TOPES'!$E$13,IF(AND(C1062&gt;='TABLA TOPES'!$C$14,C1062&lt;='TABLA TOPES'!$D$14),'TABLA TOPES'!$E$14,IF(AND(C1062&gt;='TABLA TOPES'!$C$15,C1062&lt;='TABLA TOPES'!$D$15),'TABLA TOPES'!$E$15,IF(AND(C1062&gt;='TABLA TOPES'!$C$16,C1062&lt;='TABLA TOPES'!$D$16),'TABLA TOPES'!$E$16,IF(AND(C1062&lt;='TABLA TOPES'!$C$17,C1062&lt;='TABLA TOPES'!$D$17),'TABLA TOPES'!$E$17,0))))))</f>
        <v>560701878</v>
      </c>
      <c r="E1062" s="14">
        <v>11</v>
      </c>
      <c r="F1062" s="14">
        <v>10</v>
      </c>
      <c r="G1062" s="17">
        <f t="shared" si="100"/>
        <v>56070187.799999997</v>
      </c>
      <c r="H1062" s="14" t="str">
        <f t="shared" si="101"/>
        <v>NO</v>
      </c>
    </row>
    <row r="1063" spans="1:8" x14ac:dyDescent="0.25">
      <c r="A1063" s="15" t="s">
        <v>964</v>
      </c>
      <c r="B1063" s="16" t="s">
        <v>1003</v>
      </c>
      <c r="C1063" s="12">
        <v>10683</v>
      </c>
      <c r="D1063" s="17">
        <f>+IF(AND(C1063&gt;='TABLA TOPES'!$C$12,C1063&lt;='TABLA TOPES'!$D$12),'TABLA TOPES'!$E$12,IF(AND(C1063&gt;='TABLA TOPES'!$C$13,C1063&lt;='TABLA TOPES'!$D$13),'TABLA TOPES'!$E$13,IF(AND(C1063&gt;='TABLA TOPES'!$C$14,C1063&lt;='TABLA TOPES'!$D$14),'TABLA TOPES'!$E$14,IF(AND(C1063&gt;='TABLA TOPES'!$C$15,C1063&lt;='TABLA TOPES'!$D$15),'TABLA TOPES'!$E$15,IF(AND(C1063&gt;='TABLA TOPES'!$C$16,C1063&lt;='TABLA TOPES'!$D$16),'TABLA TOPES'!$E$16,IF(AND(C1063&lt;='TABLA TOPES'!$C$17,C1063&lt;='TABLA TOPES'!$D$17),'TABLA TOPES'!$E$17,0))))))</f>
        <v>560701878</v>
      </c>
      <c r="E1063" s="14">
        <v>11</v>
      </c>
      <c r="F1063" s="14">
        <v>10</v>
      </c>
      <c r="G1063" s="17">
        <f t="shared" si="100"/>
        <v>56070187.799999997</v>
      </c>
      <c r="H1063" s="14" t="str">
        <f t="shared" si="101"/>
        <v>NO</v>
      </c>
    </row>
    <row r="1064" spans="1:8" x14ac:dyDescent="0.25">
      <c r="A1064" s="15" t="s">
        <v>964</v>
      </c>
      <c r="B1064" s="16" t="s">
        <v>106</v>
      </c>
      <c r="C1064" s="12">
        <v>12078</v>
      </c>
      <c r="D1064" s="17">
        <f>+IF(AND(C1064&gt;='TABLA TOPES'!$C$12,C1064&lt;='TABLA TOPES'!$D$12),'TABLA TOPES'!$E$12,IF(AND(C1064&gt;='TABLA TOPES'!$C$13,C1064&lt;='TABLA TOPES'!$D$13),'TABLA TOPES'!$E$13,IF(AND(C1064&gt;='TABLA TOPES'!$C$14,C1064&lt;='TABLA TOPES'!$D$14),'TABLA TOPES'!$E$14,IF(AND(C1064&gt;='TABLA TOPES'!$C$15,C1064&lt;='TABLA TOPES'!$D$15),'TABLA TOPES'!$E$15,IF(AND(C1064&gt;='TABLA TOPES'!$C$16,C1064&lt;='TABLA TOPES'!$D$16),'TABLA TOPES'!$E$16,IF(AND(C1064&lt;='TABLA TOPES'!$C$17,C1064&lt;='TABLA TOPES'!$D$17),'TABLA TOPES'!$E$17,0))))))</f>
        <v>560701878</v>
      </c>
      <c r="E1064" s="14">
        <v>11</v>
      </c>
      <c r="F1064" s="14">
        <v>10</v>
      </c>
      <c r="G1064" s="17">
        <f t="shared" si="100"/>
        <v>56070187.799999997</v>
      </c>
      <c r="H1064" s="14" t="str">
        <f t="shared" si="101"/>
        <v>NO</v>
      </c>
    </row>
    <row r="1065" spans="1:8" x14ac:dyDescent="0.25">
      <c r="A1065" s="15" t="s">
        <v>964</v>
      </c>
      <c r="B1065" s="16" t="s">
        <v>1004</v>
      </c>
      <c r="C1065" s="12">
        <v>5843</v>
      </c>
      <c r="D1065" s="17">
        <f>+IF(AND(C1065&gt;='TABLA TOPES'!$C$12,C1065&lt;='TABLA TOPES'!$D$12),'TABLA TOPES'!$E$12,IF(AND(C1065&gt;='TABLA TOPES'!$C$13,C1065&lt;='TABLA TOPES'!$D$13),'TABLA TOPES'!$E$13,IF(AND(C1065&gt;='TABLA TOPES'!$C$14,C1065&lt;='TABLA TOPES'!$D$14),'TABLA TOPES'!$E$14,IF(AND(C1065&gt;='TABLA TOPES'!$C$15,C1065&lt;='TABLA TOPES'!$D$15),'TABLA TOPES'!$E$15,IF(AND(C1065&gt;='TABLA TOPES'!$C$16,C1065&lt;='TABLA TOPES'!$D$16),'TABLA TOPES'!$E$16,IF(AND(C1065&lt;='TABLA TOPES'!$C$17,C1065&lt;='TABLA TOPES'!$D$17),'TABLA TOPES'!$E$17,0))))))</f>
        <v>560701878</v>
      </c>
      <c r="E1065" s="14">
        <v>9</v>
      </c>
      <c r="F1065" s="14">
        <f>+E1065</f>
        <v>9</v>
      </c>
      <c r="G1065" s="17">
        <f t="shared" si="100"/>
        <v>62300208.666666664</v>
      </c>
      <c r="H1065" s="14" t="str">
        <f t="shared" si="101"/>
        <v>NO</v>
      </c>
    </row>
    <row r="1066" spans="1:8" x14ac:dyDescent="0.25">
      <c r="A1066" s="15" t="s">
        <v>964</v>
      </c>
      <c r="B1066" s="16" t="s">
        <v>425</v>
      </c>
      <c r="C1066" s="12">
        <v>4650</v>
      </c>
      <c r="D1066" s="17">
        <f>+IF(AND(C1066&gt;='TABLA TOPES'!$C$12,C1066&lt;='TABLA TOPES'!$D$12),'TABLA TOPES'!$E$12,IF(AND(C1066&gt;='TABLA TOPES'!$C$13,C1066&lt;='TABLA TOPES'!$D$13),'TABLA TOPES'!$E$13,IF(AND(C1066&gt;='TABLA TOPES'!$C$14,C1066&lt;='TABLA TOPES'!$D$14),'TABLA TOPES'!$E$14,IF(AND(C1066&gt;='TABLA TOPES'!$C$15,C1066&lt;='TABLA TOPES'!$D$15),'TABLA TOPES'!$E$15,IF(AND(C1066&gt;='TABLA TOPES'!$C$16,C1066&lt;='TABLA TOPES'!$D$16),'TABLA TOPES'!$E$16,IF(AND(C1066&lt;='TABLA TOPES'!$C$17,C1066&lt;='TABLA TOPES'!$D$17),'TABLA TOPES'!$E$17,0))))))</f>
        <v>560701878</v>
      </c>
      <c r="E1066" s="14">
        <v>7</v>
      </c>
      <c r="F1066" s="14">
        <f>+E1066</f>
        <v>7</v>
      </c>
      <c r="G1066" s="17">
        <f t="shared" si="100"/>
        <v>80100268.285714284</v>
      </c>
      <c r="H1066" s="14" t="str">
        <f t="shared" si="101"/>
        <v>NO</v>
      </c>
    </row>
    <row r="1067" spans="1:8" x14ac:dyDescent="0.25">
      <c r="A1067" s="15" t="s">
        <v>964</v>
      </c>
      <c r="B1067" s="16" t="s">
        <v>1005</v>
      </c>
      <c r="C1067" s="12">
        <v>4973</v>
      </c>
      <c r="D1067" s="17">
        <f>+IF(AND(C1067&gt;='TABLA TOPES'!$C$12,C1067&lt;='TABLA TOPES'!$D$12),'TABLA TOPES'!$E$12,IF(AND(C1067&gt;='TABLA TOPES'!$C$13,C1067&lt;='TABLA TOPES'!$D$13),'TABLA TOPES'!$E$13,IF(AND(C1067&gt;='TABLA TOPES'!$C$14,C1067&lt;='TABLA TOPES'!$D$14),'TABLA TOPES'!$E$14,IF(AND(C1067&gt;='TABLA TOPES'!$C$15,C1067&lt;='TABLA TOPES'!$D$15),'TABLA TOPES'!$E$15,IF(AND(C1067&gt;='TABLA TOPES'!$C$16,C1067&lt;='TABLA TOPES'!$D$16),'TABLA TOPES'!$E$16,IF(AND(C1067&lt;='TABLA TOPES'!$C$17,C1067&lt;='TABLA TOPES'!$D$17),'TABLA TOPES'!$E$17,0))))))</f>
        <v>560701878</v>
      </c>
      <c r="E1067" s="14">
        <v>9</v>
      </c>
      <c r="F1067" s="14">
        <f>+E1067</f>
        <v>9</v>
      </c>
      <c r="G1067" s="17">
        <f t="shared" si="100"/>
        <v>62300208.666666664</v>
      </c>
      <c r="H1067" s="14" t="str">
        <f t="shared" si="101"/>
        <v>NO</v>
      </c>
    </row>
    <row r="1068" spans="1:8" x14ac:dyDescent="0.25">
      <c r="A1068" s="15" t="s">
        <v>964</v>
      </c>
      <c r="B1068" s="16" t="s">
        <v>1006</v>
      </c>
      <c r="C1068" s="12">
        <v>12056</v>
      </c>
      <c r="D1068" s="17">
        <f>+IF(AND(C1068&gt;='TABLA TOPES'!$C$12,C1068&lt;='TABLA TOPES'!$D$12),'TABLA TOPES'!$E$12,IF(AND(C1068&gt;='TABLA TOPES'!$C$13,C1068&lt;='TABLA TOPES'!$D$13),'TABLA TOPES'!$E$13,IF(AND(C1068&gt;='TABLA TOPES'!$C$14,C1068&lt;='TABLA TOPES'!$D$14),'TABLA TOPES'!$E$14,IF(AND(C1068&gt;='TABLA TOPES'!$C$15,C1068&lt;='TABLA TOPES'!$D$15),'TABLA TOPES'!$E$15,IF(AND(C1068&gt;='TABLA TOPES'!$C$16,C1068&lt;='TABLA TOPES'!$D$16),'TABLA TOPES'!$E$16,IF(AND(C1068&lt;='TABLA TOPES'!$C$17,C1068&lt;='TABLA TOPES'!$D$17),'TABLA TOPES'!$E$17,0))))))</f>
        <v>560701878</v>
      </c>
      <c r="E1068" s="14">
        <v>11</v>
      </c>
      <c r="F1068" s="14">
        <v>10</v>
      </c>
      <c r="G1068" s="17">
        <f t="shared" si="100"/>
        <v>56070187.799999997</v>
      </c>
      <c r="H1068" s="14" t="str">
        <f t="shared" si="101"/>
        <v>NO</v>
      </c>
    </row>
    <row r="1069" spans="1:8" x14ac:dyDescent="0.25">
      <c r="A1069" s="15" t="s">
        <v>964</v>
      </c>
      <c r="B1069" s="16" t="s">
        <v>1007</v>
      </c>
      <c r="C1069" s="12">
        <v>7073</v>
      </c>
      <c r="D1069" s="17">
        <f>+IF(AND(C1069&gt;='TABLA TOPES'!$C$12,C1069&lt;='TABLA TOPES'!$D$12),'TABLA TOPES'!$E$12,IF(AND(C1069&gt;='TABLA TOPES'!$C$13,C1069&lt;='TABLA TOPES'!$D$13),'TABLA TOPES'!$E$13,IF(AND(C1069&gt;='TABLA TOPES'!$C$14,C1069&lt;='TABLA TOPES'!$D$14),'TABLA TOPES'!$E$14,IF(AND(C1069&gt;='TABLA TOPES'!$C$15,C1069&lt;='TABLA TOPES'!$D$15),'TABLA TOPES'!$E$15,IF(AND(C1069&gt;='TABLA TOPES'!$C$16,C1069&lt;='TABLA TOPES'!$D$16),'TABLA TOPES'!$E$16,IF(AND(C1069&lt;='TABLA TOPES'!$C$17,C1069&lt;='TABLA TOPES'!$D$17),'TABLA TOPES'!$E$17,0))))))</f>
        <v>560701878</v>
      </c>
      <c r="E1069" s="14">
        <v>11</v>
      </c>
      <c r="F1069" s="14">
        <v>10</v>
      </c>
      <c r="G1069" s="17">
        <f t="shared" si="100"/>
        <v>56070187.799999997</v>
      </c>
      <c r="H1069" s="14" t="str">
        <f t="shared" si="101"/>
        <v>NO</v>
      </c>
    </row>
    <row r="1070" spans="1:8" x14ac:dyDescent="0.25">
      <c r="A1070" s="18" t="s">
        <v>964</v>
      </c>
      <c r="B1070" s="16" t="s">
        <v>1008</v>
      </c>
      <c r="C1070" s="12">
        <v>5105</v>
      </c>
      <c r="D1070" s="17">
        <f>+IF(AND(C1070&gt;='TABLA TOPES'!$C$12,C1070&lt;='TABLA TOPES'!$D$12),'TABLA TOPES'!$E$12,IF(AND(C1070&gt;='TABLA TOPES'!$C$13,C1070&lt;='TABLA TOPES'!$D$13),'TABLA TOPES'!$E$13,IF(AND(C1070&gt;='TABLA TOPES'!$C$14,C1070&lt;='TABLA TOPES'!$D$14),'TABLA TOPES'!$E$14,IF(AND(C1070&gt;='TABLA TOPES'!$C$15,C1070&lt;='TABLA TOPES'!$D$15),'TABLA TOPES'!$E$15,IF(AND(C1070&gt;='TABLA TOPES'!$C$16,C1070&lt;='TABLA TOPES'!$D$16),'TABLA TOPES'!$E$16,IF(AND(C1070&lt;='TABLA TOPES'!$C$17,C1070&lt;='TABLA TOPES'!$D$17),'TABLA TOPES'!$E$17,0))))))</f>
        <v>560701878</v>
      </c>
      <c r="E1070" s="14">
        <v>9</v>
      </c>
      <c r="F1070" s="14">
        <f>+E1070</f>
        <v>9</v>
      </c>
      <c r="G1070" s="17">
        <f t="shared" si="100"/>
        <v>62300208.666666664</v>
      </c>
      <c r="H1070" s="14" t="str">
        <f t="shared" si="101"/>
        <v>NO</v>
      </c>
    </row>
    <row r="1071" spans="1:8" x14ac:dyDescent="0.25">
      <c r="A1071" s="15" t="s">
        <v>1009</v>
      </c>
      <c r="B1071" s="16" t="s">
        <v>1010</v>
      </c>
      <c r="C1071" s="12">
        <v>12337</v>
      </c>
      <c r="D1071" s="17">
        <f>+IF(AND(C1071&gt;='TABLA TOPES'!$C$12,C1071&lt;='TABLA TOPES'!$D$12),'TABLA TOPES'!$E$12,IF(AND(C1071&gt;='TABLA TOPES'!$C$13,C1071&lt;='TABLA TOPES'!$D$13),'TABLA TOPES'!$E$13,IF(AND(C1071&gt;='TABLA TOPES'!$C$14,C1071&lt;='TABLA TOPES'!$D$14),'TABLA TOPES'!$E$14,IF(AND(C1071&gt;='TABLA TOPES'!$C$15,C1071&lt;='TABLA TOPES'!$D$15),'TABLA TOPES'!$E$15,IF(AND(C1071&gt;='TABLA TOPES'!$C$16,C1071&lt;='TABLA TOPES'!$D$16),'TABLA TOPES'!$E$16,IF(AND(C1071&lt;='TABLA TOPES'!$C$17,C1071&lt;='TABLA TOPES'!$D$17),'TABLA TOPES'!$E$17,0))))))</f>
        <v>560701878</v>
      </c>
      <c r="E1071" s="14">
        <v>11</v>
      </c>
      <c r="F1071" s="14">
        <v>10</v>
      </c>
      <c r="G1071" s="17">
        <f t="shared" si="100"/>
        <v>56070187.799999997</v>
      </c>
      <c r="H1071" s="14" t="str">
        <f t="shared" si="101"/>
        <v>NO</v>
      </c>
    </row>
    <row r="1072" spans="1:8" x14ac:dyDescent="0.25">
      <c r="A1072" s="15" t="s">
        <v>1009</v>
      </c>
      <c r="B1072" s="16" t="s">
        <v>1011</v>
      </c>
      <c r="C1072" s="12">
        <v>20116</v>
      </c>
      <c r="D1072" s="17">
        <f>+IF(AND(C1072&gt;='TABLA TOPES'!$C$12,C1072&lt;='TABLA TOPES'!$D$12),'TABLA TOPES'!$E$12,IF(AND(C1072&gt;='TABLA TOPES'!$C$13,C1072&lt;='TABLA TOPES'!$D$13),'TABLA TOPES'!$E$13,IF(AND(C1072&gt;='TABLA TOPES'!$C$14,C1072&lt;='TABLA TOPES'!$D$14),'TABLA TOPES'!$E$14,IF(AND(C1072&gt;='TABLA TOPES'!$C$15,C1072&lt;='TABLA TOPES'!$D$15),'TABLA TOPES'!$E$15,IF(AND(C1072&gt;='TABLA TOPES'!$C$16,C1072&lt;='TABLA TOPES'!$D$16),'TABLA TOPES'!$E$16,IF(AND(C1072&lt;='TABLA TOPES'!$C$17,C1072&lt;='TABLA TOPES'!$D$17),'TABLA TOPES'!$E$17,0))))))</f>
        <v>560701878</v>
      </c>
      <c r="E1072" s="14">
        <v>11</v>
      </c>
      <c r="F1072" s="14">
        <v>10</v>
      </c>
      <c r="G1072" s="17">
        <f t="shared" si="100"/>
        <v>56070187.799999997</v>
      </c>
      <c r="H1072" s="14" t="str">
        <f t="shared" si="101"/>
        <v>NO</v>
      </c>
    </row>
    <row r="1073" spans="1:8" x14ac:dyDescent="0.25">
      <c r="A1073" s="15" t="s">
        <v>1009</v>
      </c>
      <c r="B1073" s="16" t="s">
        <v>1012</v>
      </c>
      <c r="C1073" s="12">
        <v>19298</v>
      </c>
      <c r="D1073" s="17">
        <f>+IF(AND(C1073&gt;='TABLA TOPES'!$C$12,C1073&lt;='TABLA TOPES'!$D$12),'TABLA TOPES'!$E$12,IF(AND(C1073&gt;='TABLA TOPES'!$C$13,C1073&lt;='TABLA TOPES'!$D$13),'TABLA TOPES'!$E$13,IF(AND(C1073&gt;='TABLA TOPES'!$C$14,C1073&lt;='TABLA TOPES'!$D$14),'TABLA TOPES'!$E$14,IF(AND(C1073&gt;='TABLA TOPES'!$C$15,C1073&lt;='TABLA TOPES'!$D$15),'TABLA TOPES'!$E$15,IF(AND(C1073&gt;='TABLA TOPES'!$C$16,C1073&lt;='TABLA TOPES'!$D$16),'TABLA TOPES'!$E$16,IF(AND(C1073&lt;='TABLA TOPES'!$C$17,C1073&lt;='TABLA TOPES'!$D$17),'TABLA TOPES'!$E$17,0))))))</f>
        <v>560701878</v>
      </c>
      <c r="E1073" s="14">
        <v>13</v>
      </c>
      <c r="F1073" s="14">
        <v>10</v>
      </c>
      <c r="G1073" s="17">
        <f t="shared" si="100"/>
        <v>56070187.799999997</v>
      </c>
      <c r="H1073" s="14" t="str">
        <f t="shared" si="101"/>
        <v>NO</v>
      </c>
    </row>
    <row r="1074" spans="1:8" x14ac:dyDescent="0.25">
      <c r="A1074" s="15" t="s">
        <v>1009</v>
      </c>
      <c r="B1074" s="16" t="s">
        <v>25</v>
      </c>
      <c r="C1074" s="12">
        <v>6157</v>
      </c>
      <c r="D1074" s="17">
        <f>+IF(AND(C1074&gt;='TABLA TOPES'!$C$12,C1074&lt;='TABLA TOPES'!$D$12),'TABLA TOPES'!$E$12,IF(AND(C1074&gt;='TABLA TOPES'!$C$13,C1074&lt;='TABLA TOPES'!$D$13),'TABLA TOPES'!$E$13,IF(AND(C1074&gt;='TABLA TOPES'!$C$14,C1074&lt;='TABLA TOPES'!$D$14),'TABLA TOPES'!$E$14,IF(AND(C1074&gt;='TABLA TOPES'!$C$15,C1074&lt;='TABLA TOPES'!$D$15),'TABLA TOPES'!$E$15,IF(AND(C1074&gt;='TABLA TOPES'!$C$16,C1074&lt;='TABLA TOPES'!$D$16),'TABLA TOPES'!$E$16,IF(AND(C1074&lt;='TABLA TOPES'!$C$17,C1074&lt;='TABLA TOPES'!$D$17),'TABLA TOPES'!$E$17,0))))))</f>
        <v>560701878</v>
      </c>
      <c r="E1074" s="14">
        <v>9</v>
      </c>
      <c r="F1074" s="14">
        <f>+E1074</f>
        <v>9</v>
      </c>
      <c r="G1074" s="17">
        <f t="shared" si="100"/>
        <v>62300208.666666664</v>
      </c>
      <c r="H1074" s="14" t="str">
        <f t="shared" si="101"/>
        <v>NO</v>
      </c>
    </row>
    <row r="1075" spans="1:8" x14ac:dyDescent="0.25">
      <c r="A1075" s="15" t="s">
        <v>1009</v>
      </c>
      <c r="B1075" s="16" t="s">
        <v>32</v>
      </c>
      <c r="C1075" s="12">
        <v>13556</v>
      </c>
      <c r="D1075" s="17">
        <f>+IF(AND(C1075&gt;='TABLA TOPES'!$C$12,C1075&lt;='TABLA TOPES'!$D$12),'TABLA TOPES'!$E$12,IF(AND(C1075&gt;='TABLA TOPES'!$C$13,C1075&lt;='TABLA TOPES'!$D$13),'TABLA TOPES'!$E$13,IF(AND(C1075&gt;='TABLA TOPES'!$C$14,C1075&lt;='TABLA TOPES'!$D$14),'TABLA TOPES'!$E$14,IF(AND(C1075&gt;='TABLA TOPES'!$C$15,C1075&lt;='TABLA TOPES'!$D$15),'TABLA TOPES'!$E$15,IF(AND(C1075&gt;='TABLA TOPES'!$C$16,C1075&lt;='TABLA TOPES'!$D$16),'TABLA TOPES'!$E$16,IF(AND(C1075&lt;='TABLA TOPES'!$C$17,C1075&lt;='TABLA TOPES'!$D$17),'TABLA TOPES'!$E$17,0))))))</f>
        <v>560701878</v>
      </c>
      <c r="E1075" s="14">
        <v>11</v>
      </c>
      <c r="F1075" s="14">
        <v>10</v>
      </c>
      <c r="G1075" s="17">
        <f t="shared" si="100"/>
        <v>56070187.799999997</v>
      </c>
      <c r="H1075" s="14" t="str">
        <f t="shared" si="101"/>
        <v>NO</v>
      </c>
    </row>
    <row r="1076" spans="1:8" x14ac:dyDescent="0.25">
      <c r="A1076" s="15" t="s">
        <v>1009</v>
      </c>
      <c r="B1076" s="16" t="s">
        <v>1013</v>
      </c>
      <c r="C1076" s="12">
        <v>235673</v>
      </c>
      <c r="D1076" s="17">
        <f>+IF(AND(C1076&gt;='TABLA TOPES'!$C$12,C1076&lt;='TABLA TOPES'!$D$12),'TABLA TOPES'!$E$12,IF(AND(C1076&gt;='TABLA TOPES'!$C$13,C1076&lt;='TABLA TOPES'!$D$13),'TABLA TOPES'!$E$13,IF(AND(C1076&gt;='TABLA TOPES'!$C$14,C1076&lt;='TABLA TOPES'!$D$14),'TABLA TOPES'!$E$14,IF(AND(C1076&gt;='TABLA TOPES'!$C$15,C1076&lt;='TABLA TOPES'!$D$15),'TABLA TOPES'!$E$15,IF(AND(C1076&gt;='TABLA TOPES'!$C$16,C1076&lt;='TABLA TOPES'!$D$16),'TABLA TOPES'!$E$16,IF(AND(C1076&lt;='TABLA TOPES'!$C$17,C1076&lt;='TABLA TOPES'!$D$17),'TABLA TOPES'!$E$17,0))))))</f>
        <v>1304837244</v>
      </c>
      <c r="E1076" s="14">
        <v>19</v>
      </c>
      <c r="F1076" s="14">
        <v>10</v>
      </c>
      <c r="G1076" s="17">
        <f t="shared" si="100"/>
        <v>130483724.40000001</v>
      </c>
      <c r="H1076" s="14" t="str">
        <f t="shared" si="101"/>
        <v>NO</v>
      </c>
    </row>
    <row r="1077" spans="1:8" x14ac:dyDescent="0.25">
      <c r="A1077" s="15" t="s">
        <v>1009</v>
      </c>
      <c r="B1077" s="16" t="s">
        <v>1014</v>
      </c>
      <c r="C1077" s="12">
        <v>108850</v>
      </c>
      <c r="D1077" s="17">
        <f>+IF(AND(C1077&gt;='TABLA TOPES'!$C$12,C1077&lt;='TABLA TOPES'!$D$12),'TABLA TOPES'!$E$12,IF(AND(C1077&gt;='TABLA TOPES'!$C$13,C1077&lt;='TABLA TOPES'!$D$13),'TABLA TOPES'!$E$13,IF(AND(C1077&gt;='TABLA TOPES'!$C$14,C1077&lt;='TABLA TOPES'!$D$14),'TABLA TOPES'!$E$14,IF(AND(C1077&gt;='TABLA TOPES'!$C$15,C1077&lt;='TABLA TOPES'!$D$15),'TABLA TOPES'!$E$15,IF(AND(C1077&gt;='TABLA TOPES'!$C$16,C1077&lt;='TABLA TOPES'!$D$16),'TABLA TOPES'!$E$16,IF(AND(C1077&lt;='TABLA TOPES'!$C$17,C1077&lt;='TABLA TOPES'!$D$17),'TABLA TOPES'!$E$17,0))))))</f>
        <v>1304837244</v>
      </c>
      <c r="E1077" s="14">
        <v>17</v>
      </c>
      <c r="F1077" s="14">
        <v>10</v>
      </c>
      <c r="G1077" s="17">
        <f t="shared" si="100"/>
        <v>130483724.40000001</v>
      </c>
      <c r="H1077" s="14" t="str">
        <f t="shared" si="101"/>
        <v>NO</v>
      </c>
    </row>
    <row r="1078" spans="1:8" x14ac:dyDescent="0.25">
      <c r="A1078" s="15" t="s">
        <v>1009</v>
      </c>
      <c r="B1078" s="16" t="s">
        <v>1015</v>
      </c>
      <c r="C1078" s="12">
        <v>20642</v>
      </c>
      <c r="D1078" s="17">
        <f>+IF(AND(C1078&gt;='TABLA TOPES'!$C$12,C1078&lt;='TABLA TOPES'!$D$12),'TABLA TOPES'!$E$12,IF(AND(C1078&gt;='TABLA TOPES'!$C$13,C1078&lt;='TABLA TOPES'!$D$13),'TABLA TOPES'!$E$13,IF(AND(C1078&gt;='TABLA TOPES'!$C$14,C1078&lt;='TABLA TOPES'!$D$14),'TABLA TOPES'!$E$14,IF(AND(C1078&gt;='TABLA TOPES'!$C$15,C1078&lt;='TABLA TOPES'!$D$15),'TABLA TOPES'!$E$15,IF(AND(C1078&gt;='TABLA TOPES'!$C$16,C1078&lt;='TABLA TOPES'!$D$16),'TABLA TOPES'!$E$16,IF(AND(C1078&lt;='TABLA TOPES'!$C$17,C1078&lt;='TABLA TOPES'!$D$17),'TABLA TOPES'!$E$17,0))))))</f>
        <v>560701878</v>
      </c>
      <c r="E1078" s="14">
        <v>13</v>
      </c>
      <c r="F1078" s="14">
        <v>10</v>
      </c>
      <c r="G1078" s="17">
        <f t="shared" si="100"/>
        <v>56070187.799999997</v>
      </c>
      <c r="H1078" s="14" t="str">
        <f t="shared" si="101"/>
        <v>NO</v>
      </c>
    </row>
    <row r="1079" spans="1:8" x14ac:dyDescent="0.25">
      <c r="A1079" s="15" t="s">
        <v>1009</v>
      </c>
      <c r="B1079" s="16" t="s">
        <v>1016</v>
      </c>
      <c r="C1079" s="12">
        <v>28139</v>
      </c>
      <c r="D1079" s="17">
        <f>+IF(AND(C1079&gt;='TABLA TOPES'!$C$12,C1079&lt;='TABLA TOPES'!$D$12),'TABLA TOPES'!$E$12,IF(AND(C1079&gt;='TABLA TOPES'!$C$13,C1079&lt;='TABLA TOPES'!$D$13),'TABLA TOPES'!$E$13,IF(AND(C1079&gt;='TABLA TOPES'!$C$14,C1079&lt;='TABLA TOPES'!$D$14),'TABLA TOPES'!$E$14,IF(AND(C1079&gt;='TABLA TOPES'!$C$15,C1079&lt;='TABLA TOPES'!$D$15),'TABLA TOPES'!$E$15,IF(AND(C1079&gt;='TABLA TOPES'!$C$16,C1079&lt;='TABLA TOPES'!$D$16),'TABLA TOPES'!$E$16,IF(AND(C1079&lt;='TABLA TOPES'!$C$17,C1079&lt;='TABLA TOPES'!$D$17),'TABLA TOPES'!$E$17,0))))))</f>
        <v>711260716</v>
      </c>
      <c r="E1079" s="14">
        <v>13</v>
      </c>
      <c r="F1079" s="14">
        <v>10</v>
      </c>
      <c r="G1079" s="17">
        <f t="shared" si="100"/>
        <v>71126071.599999994</v>
      </c>
      <c r="H1079" s="14" t="str">
        <f t="shared" si="101"/>
        <v>NO</v>
      </c>
    </row>
    <row r="1080" spans="1:8" x14ac:dyDescent="0.25">
      <c r="A1080" s="15" t="s">
        <v>1009</v>
      </c>
      <c r="B1080" s="16" t="s">
        <v>1017</v>
      </c>
      <c r="C1080" s="12">
        <v>1820840</v>
      </c>
      <c r="D1080" s="17">
        <f>+IF(AND(C1080&gt;='TABLA TOPES'!$C$17,C1080&lt;='TABLA TOPES'!$D$17),'TABLA TOPES'!$E$17,IF(AND(C1080&gt;='TABLA TOPES'!$C$18,C1080&lt;='TABLA TOPES'!$D$18),'TABLA TOPES'!$E$18,IF(C1080&gt;='TABLA TOPES'!$C$19,'TABLA TOPES'!$E$19,0)))</f>
        <v>8433983586</v>
      </c>
      <c r="E1080" s="14">
        <v>21</v>
      </c>
      <c r="F1080" s="14">
        <v>10</v>
      </c>
      <c r="G1080" s="17">
        <f t="shared" si="100"/>
        <v>843398358.60000002</v>
      </c>
      <c r="H1080" s="14" t="str">
        <f t="shared" si="101"/>
        <v>SI</v>
      </c>
    </row>
    <row r="1081" spans="1:8" x14ac:dyDescent="0.25">
      <c r="A1081" s="15" t="s">
        <v>1009</v>
      </c>
      <c r="B1081" s="16" t="s">
        <v>1018</v>
      </c>
      <c r="C1081" s="12">
        <v>15212</v>
      </c>
      <c r="D1081" s="17">
        <f>+IF(AND(C1081&gt;='TABLA TOPES'!$C$12,C1081&lt;='TABLA TOPES'!$D$12),'TABLA TOPES'!$E$12,IF(AND(C1081&gt;='TABLA TOPES'!$C$13,C1081&lt;='TABLA TOPES'!$D$13),'TABLA TOPES'!$E$13,IF(AND(C1081&gt;='TABLA TOPES'!$C$14,C1081&lt;='TABLA TOPES'!$D$14),'TABLA TOPES'!$E$14,IF(AND(C1081&gt;='TABLA TOPES'!$C$15,C1081&lt;='TABLA TOPES'!$D$15),'TABLA TOPES'!$E$15,IF(AND(C1081&gt;='TABLA TOPES'!$C$16,C1081&lt;='TABLA TOPES'!$D$16),'TABLA TOPES'!$E$16,IF(AND(C1081&lt;='TABLA TOPES'!$C$17,C1081&lt;='TABLA TOPES'!$D$17),'TABLA TOPES'!$E$17,0))))))</f>
        <v>560701878</v>
      </c>
      <c r="E1081" s="14">
        <v>11</v>
      </c>
      <c r="F1081" s="14">
        <v>10</v>
      </c>
      <c r="G1081" s="17">
        <f t="shared" si="100"/>
        <v>56070187.799999997</v>
      </c>
      <c r="H1081" s="14" t="str">
        <f t="shared" si="101"/>
        <v>NO</v>
      </c>
    </row>
    <row r="1082" spans="1:8" x14ac:dyDescent="0.25">
      <c r="A1082" s="15" t="s">
        <v>1009</v>
      </c>
      <c r="B1082" s="16" t="s">
        <v>148</v>
      </c>
      <c r="C1082" s="12">
        <v>80274</v>
      </c>
      <c r="D1082" s="17">
        <f>+IF(AND(C1082&gt;='TABLA TOPES'!$C$12,C1082&lt;='TABLA TOPES'!$D$12),'TABLA TOPES'!$E$12,IF(AND(C1082&gt;='TABLA TOPES'!$C$13,C1082&lt;='TABLA TOPES'!$D$13),'TABLA TOPES'!$E$13,IF(AND(C1082&gt;='TABLA TOPES'!$C$14,C1082&lt;='TABLA TOPES'!$D$14),'TABLA TOPES'!$E$14,IF(AND(C1082&gt;='TABLA TOPES'!$C$15,C1082&lt;='TABLA TOPES'!$D$15),'TABLA TOPES'!$E$15,IF(AND(C1082&gt;='TABLA TOPES'!$C$16,C1082&lt;='TABLA TOPES'!$D$16),'TABLA TOPES'!$E$16,IF(AND(C1082&lt;='TABLA TOPES'!$C$17,C1082&lt;='TABLA TOPES'!$D$17),'TABLA TOPES'!$E$17,0))))))</f>
        <v>934503130</v>
      </c>
      <c r="E1082" s="14">
        <v>15</v>
      </c>
      <c r="F1082" s="14">
        <v>10</v>
      </c>
      <c r="G1082" s="17">
        <f t="shared" si="100"/>
        <v>93450313</v>
      </c>
      <c r="H1082" s="14" t="str">
        <f t="shared" si="101"/>
        <v>NO</v>
      </c>
    </row>
    <row r="1083" spans="1:8" x14ac:dyDescent="0.25">
      <c r="A1083" s="15" t="s">
        <v>1009</v>
      </c>
      <c r="B1083" s="16" t="s">
        <v>1019</v>
      </c>
      <c r="C1083" s="12">
        <v>120746</v>
      </c>
      <c r="D1083" s="17">
        <f>+IF(AND(C1083&gt;='TABLA TOPES'!$C$12,C1083&lt;='TABLA TOPES'!$D$12),'TABLA TOPES'!$E$12,IF(AND(C1083&gt;='TABLA TOPES'!$C$13,C1083&lt;='TABLA TOPES'!$D$13),'TABLA TOPES'!$E$13,IF(AND(C1083&gt;='TABLA TOPES'!$C$14,C1083&lt;='TABLA TOPES'!$D$14),'TABLA TOPES'!$E$14,IF(AND(C1083&gt;='TABLA TOPES'!$C$15,C1083&lt;='TABLA TOPES'!$D$15),'TABLA TOPES'!$E$15,IF(AND(C1083&gt;='TABLA TOPES'!$C$16,C1083&lt;='TABLA TOPES'!$D$16),'TABLA TOPES'!$E$16,IF(AND(C1083&lt;='TABLA TOPES'!$C$17,C1083&lt;='TABLA TOPES'!$D$17),'TABLA TOPES'!$E$17,0))))))</f>
        <v>1304837244</v>
      </c>
      <c r="E1083" s="14">
        <v>17</v>
      </c>
      <c r="F1083" s="14">
        <v>10</v>
      </c>
      <c r="G1083" s="17">
        <f t="shared" si="100"/>
        <v>130483724.40000001</v>
      </c>
      <c r="H1083" s="14" t="str">
        <f t="shared" si="101"/>
        <v>NO</v>
      </c>
    </row>
    <row r="1084" spans="1:8" x14ac:dyDescent="0.25">
      <c r="A1084" s="15" t="s">
        <v>1009</v>
      </c>
      <c r="B1084" s="16" t="s">
        <v>1020</v>
      </c>
      <c r="C1084" s="12">
        <v>37484</v>
      </c>
      <c r="D1084" s="17">
        <f>+IF(AND(C1084&gt;='TABLA TOPES'!$C$12,C1084&lt;='TABLA TOPES'!$D$12),'TABLA TOPES'!$E$12,IF(AND(C1084&gt;='TABLA TOPES'!$C$13,C1084&lt;='TABLA TOPES'!$D$13),'TABLA TOPES'!$E$13,IF(AND(C1084&gt;='TABLA TOPES'!$C$14,C1084&lt;='TABLA TOPES'!$D$14),'TABLA TOPES'!$E$14,IF(AND(C1084&gt;='TABLA TOPES'!$C$15,C1084&lt;='TABLA TOPES'!$D$15),'TABLA TOPES'!$E$15,IF(AND(C1084&gt;='TABLA TOPES'!$C$16,C1084&lt;='TABLA TOPES'!$D$16),'TABLA TOPES'!$E$16,IF(AND(C1084&lt;='TABLA TOPES'!$C$17,C1084&lt;='TABLA TOPES'!$D$17),'TABLA TOPES'!$E$17,0))))))</f>
        <v>711260716</v>
      </c>
      <c r="E1084" s="14">
        <v>13</v>
      </c>
      <c r="F1084" s="14">
        <v>10</v>
      </c>
      <c r="G1084" s="17">
        <f t="shared" si="100"/>
        <v>71126071.599999994</v>
      </c>
      <c r="H1084" s="14" t="str">
        <f t="shared" si="101"/>
        <v>NO</v>
      </c>
    </row>
    <row r="1085" spans="1:8" x14ac:dyDescent="0.25">
      <c r="A1085" s="15" t="s">
        <v>1009</v>
      </c>
      <c r="B1085" s="16" t="s">
        <v>1021</v>
      </c>
      <c r="C1085" s="12">
        <v>7796</v>
      </c>
      <c r="D1085" s="17">
        <f>+IF(AND(C1085&gt;='TABLA TOPES'!$C$12,C1085&lt;='TABLA TOPES'!$D$12),'TABLA TOPES'!$E$12,IF(AND(C1085&gt;='TABLA TOPES'!$C$13,C1085&lt;='TABLA TOPES'!$D$13),'TABLA TOPES'!$E$13,IF(AND(C1085&gt;='TABLA TOPES'!$C$14,C1085&lt;='TABLA TOPES'!$D$14),'TABLA TOPES'!$E$14,IF(AND(C1085&gt;='TABLA TOPES'!$C$15,C1085&lt;='TABLA TOPES'!$D$15),'TABLA TOPES'!$E$15,IF(AND(C1085&gt;='TABLA TOPES'!$C$16,C1085&lt;='TABLA TOPES'!$D$16),'TABLA TOPES'!$E$16,IF(AND(C1085&lt;='TABLA TOPES'!$C$17,C1085&lt;='TABLA TOPES'!$D$17),'TABLA TOPES'!$E$17,0))))))</f>
        <v>560701878</v>
      </c>
      <c r="E1085" s="14">
        <v>11</v>
      </c>
      <c r="F1085" s="14">
        <v>10</v>
      </c>
      <c r="G1085" s="17">
        <f t="shared" si="100"/>
        <v>56070187.799999997</v>
      </c>
      <c r="H1085" s="14" t="str">
        <f t="shared" si="101"/>
        <v>NO</v>
      </c>
    </row>
    <row r="1086" spans="1:8" x14ac:dyDescent="0.25">
      <c r="A1086" s="15" t="s">
        <v>1009</v>
      </c>
      <c r="B1086" s="16" t="s">
        <v>1022</v>
      </c>
      <c r="C1086" s="12">
        <v>6682</v>
      </c>
      <c r="D1086" s="17">
        <f>+IF(AND(C1086&gt;='TABLA TOPES'!$C$12,C1086&lt;='TABLA TOPES'!$D$12),'TABLA TOPES'!$E$12,IF(AND(C1086&gt;='TABLA TOPES'!$C$13,C1086&lt;='TABLA TOPES'!$D$13),'TABLA TOPES'!$E$13,IF(AND(C1086&gt;='TABLA TOPES'!$C$14,C1086&lt;='TABLA TOPES'!$D$14),'TABLA TOPES'!$E$14,IF(AND(C1086&gt;='TABLA TOPES'!$C$15,C1086&lt;='TABLA TOPES'!$D$15),'TABLA TOPES'!$E$15,IF(AND(C1086&gt;='TABLA TOPES'!$C$16,C1086&lt;='TABLA TOPES'!$D$16),'TABLA TOPES'!$E$16,IF(AND(C1086&lt;='TABLA TOPES'!$C$17,C1086&lt;='TABLA TOPES'!$D$17),'TABLA TOPES'!$E$17,0))))))</f>
        <v>560701878</v>
      </c>
      <c r="E1086" s="14">
        <v>9</v>
      </c>
      <c r="F1086" s="14">
        <f>+E1086</f>
        <v>9</v>
      </c>
      <c r="G1086" s="17">
        <f t="shared" si="100"/>
        <v>62300208.666666664</v>
      </c>
      <c r="H1086" s="14" t="str">
        <f t="shared" si="101"/>
        <v>NO</v>
      </c>
    </row>
    <row r="1087" spans="1:8" x14ac:dyDescent="0.25">
      <c r="A1087" s="15" t="s">
        <v>1009</v>
      </c>
      <c r="B1087" s="16" t="s">
        <v>1023</v>
      </c>
      <c r="C1087" s="12">
        <v>55798</v>
      </c>
      <c r="D1087" s="17">
        <f>+IF(AND(C1087&gt;='TABLA TOPES'!$C$12,C1087&lt;='TABLA TOPES'!$D$12),'TABLA TOPES'!$E$12,IF(AND(C1087&gt;='TABLA TOPES'!$C$13,C1087&lt;='TABLA TOPES'!$D$13),'TABLA TOPES'!$E$13,IF(AND(C1087&gt;='TABLA TOPES'!$C$14,C1087&lt;='TABLA TOPES'!$D$14),'TABLA TOPES'!$E$14,IF(AND(C1087&gt;='TABLA TOPES'!$C$15,C1087&lt;='TABLA TOPES'!$D$15),'TABLA TOPES'!$E$15,IF(AND(C1087&gt;='TABLA TOPES'!$C$16,C1087&lt;='TABLA TOPES'!$D$16),'TABLA TOPES'!$E$16,IF(AND(C1087&lt;='TABLA TOPES'!$C$17,C1087&lt;='TABLA TOPES'!$D$17),'TABLA TOPES'!$E$17,0))))))</f>
        <v>934503130</v>
      </c>
      <c r="E1087" s="14">
        <v>15</v>
      </c>
      <c r="F1087" s="14">
        <v>10</v>
      </c>
      <c r="G1087" s="17">
        <f t="shared" si="100"/>
        <v>93450313</v>
      </c>
      <c r="H1087" s="14" t="str">
        <f t="shared" si="101"/>
        <v>NO</v>
      </c>
    </row>
    <row r="1088" spans="1:8" x14ac:dyDescent="0.25">
      <c r="A1088" s="15" t="s">
        <v>1009</v>
      </c>
      <c r="B1088" s="16" t="s">
        <v>1024</v>
      </c>
      <c r="C1088" s="12">
        <v>10452</v>
      </c>
      <c r="D1088" s="17">
        <f>+IF(AND(C1088&gt;='TABLA TOPES'!$C$12,C1088&lt;='TABLA TOPES'!$D$12),'TABLA TOPES'!$E$12,IF(AND(C1088&gt;='TABLA TOPES'!$C$13,C1088&lt;='TABLA TOPES'!$D$13),'TABLA TOPES'!$E$13,IF(AND(C1088&gt;='TABLA TOPES'!$C$14,C1088&lt;='TABLA TOPES'!$D$14),'TABLA TOPES'!$E$14,IF(AND(C1088&gt;='TABLA TOPES'!$C$15,C1088&lt;='TABLA TOPES'!$D$15),'TABLA TOPES'!$E$15,IF(AND(C1088&gt;='TABLA TOPES'!$C$16,C1088&lt;='TABLA TOPES'!$D$16),'TABLA TOPES'!$E$16,IF(AND(C1088&lt;='TABLA TOPES'!$C$17,C1088&lt;='TABLA TOPES'!$D$17),'TABLA TOPES'!$E$17,0))))))</f>
        <v>560701878</v>
      </c>
      <c r="E1088" s="14">
        <v>9</v>
      </c>
      <c r="F1088" s="14">
        <f>+E1088</f>
        <v>9</v>
      </c>
      <c r="G1088" s="17">
        <f t="shared" ref="G1088:G1122" si="104">+D1088/F1088</f>
        <v>62300208.666666664</v>
      </c>
      <c r="H1088" s="14" t="str">
        <f t="shared" ref="H1088:H1122" si="105">+IF(G1088&gt;=232000000,"SI","NO")</f>
        <v>NO</v>
      </c>
    </row>
    <row r="1089" spans="1:8" x14ac:dyDescent="0.25">
      <c r="A1089" s="15" t="s">
        <v>1009</v>
      </c>
      <c r="B1089" s="16" t="s">
        <v>1025</v>
      </c>
      <c r="C1089" s="12">
        <v>54752</v>
      </c>
      <c r="D1089" s="17">
        <f>+IF(AND(C1089&gt;='TABLA TOPES'!$C$12,C1089&lt;='TABLA TOPES'!$D$12),'TABLA TOPES'!$E$12,IF(AND(C1089&gt;='TABLA TOPES'!$C$13,C1089&lt;='TABLA TOPES'!$D$13),'TABLA TOPES'!$E$13,IF(AND(C1089&gt;='TABLA TOPES'!$C$14,C1089&lt;='TABLA TOPES'!$D$14),'TABLA TOPES'!$E$14,IF(AND(C1089&gt;='TABLA TOPES'!$C$15,C1089&lt;='TABLA TOPES'!$D$15),'TABLA TOPES'!$E$15,IF(AND(C1089&gt;='TABLA TOPES'!$C$16,C1089&lt;='TABLA TOPES'!$D$16),'TABLA TOPES'!$E$16,IF(AND(C1089&lt;='TABLA TOPES'!$C$17,C1089&lt;='TABLA TOPES'!$D$17),'TABLA TOPES'!$E$17,0))))))</f>
        <v>934503130</v>
      </c>
      <c r="E1089" s="14">
        <v>15</v>
      </c>
      <c r="F1089" s="14">
        <v>10</v>
      </c>
      <c r="G1089" s="17">
        <f t="shared" si="104"/>
        <v>93450313</v>
      </c>
      <c r="H1089" s="14" t="str">
        <f t="shared" si="105"/>
        <v>NO</v>
      </c>
    </row>
    <row r="1090" spans="1:8" x14ac:dyDescent="0.25">
      <c r="A1090" s="15" t="s">
        <v>1009</v>
      </c>
      <c r="B1090" s="16" t="s">
        <v>1026</v>
      </c>
      <c r="C1090" s="12">
        <v>19059</v>
      </c>
      <c r="D1090" s="17">
        <f>+IF(AND(C1090&gt;='TABLA TOPES'!$C$12,C1090&lt;='TABLA TOPES'!$D$12),'TABLA TOPES'!$E$12,IF(AND(C1090&gt;='TABLA TOPES'!$C$13,C1090&lt;='TABLA TOPES'!$D$13),'TABLA TOPES'!$E$13,IF(AND(C1090&gt;='TABLA TOPES'!$C$14,C1090&lt;='TABLA TOPES'!$D$14),'TABLA TOPES'!$E$14,IF(AND(C1090&gt;='TABLA TOPES'!$C$15,C1090&lt;='TABLA TOPES'!$D$15),'TABLA TOPES'!$E$15,IF(AND(C1090&gt;='TABLA TOPES'!$C$16,C1090&lt;='TABLA TOPES'!$D$16),'TABLA TOPES'!$E$16,IF(AND(C1090&lt;='TABLA TOPES'!$C$17,C1090&lt;='TABLA TOPES'!$D$17),'TABLA TOPES'!$E$17,0))))))</f>
        <v>560701878</v>
      </c>
      <c r="E1090" s="14">
        <v>11</v>
      </c>
      <c r="F1090" s="14">
        <v>10</v>
      </c>
      <c r="G1090" s="17">
        <f t="shared" si="104"/>
        <v>56070187.799999997</v>
      </c>
      <c r="H1090" s="14" t="str">
        <f t="shared" si="105"/>
        <v>NO</v>
      </c>
    </row>
    <row r="1091" spans="1:8" x14ac:dyDescent="0.25">
      <c r="A1091" s="15" t="s">
        <v>1009</v>
      </c>
      <c r="B1091" s="16" t="s">
        <v>1027</v>
      </c>
      <c r="C1091" s="12">
        <v>29917</v>
      </c>
      <c r="D1091" s="17">
        <f>+IF(AND(C1091&gt;='TABLA TOPES'!$C$12,C1091&lt;='TABLA TOPES'!$D$12),'TABLA TOPES'!$E$12,IF(AND(C1091&gt;='TABLA TOPES'!$C$13,C1091&lt;='TABLA TOPES'!$D$13),'TABLA TOPES'!$E$13,IF(AND(C1091&gt;='TABLA TOPES'!$C$14,C1091&lt;='TABLA TOPES'!$D$14),'TABLA TOPES'!$E$14,IF(AND(C1091&gt;='TABLA TOPES'!$C$15,C1091&lt;='TABLA TOPES'!$D$15),'TABLA TOPES'!$E$15,IF(AND(C1091&gt;='TABLA TOPES'!$C$16,C1091&lt;='TABLA TOPES'!$D$16),'TABLA TOPES'!$E$16,IF(AND(C1091&lt;='TABLA TOPES'!$C$17,C1091&lt;='TABLA TOPES'!$D$17),'TABLA TOPES'!$E$17,0))))))</f>
        <v>711260716</v>
      </c>
      <c r="E1091" s="14">
        <v>13</v>
      </c>
      <c r="F1091" s="14">
        <v>10</v>
      </c>
      <c r="G1091" s="17">
        <f t="shared" si="104"/>
        <v>71126071.599999994</v>
      </c>
      <c r="H1091" s="14" t="str">
        <f t="shared" si="105"/>
        <v>NO</v>
      </c>
    </row>
    <row r="1092" spans="1:8" x14ac:dyDescent="0.25">
      <c r="A1092" s="15" t="s">
        <v>1009</v>
      </c>
      <c r="B1092" s="16" t="s">
        <v>1028</v>
      </c>
      <c r="C1092" s="12">
        <v>117800</v>
      </c>
      <c r="D1092" s="17">
        <f>+IF(AND(C1092&gt;='TABLA TOPES'!$C$12,C1092&lt;='TABLA TOPES'!$D$12),'TABLA TOPES'!$E$12,IF(AND(C1092&gt;='TABLA TOPES'!$C$13,C1092&lt;='TABLA TOPES'!$D$13),'TABLA TOPES'!$E$13,IF(AND(C1092&gt;='TABLA TOPES'!$C$14,C1092&lt;='TABLA TOPES'!$D$14),'TABLA TOPES'!$E$14,IF(AND(C1092&gt;='TABLA TOPES'!$C$15,C1092&lt;='TABLA TOPES'!$D$15),'TABLA TOPES'!$E$15,IF(AND(C1092&gt;='TABLA TOPES'!$C$16,C1092&lt;='TABLA TOPES'!$D$16),'TABLA TOPES'!$E$16,IF(AND(C1092&lt;='TABLA TOPES'!$C$17,C1092&lt;='TABLA TOPES'!$D$17),'TABLA TOPES'!$E$17,0))))))</f>
        <v>1304837244</v>
      </c>
      <c r="E1092" s="14">
        <v>15</v>
      </c>
      <c r="F1092" s="14">
        <v>10</v>
      </c>
      <c r="G1092" s="17">
        <f t="shared" si="104"/>
        <v>130483724.40000001</v>
      </c>
      <c r="H1092" s="14" t="str">
        <f t="shared" si="105"/>
        <v>NO</v>
      </c>
    </row>
    <row r="1093" spans="1:8" x14ac:dyDescent="0.25">
      <c r="A1093" s="15" t="s">
        <v>1009</v>
      </c>
      <c r="B1093" s="16" t="s">
        <v>1029</v>
      </c>
      <c r="C1093" s="12">
        <v>13940</v>
      </c>
      <c r="D1093" s="17">
        <f>+IF(AND(C1093&gt;='TABLA TOPES'!$C$12,C1093&lt;='TABLA TOPES'!$D$12),'TABLA TOPES'!$E$12,IF(AND(C1093&gt;='TABLA TOPES'!$C$13,C1093&lt;='TABLA TOPES'!$D$13),'TABLA TOPES'!$E$13,IF(AND(C1093&gt;='TABLA TOPES'!$C$14,C1093&lt;='TABLA TOPES'!$D$14),'TABLA TOPES'!$E$14,IF(AND(C1093&gt;='TABLA TOPES'!$C$15,C1093&lt;='TABLA TOPES'!$D$15),'TABLA TOPES'!$E$15,IF(AND(C1093&gt;='TABLA TOPES'!$C$16,C1093&lt;='TABLA TOPES'!$D$16),'TABLA TOPES'!$E$16,IF(AND(C1093&lt;='TABLA TOPES'!$C$17,C1093&lt;='TABLA TOPES'!$D$17),'TABLA TOPES'!$E$17,0))))))</f>
        <v>560701878</v>
      </c>
      <c r="E1093" s="14">
        <v>11</v>
      </c>
      <c r="F1093" s="14">
        <v>10</v>
      </c>
      <c r="G1093" s="17">
        <f t="shared" si="104"/>
        <v>56070187.799999997</v>
      </c>
      <c r="H1093" s="14" t="str">
        <f t="shared" si="105"/>
        <v>NO</v>
      </c>
    </row>
    <row r="1094" spans="1:8" x14ac:dyDescent="0.25">
      <c r="A1094" s="15" t="s">
        <v>1009</v>
      </c>
      <c r="B1094" s="16" t="s">
        <v>76</v>
      </c>
      <c r="C1094" s="12">
        <v>28065</v>
      </c>
      <c r="D1094" s="17">
        <f>+IF(AND(C1094&gt;='TABLA TOPES'!$C$12,C1094&lt;='TABLA TOPES'!$D$12),'TABLA TOPES'!$E$12,IF(AND(C1094&gt;='TABLA TOPES'!$C$13,C1094&lt;='TABLA TOPES'!$D$13),'TABLA TOPES'!$E$13,IF(AND(C1094&gt;='TABLA TOPES'!$C$14,C1094&lt;='TABLA TOPES'!$D$14),'TABLA TOPES'!$E$14,IF(AND(C1094&gt;='TABLA TOPES'!$C$15,C1094&lt;='TABLA TOPES'!$D$15),'TABLA TOPES'!$E$15,IF(AND(C1094&gt;='TABLA TOPES'!$C$16,C1094&lt;='TABLA TOPES'!$D$16),'TABLA TOPES'!$E$16,IF(AND(C1094&lt;='TABLA TOPES'!$C$17,C1094&lt;='TABLA TOPES'!$D$17),'TABLA TOPES'!$E$17,0))))))</f>
        <v>711260716</v>
      </c>
      <c r="E1094" s="14">
        <v>13</v>
      </c>
      <c r="F1094" s="14">
        <v>10</v>
      </c>
      <c r="G1094" s="17">
        <f t="shared" si="104"/>
        <v>71126071.599999994</v>
      </c>
      <c r="H1094" s="14" t="str">
        <f t="shared" si="105"/>
        <v>NO</v>
      </c>
    </row>
    <row r="1095" spans="1:8" x14ac:dyDescent="0.25">
      <c r="A1095" s="15" t="s">
        <v>1009</v>
      </c>
      <c r="B1095" s="16" t="s">
        <v>4</v>
      </c>
      <c r="C1095" s="12">
        <v>11840</v>
      </c>
      <c r="D1095" s="17">
        <f>+IF(AND(C1095&gt;='TABLA TOPES'!$C$12,C1095&lt;='TABLA TOPES'!$D$12),'TABLA TOPES'!$E$12,IF(AND(C1095&gt;='TABLA TOPES'!$C$13,C1095&lt;='TABLA TOPES'!$D$13),'TABLA TOPES'!$E$13,IF(AND(C1095&gt;='TABLA TOPES'!$C$14,C1095&lt;='TABLA TOPES'!$D$14),'TABLA TOPES'!$E$14,IF(AND(C1095&gt;='TABLA TOPES'!$C$15,C1095&lt;='TABLA TOPES'!$D$15),'TABLA TOPES'!$E$15,IF(AND(C1095&gt;='TABLA TOPES'!$C$16,C1095&lt;='TABLA TOPES'!$D$16),'TABLA TOPES'!$E$16,IF(AND(C1095&lt;='TABLA TOPES'!$C$17,C1095&lt;='TABLA TOPES'!$D$17),'TABLA TOPES'!$E$17,0))))))</f>
        <v>560701878</v>
      </c>
      <c r="E1095" s="14">
        <v>11</v>
      </c>
      <c r="F1095" s="14">
        <v>10</v>
      </c>
      <c r="G1095" s="17">
        <f t="shared" si="104"/>
        <v>56070187.799999997</v>
      </c>
      <c r="H1095" s="14" t="str">
        <f t="shared" si="105"/>
        <v>NO</v>
      </c>
    </row>
    <row r="1096" spans="1:8" x14ac:dyDescent="0.25">
      <c r="A1096" s="15" t="s">
        <v>1009</v>
      </c>
      <c r="B1096" s="16" t="s">
        <v>1030</v>
      </c>
      <c r="C1096" s="12">
        <v>11320</v>
      </c>
      <c r="D1096" s="17">
        <f>+IF(AND(C1096&gt;='TABLA TOPES'!$C$12,C1096&lt;='TABLA TOPES'!$D$12),'TABLA TOPES'!$E$12,IF(AND(C1096&gt;='TABLA TOPES'!$C$13,C1096&lt;='TABLA TOPES'!$D$13),'TABLA TOPES'!$E$13,IF(AND(C1096&gt;='TABLA TOPES'!$C$14,C1096&lt;='TABLA TOPES'!$D$14),'TABLA TOPES'!$E$14,IF(AND(C1096&gt;='TABLA TOPES'!$C$15,C1096&lt;='TABLA TOPES'!$D$15),'TABLA TOPES'!$E$15,IF(AND(C1096&gt;='TABLA TOPES'!$C$16,C1096&lt;='TABLA TOPES'!$D$16),'TABLA TOPES'!$E$16,IF(AND(C1096&lt;='TABLA TOPES'!$C$17,C1096&lt;='TABLA TOPES'!$D$17),'TABLA TOPES'!$E$17,0))))))</f>
        <v>560701878</v>
      </c>
      <c r="E1096" s="14">
        <v>11</v>
      </c>
      <c r="F1096" s="14">
        <v>10</v>
      </c>
      <c r="G1096" s="17">
        <f t="shared" si="104"/>
        <v>56070187.799999997</v>
      </c>
      <c r="H1096" s="14" t="str">
        <f t="shared" si="105"/>
        <v>NO</v>
      </c>
    </row>
    <row r="1097" spans="1:8" x14ac:dyDescent="0.25">
      <c r="A1097" s="15" t="s">
        <v>1009</v>
      </c>
      <c r="B1097" s="16" t="s">
        <v>1031</v>
      </c>
      <c r="C1097" s="12">
        <v>283530</v>
      </c>
      <c r="D1097" s="17">
        <f>+IF(AND(C1097&gt;='TABLA TOPES'!$C$12,C1097&lt;='TABLA TOPES'!$D$12),'TABLA TOPES'!$E$12,IF(AND(C1097&gt;='TABLA TOPES'!$C$13,C1097&lt;='TABLA TOPES'!$D$13),'TABLA TOPES'!$E$13,IF(AND(C1097&gt;='TABLA TOPES'!$C$14,C1097&lt;='TABLA TOPES'!$D$14),'TABLA TOPES'!$E$14,IF(AND(C1097&gt;='TABLA TOPES'!$C$15,C1097&lt;='TABLA TOPES'!$D$15),'TABLA TOPES'!$E$15,IF(AND(C1097&gt;='TABLA TOPES'!$C$16,C1097&lt;='TABLA TOPES'!$D$16),'TABLA TOPES'!$E$16,IF(AND(C1097&lt;='TABLA TOPES'!$C$17,C1097&lt;='TABLA TOPES'!$D$17),'TABLA TOPES'!$E$17,0))))))</f>
        <v>3393558829</v>
      </c>
      <c r="E1097" s="14">
        <v>19</v>
      </c>
      <c r="F1097" s="14">
        <v>10</v>
      </c>
      <c r="G1097" s="17">
        <f t="shared" si="104"/>
        <v>339355882.89999998</v>
      </c>
      <c r="H1097" s="14" t="str">
        <f t="shared" si="105"/>
        <v>SI</v>
      </c>
    </row>
    <row r="1098" spans="1:8" x14ac:dyDescent="0.25">
      <c r="A1098" s="15" t="s">
        <v>1009</v>
      </c>
      <c r="B1098" s="16" t="s">
        <v>1032</v>
      </c>
      <c r="C1098" s="12">
        <v>42763</v>
      </c>
      <c r="D1098" s="17">
        <f>+IF(AND(C1098&gt;='TABLA TOPES'!$C$12,C1098&lt;='TABLA TOPES'!$D$12),'TABLA TOPES'!$E$12,IF(AND(C1098&gt;='TABLA TOPES'!$C$13,C1098&lt;='TABLA TOPES'!$D$13),'TABLA TOPES'!$E$13,IF(AND(C1098&gt;='TABLA TOPES'!$C$14,C1098&lt;='TABLA TOPES'!$D$14),'TABLA TOPES'!$E$14,IF(AND(C1098&gt;='TABLA TOPES'!$C$15,C1098&lt;='TABLA TOPES'!$D$15),'TABLA TOPES'!$E$15,IF(AND(C1098&gt;='TABLA TOPES'!$C$16,C1098&lt;='TABLA TOPES'!$D$16),'TABLA TOPES'!$E$16,IF(AND(C1098&lt;='TABLA TOPES'!$C$17,C1098&lt;='TABLA TOPES'!$D$17),'TABLA TOPES'!$E$17,0))))))</f>
        <v>711260716</v>
      </c>
      <c r="E1098" s="14">
        <v>13</v>
      </c>
      <c r="F1098" s="14">
        <v>10</v>
      </c>
      <c r="G1098" s="17">
        <f t="shared" si="104"/>
        <v>71126071.599999994</v>
      </c>
      <c r="H1098" s="14" t="str">
        <f t="shared" si="105"/>
        <v>NO</v>
      </c>
    </row>
    <row r="1099" spans="1:8" x14ac:dyDescent="0.25">
      <c r="A1099" s="15" t="s">
        <v>1009</v>
      </c>
      <c r="B1099" s="16" t="s">
        <v>736</v>
      </c>
      <c r="C1099" s="12">
        <v>16301</v>
      </c>
      <c r="D1099" s="17">
        <f>+IF(AND(C1099&gt;='TABLA TOPES'!$C$12,C1099&lt;='TABLA TOPES'!$D$12),'TABLA TOPES'!$E$12,IF(AND(C1099&gt;='TABLA TOPES'!$C$13,C1099&lt;='TABLA TOPES'!$D$13),'TABLA TOPES'!$E$13,IF(AND(C1099&gt;='TABLA TOPES'!$C$14,C1099&lt;='TABLA TOPES'!$D$14),'TABLA TOPES'!$E$14,IF(AND(C1099&gt;='TABLA TOPES'!$C$15,C1099&lt;='TABLA TOPES'!$D$15),'TABLA TOPES'!$E$15,IF(AND(C1099&gt;='TABLA TOPES'!$C$16,C1099&lt;='TABLA TOPES'!$D$16),'TABLA TOPES'!$E$16,IF(AND(C1099&lt;='TABLA TOPES'!$C$17,C1099&lt;='TABLA TOPES'!$D$17),'TABLA TOPES'!$E$17,0))))))</f>
        <v>560701878</v>
      </c>
      <c r="E1099" s="14">
        <v>11</v>
      </c>
      <c r="F1099" s="14">
        <v>10</v>
      </c>
      <c r="G1099" s="17">
        <f t="shared" si="104"/>
        <v>56070187.799999997</v>
      </c>
      <c r="H1099" s="14" t="str">
        <f t="shared" si="105"/>
        <v>NO</v>
      </c>
    </row>
    <row r="1100" spans="1:8" x14ac:dyDescent="0.25">
      <c r="A1100" s="15" t="s">
        <v>1009</v>
      </c>
      <c r="B1100" s="16" t="s">
        <v>1033</v>
      </c>
      <c r="C1100" s="12">
        <v>16171</v>
      </c>
      <c r="D1100" s="17">
        <f>+IF(AND(C1100&gt;='TABLA TOPES'!$C$12,C1100&lt;='TABLA TOPES'!$D$12),'TABLA TOPES'!$E$12,IF(AND(C1100&gt;='TABLA TOPES'!$C$13,C1100&lt;='TABLA TOPES'!$D$13),'TABLA TOPES'!$E$13,IF(AND(C1100&gt;='TABLA TOPES'!$C$14,C1100&lt;='TABLA TOPES'!$D$14),'TABLA TOPES'!$E$14,IF(AND(C1100&gt;='TABLA TOPES'!$C$15,C1100&lt;='TABLA TOPES'!$D$15),'TABLA TOPES'!$E$15,IF(AND(C1100&gt;='TABLA TOPES'!$C$16,C1100&lt;='TABLA TOPES'!$D$16),'TABLA TOPES'!$E$16,IF(AND(C1100&lt;='TABLA TOPES'!$C$17,C1100&lt;='TABLA TOPES'!$D$17),'TABLA TOPES'!$E$17,0))))))</f>
        <v>560701878</v>
      </c>
      <c r="E1100" s="14">
        <v>11</v>
      </c>
      <c r="F1100" s="14">
        <v>10</v>
      </c>
      <c r="G1100" s="17">
        <f t="shared" si="104"/>
        <v>56070187.799999997</v>
      </c>
      <c r="H1100" s="14" t="str">
        <f t="shared" si="105"/>
        <v>NO</v>
      </c>
    </row>
    <row r="1101" spans="1:8" x14ac:dyDescent="0.25">
      <c r="A1101" s="15" t="s">
        <v>1009</v>
      </c>
      <c r="B1101" s="16" t="s">
        <v>1034</v>
      </c>
      <c r="C1101" s="12">
        <v>30793</v>
      </c>
      <c r="D1101" s="17">
        <f>+IF(AND(C1101&gt;='TABLA TOPES'!$C$12,C1101&lt;='TABLA TOPES'!$D$12),'TABLA TOPES'!$E$12,IF(AND(C1101&gt;='TABLA TOPES'!$C$13,C1101&lt;='TABLA TOPES'!$D$13),'TABLA TOPES'!$E$13,IF(AND(C1101&gt;='TABLA TOPES'!$C$14,C1101&lt;='TABLA TOPES'!$D$14),'TABLA TOPES'!$E$14,IF(AND(C1101&gt;='TABLA TOPES'!$C$15,C1101&lt;='TABLA TOPES'!$D$15),'TABLA TOPES'!$E$15,IF(AND(C1101&gt;='TABLA TOPES'!$C$16,C1101&lt;='TABLA TOPES'!$D$16),'TABLA TOPES'!$E$16,IF(AND(C1101&lt;='TABLA TOPES'!$C$17,C1101&lt;='TABLA TOPES'!$D$17),'TABLA TOPES'!$E$17,0))))))</f>
        <v>711260716</v>
      </c>
      <c r="E1101" s="14">
        <v>13</v>
      </c>
      <c r="F1101" s="14">
        <v>10</v>
      </c>
      <c r="G1101" s="17">
        <f t="shared" si="104"/>
        <v>71126071.599999994</v>
      </c>
      <c r="H1101" s="14" t="str">
        <f t="shared" si="105"/>
        <v>NO</v>
      </c>
    </row>
    <row r="1102" spans="1:8" x14ac:dyDescent="0.25">
      <c r="A1102" s="15" t="s">
        <v>1009</v>
      </c>
      <c r="B1102" s="16" t="s">
        <v>107</v>
      </c>
      <c r="C1102" s="12">
        <v>15344</v>
      </c>
      <c r="D1102" s="17">
        <f>+IF(AND(C1102&gt;='TABLA TOPES'!$C$12,C1102&lt;='TABLA TOPES'!$D$12),'TABLA TOPES'!$E$12,IF(AND(C1102&gt;='TABLA TOPES'!$C$13,C1102&lt;='TABLA TOPES'!$D$13),'TABLA TOPES'!$E$13,IF(AND(C1102&gt;='TABLA TOPES'!$C$14,C1102&lt;='TABLA TOPES'!$D$14),'TABLA TOPES'!$E$14,IF(AND(C1102&gt;='TABLA TOPES'!$C$15,C1102&lt;='TABLA TOPES'!$D$15),'TABLA TOPES'!$E$15,IF(AND(C1102&gt;='TABLA TOPES'!$C$16,C1102&lt;='TABLA TOPES'!$D$16),'TABLA TOPES'!$E$16,IF(AND(C1102&lt;='TABLA TOPES'!$C$17,C1102&lt;='TABLA TOPES'!$D$17),'TABLA TOPES'!$E$17,0))))))</f>
        <v>560701878</v>
      </c>
      <c r="E1102" s="14">
        <v>11</v>
      </c>
      <c r="F1102" s="14">
        <v>10</v>
      </c>
      <c r="G1102" s="17">
        <f t="shared" si="104"/>
        <v>56070187.799999997</v>
      </c>
      <c r="H1102" s="14" t="str">
        <f t="shared" si="105"/>
        <v>NO</v>
      </c>
    </row>
    <row r="1103" spans="1:8" x14ac:dyDescent="0.25">
      <c r="A1103" s="15" t="s">
        <v>1009</v>
      </c>
      <c r="B1103" s="16" t="s">
        <v>1035</v>
      </c>
      <c r="C1103" s="12">
        <v>38246</v>
      </c>
      <c r="D1103" s="17">
        <f>+IF(AND(C1103&gt;='TABLA TOPES'!$C$12,C1103&lt;='TABLA TOPES'!$D$12),'TABLA TOPES'!$E$12,IF(AND(C1103&gt;='TABLA TOPES'!$C$13,C1103&lt;='TABLA TOPES'!$D$13),'TABLA TOPES'!$E$13,IF(AND(C1103&gt;='TABLA TOPES'!$C$14,C1103&lt;='TABLA TOPES'!$D$14),'TABLA TOPES'!$E$14,IF(AND(C1103&gt;='TABLA TOPES'!$C$15,C1103&lt;='TABLA TOPES'!$D$15),'TABLA TOPES'!$E$15,IF(AND(C1103&gt;='TABLA TOPES'!$C$16,C1103&lt;='TABLA TOPES'!$D$16),'TABLA TOPES'!$E$16,IF(AND(C1103&lt;='TABLA TOPES'!$C$17,C1103&lt;='TABLA TOPES'!$D$17),'TABLA TOPES'!$E$17,0))))))</f>
        <v>711260716</v>
      </c>
      <c r="E1103" s="14">
        <v>13</v>
      </c>
      <c r="F1103" s="14">
        <v>10</v>
      </c>
      <c r="G1103" s="17">
        <f t="shared" si="104"/>
        <v>71126071.599999994</v>
      </c>
      <c r="H1103" s="14" t="str">
        <f t="shared" si="105"/>
        <v>NO</v>
      </c>
    </row>
    <row r="1104" spans="1:8" x14ac:dyDescent="0.25">
      <c r="A1104" s="15" t="s">
        <v>1009</v>
      </c>
      <c r="B1104" s="16" t="s">
        <v>1036</v>
      </c>
      <c r="C1104" s="12">
        <v>13091</v>
      </c>
      <c r="D1104" s="17">
        <f>+IF(AND(C1104&gt;='TABLA TOPES'!$C$12,C1104&lt;='TABLA TOPES'!$D$12),'TABLA TOPES'!$E$12,IF(AND(C1104&gt;='TABLA TOPES'!$C$13,C1104&lt;='TABLA TOPES'!$D$13),'TABLA TOPES'!$E$13,IF(AND(C1104&gt;='TABLA TOPES'!$C$14,C1104&lt;='TABLA TOPES'!$D$14),'TABLA TOPES'!$E$14,IF(AND(C1104&gt;='TABLA TOPES'!$C$15,C1104&lt;='TABLA TOPES'!$D$15),'TABLA TOPES'!$E$15,IF(AND(C1104&gt;='TABLA TOPES'!$C$16,C1104&lt;='TABLA TOPES'!$D$16),'TABLA TOPES'!$E$16,IF(AND(C1104&lt;='TABLA TOPES'!$C$17,C1104&lt;='TABLA TOPES'!$D$17),'TABLA TOPES'!$E$17,0))))))</f>
        <v>560701878</v>
      </c>
      <c r="E1104" s="14">
        <v>11</v>
      </c>
      <c r="F1104" s="14">
        <v>10</v>
      </c>
      <c r="G1104" s="17">
        <f t="shared" si="104"/>
        <v>56070187.799999997</v>
      </c>
      <c r="H1104" s="14" t="str">
        <f t="shared" si="105"/>
        <v>NO</v>
      </c>
    </row>
    <row r="1105" spans="1:8" x14ac:dyDescent="0.25">
      <c r="A1105" s="15" t="s">
        <v>1009</v>
      </c>
      <c r="B1105" s="16" t="s">
        <v>1037</v>
      </c>
      <c r="C1105" s="12">
        <v>16788</v>
      </c>
      <c r="D1105" s="17">
        <f>+IF(AND(C1105&gt;='TABLA TOPES'!$C$12,C1105&lt;='TABLA TOPES'!$D$12),'TABLA TOPES'!$E$12,IF(AND(C1105&gt;='TABLA TOPES'!$C$13,C1105&lt;='TABLA TOPES'!$D$13),'TABLA TOPES'!$E$13,IF(AND(C1105&gt;='TABLA TOPES'!$C$14,C1105&lt;='TABLA TOPES'!$D$14),'TABLA TOPES'!$E$14,IF(AND(C1105&gt;='TABLA TOPES'!$C$15,C1105&lt;='TABLA TOPES'!$D$15),'TABLA TOPES'!$E$15,IF(AND(C1105&gt;='TABLA TOPES'!$C$16,C1105&lt;='TABLA TOPES'!$D$16),'TABLA TOPES'!$E$16,IF(AND(C1105&lt;='TABLA TOPES'!$C$17,C1105&lt;='TABLA TOPES'!$D$17),'TABLA TOPES'!$E$17,0))))))</f>
        <v>560701878</v>
      </c>
      <c r="E1105" s="14">
        <v>11</v>
      </c>
      <c r="F1105" s="14">
        <v>10</v>
      </c>
      <c r="G1105" s="17">
        <f t="shared" si="104"/>
        <v>56070187.799999997</v>
      </c>
      <c r="H1105" s="14" t="str">
        <f t="shared" si="105"/>
        <v>NO</v>
      </c>
    </row>
    <row r="1106" spans="1:8" x14ac:dyDescent="0.25">
      <c r="A1106" s="15" t="s">
        <v>1009</v>
      </c>
      <c r="B1106" s="16" t="s">
        <v>1038</v>
      </c>
      <c r="C1106" s="12">
        <v>173284</v>
      </c>
      <c r="D1106" s="17">
        <f>+IF(AND(C1106&gt;='TABLA TOPES'!$C$12,C1106&lt;='TABLA TOPES'!$D$12),'TABLA TOPES'!$E$12,IF(AND(C1106&gt;='TABLA TOPES'!$C$13,C1106&lt;='TABLA TOPES'!$D$13),'TABLA TOPES'!$E$13,IF(AND(C1106&gt;='TABLA TOPES'!$C$14,C1106&lt;='TABLA TOPES'!$D$14),'TABLA TOPES'!$E$14,IF(AND(C1106&gt;='TABLA TOPES'!$C$15,C1106&lt;='TABLA TOPES'!$D$15),'TABLA TOPES'!$E$15,IF(AND(C1106&gt;='TABLA TOPES'!$C$16,C1106&lt;='TABLA TOPES'!$D$16),'TABLA TOPES'!$E$16,IF(AND(C1106&lt;='TABLA TOPES'!$C$17,C1106&lt;='TABLA TOPES'!$D$17),'TABLA TOPES'!$E$17,0))))))</f>
        <v>1304837244</v>
      </c>
      <c r="E1106" s="14">
        <v>17</v>
      </c>
      <c r="F1106" s="14">
        <v>10</v>
      </c>
      <c r="G1106" s="17">
        <f t="shared" si="104"/>
        <v>130483724.40000001</v>
      </c>
      <c r="H1106" s="14" t="str">
        <f t="shared" si="105"/>
        <v>NO</v>
      </c>
    </row>
    <row r="1107" spans="1:8" x14ac:dyDescent="0.25">
      <c r="A1107" s="15" t="s">
        <v>1009</v>
      </c>
      <c r="B1107" s="16" t="s">
        <v>1039</v>
      </c>
      <c r="C1107" s="12">
        <v>5080</v>
      </c>
      <c r="D1107" s="17">
        <f>+IF(AND(C1107&gt;='TABLA TOPES'!$C$12,C1107&lt;='TABLA TOPES'!$D$12),'TABLA TOPES'!$E$12,IF(AND(C1107&gt;='TABLA TOPES'!$C$13,C1107&lt;='TABLA TOPES'!$D$13),'TABLA TOPES'!$E$13,IF(AND(C1107&gt;='TABLA TOPES'!$C$14,C1107&lt;='TABLA TOPES'!$D$14),'TABLA TOPES'!$E$14,IF(AND(C1107&gt;='TABLA TOPES'!$C$15,C1107&lt;='TABLA TOPES'!$D$15),'TABLA TOPES'!$E$15,IF(AND(C1107&gt;='TABLA TOPES'!$C$16,C1107&lt;='TABLA TOPES'!$D$16),'TABLA TOPES'!$E$16,IF(AND(C1107&lt;='TABLA TOPES'!$C$17,C1107&lt;='TABLA TOPES'!$D$17),'TABLA TOPES'!$E$17,0))))))</f>
        <v>560701878</v>
      </c>
      <c r="E1107" s="14">
        <v>9</v>
      </c>
      <c r="F1107" s="14">
        <f t="shared" ref="F1107:F1109" si="106">+E1107</f>
        <v>9</v>
      </c>
      <c r="G1107" s="17">
        <f t="shared" si="104"/>
        <v>62300208.666666664</v>
      </c>
      <c r="H1107" s="14" t="str">
        <f t="shared" si="105"/>
        <v>NO</v>
      </c>
    </row>
    <row r="1108" spans="1:8" x14ac:dyDescent="0.25">
      <c r="A1108" s="15" t="s">
        <v>1009</v>
      </c>
      <c r="B1108" s="16" t="s">
        <v>1040</v>
      </c>
      <c r="C1108" s="12">
        <v>7801</v>
      </c>
      <c r="D1108" s="17">
        <f>+IF(AND(C1108&gt;='TABLA TOPES'!$C$12,C1108&lt;='TABLA TOPES'!$D$12),'TABLA TOPES'!$E$12,IF(AND(C1108&gt;='TABLA TOPES'!$C$13,C1108&lt;='TABLA TOPES'!$D$13),'TABLA TOPES'!$E$13,IF(AND(C1108&gt;='TABLA TOPES'!$C$14,C1108&lt;='TABLA TOPES'!$D$14),'TABLA TOPES'!$E$14,IF(AND(C1108&gt;='TABLA TOPES'!$C$15,C1108&lt;='TABLA TOPES'!$D$15),'TABLA TOPES'!$E$15,IF(AND(C1108&gt;='TABLA TOPES'!$C$16,C1108&lt;='TABLA TOPES'!$D$16),'TABLA TOPES'!$E$16,IF(AND(C1108&lt;='TABLA TOPES'!$C$17,C1108&lt;='TABLA TOPES'!$D$17),'TABLA TOPES'!$E$17,0))))))</f>
        <v>560701878</v>
      </c>
      <c r="E1108" s="14">
        <v>9</v>
      </c>
      <c r="F1108" s="14">
        <f t="shared" si="106"/>
        <v>9</v>
      </c>
      <c r="G1108" s="17">
        <f t="shared" si="104"/>
        <v>62300208.666666664</v>
      </c>
      <c r="H1108" s="14" t="str">
        <f t="shared" si="105"/>
        <v>NO</v>
      </c>
    </row>
    <row r="1109" spans="1:8" x14ac:dyDescent="0.25">
      <c r="A1109" s="15" t="s">
        <v>1009</v>
      </c>
      <c r="B1109" s="16" t="s">
        <v>1041</v>
      </c>
      <c r="C1109" s="12">
        <v>11236</v>
      </c>
      <c r="D1109" s="17">
        <f>+IF(AND(C1109&gt;='TABLA TOPES'!$C$12,C1109&lt;='TABLA TOPES'!$D$12),'TABLA TOPES'!$E$12,IF(AND(C1109&gt;='TABLA TOPES'!$C$13,C1109&lt;='TABLA TOPES'!$D$13),'TABLA TOPES'!$E$13,IF(AND(C1109&gt;='TABLA TOPES'!$C$14,C1109&lt;='TABLA TOPES'!$D$14),'TABLA TOPES'!$E$14,IF(AND(C1109&gt;='TABLA TOPES'!$C$15,C1109&lt;='TABLA TOPES'!$D$15),'TABLA TOPES'!$E$15,IF(AND(C1109&gt;='TABLA TOPES'!$C$16,C1109&lt;='TABLA TOPES'!$D$16),'TABLA TOPES'!$E$16,IF(AND(C1109&lt;='TABLA TOPES'!$C$17,C1109&lt;='TABLA TOPES'!$D$17),'TABLA TOPES'!$E$17,0))))))</f>
        <v>560701878</v>
      </c>
      <c r="E1109" s="14">
        <v>9</v>
      </c>
      <c r="F1109" s="14">
        <f t="shared" si="106"/>
        <v>9</v>
      </c>
      <c r="G1109" s="17">
        <f t="shared" si="104"/>
        <v>62300208.666666664</v>
      </c>
      <c r="H1109" s="14" t="str">
        <f t="shared" si="105"/>
        <v>NO</v>
      </c>
    </row>
    <row r="1110" spans="1:8" x14ac:dyDescent="0.25">
      <c r="A1110" s="15" t="s">
        <v>1009</v>
      </c>
      <c r="B1110" s="16" t="s">
        <v>1042</v>
      </c>
      <c r="C1110" s="12">
        <v>15193</v>
      </c>
      <c r="D1110" s="17">
        <f>+IF(AND(C1110&gt;='TABLA TOPES'!$C$12,C1110&lt;='TABLA TOPES'!$D$12),'TABLA TOPES'!$E$12,IF(AND(C1110&gt;='TABLA TOPES'!$C$13,C1110&lt;='TABLA TOPES'!$D$13),'TABLA TOPES'!$E$13,IF(AND(C1110&gt;='TABLA TOPES'!$C$14,C1110&lt;='TABLA TOPES'!$D$14),'TABLA TOPES'!$E$14,IF(AND(C1110&gt;='TABLA TOPES'!$C$15,C1110&lt;='TABLA TOPES'!$D$15),'TABLA TOPES'!$E$15,IF(AND(C1110&gt;='TABLA TOPES'!$C$16,C1110&lt;='TABLA TOPES'!$D$16),'TABLA TOPES'!$E$16,IF(AND(C1110&lt;='TABLA TOPES'!$C$17,C1110&lt;='TABLA TOPES'!$D$17),'TABLA TOPES'!$E$17,0))))))</f>
        <v>560701878</v>
      </c>
      <c r="E1110" s="14">
        <v>11</v>
      </c>
      <c r="F1110" s="14">
        <v>10</v>
      </c>
      <c r="G1110" s="17">
        <f t="shared" si="104"/>
        <v>56070187.799999997</v>
      </c>
      <c r="H1110" s="14" t="str">
        <f t="shared" si="105"/>
        <v>NO</v>
      </c>
    </row>
    <row r="1111" spans="1:8" x14ac:dyDescent="0.25">
      <c r="A1111" s="15" t="s">
        <v>1009</v>
      </c>
      <c r="B1111" s="16" t="s">
        <v>1043</v>
      </c>
      <c r="C1111" s="12">
        <v>107587</v>
      </c>
      <c r="D1111" s="17">
        <f>+IF(AND(C1111&gt;='TABLA TOPES'!$C$12,C1111&lt;='TABLA TOPES'!$D$12),'TABLA TOPES'!$E$12,IF(AND(C1111&gt;='TABLA TOPES'!$C$13,C1111&lt;='TABLA TOPES'!$D$13),'TABLA TOPES'!$E$13,IF(AND(C1111&gt;='TABLA TOPES'!$C$14,C1111&lt;='TABLA TOPES'!$D$14),'TABLA TOPES'!$E$14,IF(AND(C1111&gt;='TABLA TOPES'!$C$15,C1111&lt;='TABLA TOPES'!$D$15),'TABLA TOPES'!$E$15,IF(AND(C1111&gt;='TABLA TOPES'!$C$16,C1111&lt;='TABLA TOPES'!$D$16),'TABLA TOPES'!$E$16,IF(AND(C1111&lt;='TABLA TOPES'!$C$17,C1111&lt;='TABLA TOPES'!$D$17),'TABLA TOPES'!$E$17,0))))))</f>
        <v>1304837244</v>
      </c>
      <c r="E1111" s="14">
        <v>15</v>
      </c>
      <c r="F1111" s="14">
        <v>10</v>
      </c>
      <c r="G1111" s="17">
        <f t="shared" si="104"/>
        <v>130483724.40000001</v>
      </c>
      <c r="H1111" s="14" t="str">
        <f t="shared" si="105"/>
        <v>NO</v>
      </c>
    </row>
    <row r="1112" spans="1:8" x14ac:dyDescent="0.25">
      <c r="A1112" s="18" t="s">
        <v>1009</v>
      </c>
      <c r="B1112" s="16" t="s">
        <v>1044</v>
      </c>
      <c r="C1112" s="12">
        <v>39369</v>
      </c>
      <c r="D1112" s="17">
        <f>+IF(AND(C1112&gt;='TABLA TOPES'!$C$12,C1112&lt;='TABLA TOPES'!$D$12),'TABLA TOPES'!$E$12,IF(AND(C1112&gt;='TABLA TOPES'!$C$13,C1112&lt;='TABLA TOPES'!$D$13),'TABLA TOPES'!$E$13,IF(AND(C1112&gt;='TABLA TOPES'!$C$14,C1112&lt;='TABLA TOPES'!$D$14),'TABLA TOPES'!$E$14,IF(AND(C1112&gt;='TABLA TOPES'!$C$15,C1112&lt;='TABLA TOPES'!$D$15),'TABLA TOPES'!$E$15,IF(AND(C1112&gt;='TABLA TOPES'!$C$16,C1112&lt;='TABLA TOPES'!$D$16),'TABLA TOPES'!$E$16,IF(AND(C1112&lt;='TABLA TOPES'!$C$17,C1112&lt;='TABLA TOPES'!$D$17),'TABLA TOPES'!$E$17,0))))))</f>
        <v>711260716</v>
      </c>
      <c r="E1112" s="14">
        <v>13</v>
      </c>
      <c r="F1112" s="14">
        <v>10</v>
      </c>
      <c r="G1112" s="17">
        <f t="shared" si="104"/>
        <v>71126071.599999994</v>
      </c>
      <c r="H1112" s="14" t="str">
        <f t="shared" si="105"/>
        <v>NO</v>
      </c>
    </row>
    <row r="1113" spans="1:8" hidden="1" x14ac:dyDescent="0.25">
      <c r="A1113" s="15" t="s">
        <v>1045</v>
      </c>
      <c r="B1113" s="16" t="s">
        <v>1046</v>
      </c>
      <c r="C1113" s="12">
        <v>1147</v>
      </c>
      <c r="D1113" s="17">
        <f>+IF(AND(C1113&gt;='TABLA TOPES'!$C$12,C1113&lt;='TABLA TOPES'!$D$12),'TABLA TOPES'!$E$12,IF(AND(C1113&gt;='TABLA TOPES'!$C$13,C1113&lt;='TABLA TOPES'!$D$13),'TABLA TOPES'!$E$13,IF(AND(C1113&gt;='TABLA TOPES'!$C$14,C1113&lt;='TABLA TOPES'!$D$14),'TABLA TOPES'!$E$14,IF(AND(C1113&gt;='TABLA TOPES'!$C$15,C1113&lt;='TABLA TOPES'!$D$15),'TABLA TOPES'!$E$15,IF(AND(C1113&gt;='TABLA TOPES'!$C$16,C1113&lt;='TABLA TOPES'!$D$16),'TABLA TOPES'!$E$16,IF(AND(C1113&lt;='TABLA TOPES'!$C$17,C1113&lt;='TABLA TOPES'!$D$17),'TABLA TOPES'!$E$17,0))))))</f>
        <v>560701878</v>
      </c>
      <c r="E1113" s="14" t="e">
        <v>#N/A</v>
      </c>
      <c r="F1113" s="14">
        <v>10</v>
      </c>
      <c r="G1113" s="17">
        <f t="shared" si="104"/>
        <v>56070187.799999997</v>
      </c>
      <c r="H1113" s="14" t="str">
        <f t="shared" si="105"/>
        <v>NO</v>
      </c>
    </row>
    <row r="1114" spans="1:8" x14ac:dyDescent="0.25">
      <c r="A1114" s="15" t="s">
        <v>1045</v>
      </c>
      <c r="B1114" s="16" t="s">
        <v>1047</v>
      </c>
      <c r="C1114" s="12">
        <v>1776</v>
      </c>
      <c r="D1114" s="17">
        <f>+IF(AND(C1114&gt;='TABLA TOPES'!$C$12,C1114&lt;='TABLA TOPES'!$D$12),'TABLA TOPES'!$E$12,IF(AND(C1114&gt;='TABLA TOPES'!$C$13,C1114&lt;='TABLA TOPES'!$D$13),'TABLA TOPES'!$E$13,IF(AND(C1114&gt;='TABLA TOPES'!$C$14,C1114&lt;='TABLA TOPES'!$D$14),'TABLA TOPES'!$E$14,IF(AND(C1114&gt;='TABLA TOPES'!$C$15,C1114&lt;='TABLA TOPES'!$D$15),'TABLA TOPES'!$E$15,IF(AND(C1114&gt;='TABLA TOPES'!$C$16,C1114&lt;='TABLA TOPES'!$D$16),'TABLA TOPES'!$E$16,IF(AND(C1114&lt;='TABLA TOPES'!$C$17,C1114&lt;='TABLA TOPES'!$D$17),'TABLA TOPES'!$E$17,0))))))</f>
        <v>560701878</v>
      </c>
      <c r="E1114" s="14">
        <v>7</v>
      </c>
      <c r="F1114" s="14">
        <f>+E1114</f>
        <v>7</v>
      </c>
      <c r="G1114" s="17">
        <f t="shared" si="104"/>
        <v>80100268.285714284</v>
      </c>
      <c r="H1114" s="14" t="str">
        <f t="shared" si="105"/>
        <v>NO</v>
      </c>
    </row>
    <row r="1115" spans="1:8" x14ac:dyDescent="0.25">
      <c r="A1115" s="15" t="s">
        <v>1045</v>
      </c>
      <c r="B1115" s="16" t="s">
        <v>1048</v>
      </c>
      <c r="C1115" s="12">
        <v>18497</v>
      </c>
      <c r="D1115" s="17">
        <f>+IF(AND(C1115&gt;='TABLA TOPES'!$C$12,C1115&lt;='TABLA TOPES'!$D$12),'TABLA TOPES'!$E$12,IF(AND(C1115&gt;='TABLA TOPES'!$C$13,C1115&lt;='TABLA TOPES'!$D$13),'TABLA TOPES'!$E$13,IF(AND(C1115&gt;='TABLA TOPES'!$C$14,C1115&lt;='TABLA TOPES'!$D$14),'TABLA TOPES'!$E$14,IF(AND(C1115&gt;='TABLA TOPES'!$C$15,C1115&lt;='TABLA TOPES'!$D$15),'TABLA TOPES'!$E$15,IF(AND(C1115&gt;='TABLA TOPES'!$C$16,C1115&lt;='TABLA TOPES'!$D$16),'TABLA TOPES'!$E$16,IF(AND(C1115&lt;='TABLA TOPES'!$C$17,C1115&lt;='TABLA TOPES'!$D$17),'TABLA TOPES'!$E$17,0))))))</f>
        <v>560701878</v>
      </c>
      <c r="E1115" s="14">
        <v>13</v>
      </c>
      <c r="F1115" s="14">
        <v>10</v>
      </c>
      <c r="G1115" s="17">
        <f t="shared" si="104"/>
        <v>56070187.799999997</v>
      </c>
      <c r="H1115" s="14" t="str">
        <f t="shared" si="105"/>
        <v>NO</v>
      </c>
    </row>
    <row r="1116" spans="1:8" hidden="1" x14ac:dyDescent="0.25">
      <c r="A1116" s="15" t="s">
        <v>1045</v>
      </c>
      <c r="B1116" s="16" t="s">
        <v>1049</v>
      </c>
      <c r="C1116" s="12">
        <v>174</v>
      </c>
      <c r="D1116" s="17">
        <f>+IF(AND(C1116&gt;='TABLA TOPES'!$C$12,C1116&lt;='TABLA TOPES'!$D$12),'TABLA TOPES'!$E$12,IF(AND(C1116&gt;='TABLA TOPES'!$C$13,C1116&lt;='TABLA TOPES'!$D$13),'TABLA TOPES'!$E$13,IF(AND(C1116&gt;='TABLA TOPES'!$C$14,C1116&lt;='TABLA TOPES'!$D$14),'TABLA TOPES'!$E$14,IF(AND(C1116&gt;='TABLA TOPES'!$C$15,C1116&lt;='TABLA TOPES'!$D$15),'TABLA TOPES'!$E$15,IF(AND(C1116&gt;='TABLA TOPES'!$C$16,C1116&lt;='TABLA TOPES'!$D$16),'TABLA TOPES'!$E$16,IF(AND(C1116&lt;='TABLA TOPES'!$C$17,C1116&lt;='TABLA TOPES'!$D$17),'TABLA TOPES'!$E$17,0))))))</f>
        <v>560701878</v>
      </c>
      <c r="E1116" s="14" t="e">
        <v>#N/A</v>
      </c>
      <c r="F1116" s="14">
        <v>10</v>
      </c>
      <c r="G1116" s="17">
        <f t="shared" si="104"/>
        <v>56070187.799999997</v>
      </c>
      <c r="H1116" s="14" t="str">
        <f t="shared" si="105"/>
        <v>NO</v>
      </c>
    </row>
    <row r="1117" spans="1:8" x14ac:dyDescent="0.25">
      <c r="A1117" s="15" t="s">
        <v>1045</v>
      </c>
      <c r="B1117" s="16" t="s">
        <v>1050</v>
      </c>
      <c r="C1117" s="12">
        <v>1822</v>
      </c>
      <c r="D1117" s="17">
        <f>+IF(AND(C1117&gt;='TABLA TOPES'!$C$12,C1117&lt;='TABLA TOPES'!$D$12),'TABLA TOPES'!$E$12,IF(AND(C1117&gt;='TABLA TOPES'!$C$13,C1117&lt;='TABLA TOPES'!$D$13),'TABLA TOPES'!$E$13,IF(AND(C1117&gt;='TABLA TOPES'!$C$14,C1117&lt;='TABLA TOPES'!$D$14),'TABLA TOPES'!$E$14,IF(AND(C1117&gt;='TABLA TOPES'!$C$15,C1117&lt;='TABLA TOPES'!$D$15),'TABLA TOPES'!$E$15,IF(AND(C1117&gt;='TABLA TOPES'!$C$16,C1117&lt;='TABLA TOPES'!$D$16),'TABLA TOPES'!$E$16,IF(AND(C1117&lt;='TABLA TOPES'!$C$17,C1117&lt;='TABLA TOPES'!$D$17),'TABLA TOPES'!$E$17,0))))))</f>
        <v>560701878</v>
      </c>
      <c r="E1117" s="14">
        <v>7</v>
      </c>
      <c r="F1117" s="14">
        <f>+E1117</f>
        <v>7</v>
      </c>
      <c r="G1117" s="17">
        <f t="shared" si="104"/>
        <v>80100268.285714284</v>
      </c>
      <c r="H1117" s="14" t="str">
        <f t="shared" si="105"/>
        <v>NO</v>
      </c>
    </row>
    <row r="1118" spans="1:8" hidden="1" x14ac:dyDescent="0.25">
      <c r="A1118" s="18" t="s">
        <v>1045</v>
      </c>
      <c r="B1118" s="16" t="s">
        <v>1051</v>
      </c>
      <c r="C1118" s="12">
        <v>988</v>
      </c>
      <c r="D1118" s="17">
        <f>+IF(AND(C1118&gt;='TABLA TOPES'!$C$12,C1118&lt;='TABLA TOPES'!$D$12),'TABLA TOPES'!$E$12,IF(AND(C1118&gt;='TABLA TOPES'!$C$13,C1118&lt;='TABLA TOPES'!$D$13),'TABLA TOPES'!$E$13,IF(AND(C1118&gt;='TABLA TOPES'!$C$14,C1118&lt;='TABLA TOPES'!$D$14),'TABLA TOPES'!$E$14,IF(AND(C1118&gt;='TABLA TOPES'!$C$15,C1118&lt;='TABLA TOPES'!$D$15),'TABLA TOPES'!$E$15,IF(AND(C1118&gt;='TABLA TOPES'!$C$16,C1118&lt;='TABLA TOPES'!$D$16),'TABLA TOPES'!$E$16,IF(AND(C1118&lt;='TABLA TOPES'!$C$17,C1118&lt;='TABLA TOPES'!$D$17),'TABLA TOPES'!$E$17,0))))))</f>
        <v>560701878</v>
      </c>
      <c r="E1118" s="14" t="e">
        <v>#N/A</v>
      </c>
      <c r="F1118" s="14">
        <v>10</v>
      </c>
      <c r="G1118" s="17">
        <f t="shared" si="104"/>
        <v>56070187.799999997</v>
      </c>
      <c r="H1118" s="14" t="str">
        <f t="shared" si="105"/>
        <v>NO</v>
      </c>
    </row>
    <row r="1119" spans="1:8" x14ac:dyDescent="0.25">
      <c r="A1119" s="15" t="s">
        <v>1052</v>
      </c>
      <c r="B1119" s="16" t="s">
        <v>1053</v>
      </c>
      <c r="C1119" s="12">
        <v>23226</v>
      </c>
      <c r="D1119" s="17">
        <f>+IF(AND(C1119&gt;='TABLA TOPES'!$C$12,C1119&lt;='TABLA TOPES'!$D$12),'TABLA TOPES'!$E$12,IF(AND(C1119&gt;='TABLA TOPES'!$C$13,C1119&lt;='TABLA TOPES'!$D$13),'TABLA TOPES'!$E$13,IF(AND(C1119&gt;='TABLA TOPES'!$C$14,C1119&lt;='TABLA TOPES'!$D$14),'TABLA TOPES'!$E$14,IF(AND(C1119&gt;='TABLA TOPES'!$C$15,C1119&lt;='TABLA TOPES'!$D$15),'TABLA TOPES'!$E$15,IF(AND(C1119&gt;='TABLA TOPES'!$C$16,C1119&lt;='TABLA TOPES'!$D$16),'TABLA TOPES'!$E$16,IF(AND(C1119&lt;='TABLA TOPES'!$C$17,C1119&lt;='TABLA TOPES'!$D$17),'TABLA TOPES'!$E$17,0))))))</f>
        <v>560701878</v>
      </c>
      <c r="E1119" s="14">
        <v>13</v>
      </c>
      <c r="F1119" s="14">
        <v>10</v>
      </c>
      <c r="G1119" s="17">
        <f t="shared" si="104"/>
        <v>56070187.799999997</v>
      </c>
      <c r="H1119" s="14" t="str">
        <f t="shared" si="105"/>
        <v>NO</v>
      </c>
    </row>
    <row r="1120" spans="1:8" x14ac:dyDescent="0.25">
      <c r="A1120" s="15" t="s">
        <v>1052</v>
      </c>
      <c r="B1120" s="16" t="s">
        <v>1054</v>
      </c>
      <c r="C1120" s="12">
        <v>7430</v>
      </c>
      <c r="D1120" s="17">
        <f>+IF(AND(C1120&gt;='TABLA TOPES'!$C$12,C1120&lt;='TABLA TOPES'!$D$12),'TABLA TOPES'!$E$12,IF(AND(C1120&gt;='TABLA TOPES'!$C$13,C1120&lt;='TABLA TOPES'!$D$13),'TABLA TOPES'!$E$13,IF(AND(C1120&gt;='TABLA TOPES'!$C$14,C1120&lt;='TABLA TOPES'!$D$14),'TABLA TOPES'!$E$14,IF(AND(C1120&gt;='TABLA TOPES'!$C$15,C1120&lt;='TABLA TOPES'!$D$15),'TABLA TOPES'!$E$15,IF(AND(C1120&gt;='TABLA TOPES'!$C$16,C1120&lt;='TABLA TOPES'!$D$16),'TABLA TOPES'!$E$16,IF(AND(C1120&lt;='TABLA TOPES'!$C$17,C1120&lt;='TABLA TOPES'!$D$17),'TABLA TOPES'!$E$17,0))))))</f>
        <v>560701878</v>
      </c>
      <c r="E1120" s="14">
        <v>11</v>
      </c>
      <c r="F1120" s="14">
        <v>10</v>
      </c>
      <c r="G1120" s="17">
        <f t="shared" si="104"/>
        <v>56070187.799999997</v>
      </c>
      <c r="H1120" s="14" t="str">
        <f t="shared" si="105"/>
        <v>NO</v>
      </c>
    </row>
    <row r="1121" spans="1:8" x14ac:dyDescent="0.25">
      <c r="A1121" s="15" t="s">
        <v>1052</v>
      </c>
      <c r="B1121" s="16" t="s">
        <v>1055</v>
      </c>
      <c r="C1121" s="12">
        <v>20396</v>
      </c>
      <c r="D1121" s="17">
        <f>+IF(AND(C1121&gt;='TABLA TOPES'!$C$12,C1121&lt;='TABLA TOPES'!$D$12),'TABLA TOPES'!$E$12,IF(AND(C1121&gt;='TABLA TOPES'!$C$13,C1121&lt;='TABLA TOPES'!$D$13),'TABLA TOPES'!$E$13,IF(AND(C1121&gt;='TABLA TOPES'!$C$14,C1121&lt;='TABLA TOPES'!$D$14),'TABLA TOPES'!$E$14,IF(AND(C1121&gt;='TABLA TOPES'!$C$15,C1121&lt;='TABLA TOPES'!$D$15),'TABLA TOPES'!$E$15,IF(AND(C1121&gt;='TABLA TOPES'!$C$16,C1121&lt;='TABLA TOPES'!$D$16),'TABLA TOPES'!$E$16,IF(AND(C1121&lt;='TABLA TOPES'!$C$17,C1121&lt;='TABLA TOPES'!$D$17),'TABLA TOPES'!$E$17,0))))))</f>
        <v>560701878</v>
      </c>
      <c r="E1121" s="14">
        <v>11</v>
      </c>
      <c r="F1121" s="14">
        <v>10</v>
      </c>
      <c r="G1121" s="17">
        <f t="shared" si="104"/>
        <v>56070187.799999997</v>
      </c>
      <c r="H1121" s="14" t="str">
        <f t="shared" si="105"/>
        <v>NO</v>
      </c>
    </row>
    <row r="1122" spans="1:8" x14ac:dyDescent="0.25">
      <c r="A1122" s="18" t="s">
        <v>1052</v>
      </c>
      <c r="B1122" s="16" t="s">
        <v>1056</v>
      </c>
      <c r="C1122" s="12">
        <v>3377</v>
      </c>
      <c r="D1122" s="17">
        <f>+IF(AND(C1122&gt;='TABLA TOPES'!$C$12,C1122&lt;='TABLA TOPES'!$D$12),'TABLA TOPES'!$E$12,IF(AND(C1122&gt;='TABLA TOPES'!$C$13,C1122&lt;='TABLA TOPES'!$D$13),'TABLA TOPES'!$E$13,IF(AND(C1122&gt;='TABLA TOPES'!$C$14,C1122&lt;='TABLA TOPES'!$D$14),'TABLA TOPES'!$E$14,IF(AND(C1122&gt;='TABLA TOPES'!$C$15,C1122&lt;='TABLA TOPES'!$D$15),'TABLA TOPES'!$E$15,IF(AND(C1122&gt;='TABLA TOPES'!$C$16,C1122&lt;='TABLA TOPES'!$D$16),'TABLA TOPES'!$E$16,IF(AND(C1122&lt;='TABLA TOPES'!$C$17,C1122&lt;='TABLA TOPES'!$D$17),'TABLA TOPES'!$E$17,0))))))</f>
        <v>560701878</v>
      </c>
      <c r="E1122" s="14">
        <v>7</v>
      </c>
      <c r="F1122" s="14">
        <f>+E1122</f>
        <v>7</v>
      </c>
      <c r="G1122" s="17">
        <f t="shared" si="104"/>
        <v>80100268.285714284</v>
      </c>
      <c r="H1122" s="14" t="str">
        <f t="shared" si="105"/>
        <v>NO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97E8-9EA9-4B4D-83BB-E47F0872978E}">
  <dimension ref="A1:F1122"/>
  <sheetViews>
    <sheetView workbookViewId="0">
      <selection activeCell="B2" sqref="B2"/>
    </sheetView>
  </sheetViews>
  <sheetFormatPr baseColWidth="10" defaultRowHeight="15" x14ac:dyDescent="0.25"/>
  <cols>
    <col min="1" max="1" width="21.28515625" bestFit="1" customWidth="1"/>
    <col min="2" max="2" width="34.85546875" bestFit="1" customWidth="1"/>
    <col min="3" max="3" width="13.140625" bestFit="1" customWidth="1"/>
    <col min="4" max="4" width="18.28515625" bestFit="1" customWidth="1"/>
    <col min="5" max="5" width="14.42578125" customWidth="1"/>
    <col min="6" max="6" width="23.7109375" customWidth="1"/>
  </cols>
  <sheetData>
    <row r="1" spans="1:6" x14ac:dyDescent="0.25">
      <c r="A1" t="s">
        <v>1076</v>
      </c>
      <c r="B1" t="s">
        <v>1064</v>
      </c>
      <c r="C1" t="s">
        <v>1065</v>
      </c>
      <c r="D1" t="s">
        <v>1078</v>
      </c>
      <c r="E1" t="s">
        <v>1066</v>
      </c>
      <c r="F1" t="s">
        <v>1068</v>
      </c>
    </row>
    <row r="2" spans="1:6" x14ac:dyDescent="0.25">
      <c r="A2" s="1" t="s">
        <v>0</v>
      </c>
      <c r="B2" s="2" t="s">
        <v>1</v>
      </c>
      <c r="C2" s="9">
        <v>783</v>
      </c>
      <c r="D2" s="10">
        <f>+IF(AND(C2&gt;='TABLA TOPES'!$C$21,C2&lt;='TABLA TOPES'!$D$21),'TABLA TOPES'!$E$21,IF(AND(C2&gt;='TABLA TOPES'!$C$22,C2&lt;='TABLA TOPES'!$D$22),'TABLA TOPES'!$E$22,IF(AND(C2&gt;='TABLA TOPES'!$C$23,C2&lt;='TABLA TOPES'!$D$23),'TABLA TOPES'!$E$23,IF(AND(C2&gt;='TABLA TOPES'!$C$24,C2&lt;='TABLA TOPES'!$D$24),'TABLA TOPES'!$E$24,IF(AND(C2&gt;='TABLA TOPES'!$C$25,C2&lt;='TABLA TOPES'!$D$25),'TABLA TOPES'!$E$25,0)))))</f>
        <v>144319596</v>
      </c>
      <c r="E2" s="11">
        <v>1</v>
      </c>
      <c r="F2" s="11" t="str">
        <f>+IF(D2&gt;=232000000,"SI","NO")</f>
        <v>NO</v>
      </c>
    </row>
    <row r="3" spans="1:6" x14ac:dyDescent="0.25">
      <c r="A3" s="1" t="s">
        <v>0</v>
      </c>
      <c r="B3" s="2" t="s">
        <v>2</v>
      </c>
      <c r="C3" s="9">
        <v>1061</v>
      </c>
      <c r="D3" s="10">
        <f>+IF(AND(C3&gt;='TABLA TOPES'!$C$21,C3&lt;='TABLA TOPES'!$D$21),'TABLA TOPES'!$E$21,IF(AND(C3&gt;='TABLA TOPES'!$C$22,C3&lt;='TABLA TOPES'!$D$22),'TABLA TOPES'!$E$22,IF(AND(C3&gt;='TABLA TOPES'!$C$23,C3&lt;='TABLA TOPES'!$D$23),'TABLA TOPES'!$E$23,IF(AND(C3&gt;='TABLA TOPES'!$C$24,C3&lt;='TABLA TOPES'!$D$24),'TABLA TOPES'!$E$24,IF(AND(C3&gt;='TABLA TOPES'!$C$25,C3&lt;='TABLA TOPES'!$D$25),'TABLA TOPES'!$E$25,0)))))</f>
        <v>144319596</v>
      </c>
      <c r="E3" s="11">
        <v>1</v>
      </c>
      <c r="F3" s="11" t="str">
        <f t="shared" ref="F3:F66" si="0">+IF(D3&gt;=232000000,"SI","NO")</f>
        <v>NO</v>
      </c>
    </row>
    <row r="4" spans="1:6" x14ac:dyDescent="0.25">
      <c r="A4" s="1" t="s">
        <v>0</v>
      </c>
      <c r="B4" s="2" t="s">
        <v>3</v>
      </c>
      <c r="C4" s="9">
        <v>1179</v>
      </c>
      <c r="D4" s="10">
        <f>+IF(AND(C4&gt;='TABLA TOPES'!$C$21,C4&lt;='TABLA TOPES'!$D$21),'TABLA TOPES'!$E$21,IF(AND(C4&gt;='TABLA TOPES'!$C$22,C4&lt;='TABLA TOPES'!$D$22),'TABLA TOPES'!$E$22,IF(AND(C4&gt;='TABLA TOPES'!$C$23,C4&lt;='TABLA TOPES'!$D$23),'TABLA TOPES'!$E$23,IF(AND(C4&gt;='TABLA TOPES'!$C$24,C4&lt;='TABLA TOPES'!$D$24),'TABLA TOPES'!$E$24,IF(AND(C4&gt;='TABLA TOPES'!$C$25,C4&lt;='TABLA TOPES'!$D$25),'TABLA TOPES'!$E$25,0)))))</f>
        <v>144319596</v>
      </c>
      <c r="E4" s="11">
        <v>1</v>
      </c>
      <c r="F4" s="11" t="str">
        <f t="shared" si="0"/>
        <v>NO</v>
      </c>
    </row>
    <row r="5" spans="1:6" x14ac:dyDescent="0.25">
      <c r="A5" s="1" t="s">
        <v>0</v>
      </c>
      <c r="B5" s="2" t="s">
        <v>4</v>
      </c>
      <c r="C5" s="9">
        <v>65</v>
      </c>
      <c r="D5" s="10">
        <f>+IF(AND(C5&gt;='TABLA TOPES'!$C$21,C5&lt;='TABLA TOPES'!$D$21),'TABLA TOPES'!$E$21,IF(AND(C5&gt;='TABLA TOPES'!$C$22,C5&lt;='TABLA TOPES'!$D$22),'TABLA TOPES'!$E$22,IF(AND(C5&gt;='TABLA TOPES'!$C$23,C5&lt;='TABLA TOPES'!$D$23),'TABLA TOPES'!$E$23,IF(AND(C5&gt;='TABLA TOPES'!$C$24,C5&lt;='TABLA TOPES'!$D$24),'TABLA TOPES'!$E$24,IF(AND(C5&gt;='TABLA TOPES'!$C$25,C5&lt;='TABLA TOPES'!$D$25),'TABLA TOPES'!$E$25,0)))))</f>
        <v>144319596</v>
      </c>
      <c r="E5" s="11">
        <v>1</v>
      </c>
      <c r="F5" s="11" t="str">
        <f t="shared" si="0"/>
        <v>NO</v>
      </c>
    </row>
    <row r="6" spans="1:6" x14ac:dyDescent="0.25">
      <c r="A6" s="1" t="s">
        <v>0</v>
      </c>
      <c r="B6" s="2" t="s">
        <v>5</v>
      </c>
      <c r="C6" s="9">
        <v>42092</v>
      </c>
      <c r="D6" s="10">
        <f>+IF(AND(C6&gt;='TABLA TOPES'!$C$21,C6&lt;='TABLA TOPES'!$D$21),'TABLA TOPES'!$E$21,IF(AND(C6&gt;='TABLA TOPES'!$C$22,C6&lt;='TABLA TOPES'!$D$22),'TABLA TOPES'!$E$22,IF(AND(C6&gt;='TABLA TOPES'!$C$23,C6&lt;='TABLA TOPES'!$D$23),'TABLA TOPES'!$E$23,IF(AND(C6&gt;='TABLA TOPES'!$C$24,C6&lt;='TABLA TOPES'!$D$24),'TABLA TOPES'!$E$24,IF(AND(C6&gt;='TABLA TOPES'!$C$25,C6&lt;='TABLA TOPES'!$D$25),'TABLA TOPES'!$E$25,0)))))</f>
        <v>274894466</v>
      </c>
      <c r="E6" s="11">
        <v>1</v>
      </c>
      <c r="F6" s="11" t="str">
        <f t="shared" si="0"/>
        <v>SI</v>
      </c>
    </row>
    <row r="7" spans="1:6" x14ac:dyDescent="0.25">
      <c r="A7" s="1" t="s">
        <v>0</v>
      </c>
      <c r="B7" s="2" t="s">
        <v>6</v>
      </c>
      <c r="C7" s="9">
        <v>551</v>
      </c>
      <c r="D7" s="10">
        <f>+IF(AND(C7&gt;='TABLA TOPES'!$C$21,C7&lt;='TABLA TOPES'!$D$21),'TABLA TOPES'!$E$21,IF(AND(C7&gt;='TABLA TOPES'!$C$22,C7&lt;='TABLA TOPES'!$D$22),'TABLA TOPES'!$E$22,IF(AND(C7&gt;='TABLA TOPES'!$C$23,C7&lt;='TABLA TOPES'!$D$23),'TABLA TOPES'!$E$23,IF(AND(C7&gt;='TABLA TOPES'!$C$24,C7&lt;='TABLA TOPES'!$D$24),'TABLA TOPES'!$E$24,IF(AND(C7&gt;='TABLA TOPES'!$C$25,C7&lt;='TABLA TOPES'!$D$25),'TABLA TOPES'!$E$25,0)))))</f>
        <v>144319596</v>
      </c>
      <c r="E7" s="11">
        <v>1</v>
      </c>
      <c r="F7" s="11" t="str">
        <f t="shared" si="0"/>
        <v>NO</v>
      </c>
    </row>
    <row r="8" spans="1:6" x14ac:dyDescent="0.25">
      <c r="A8" s="1" t="s">
        <v>0</v>
      </c>
      <c r="B8" s="2" t="s">
        <v>7</v>
      </c>
      <c r="C8" s="9">
        <v>282</v>
      </c>
      <c r="D8" s="10">
        <f>+IF(AND(C8&gt;='TABLA TOPES'!$C$21,C8&lt;='TABLA TOPES'!$D$21),'TABLA TOPES'!$E$21,IF(AND(C8&gt;='TABLA TOPES'!$C$22,C8&lt;='TABLA TOPES'!$D$22),'TABLA TOPES'!$E$22,IF(AND(C8&gt;='TABLA TOPES'!$C$23,C8&lt;='TABLA TOPES'!$D$23),'TABLA TOPES'!$E$23,IF(AND(C8&gt;='TABLA TOPES'!$C$24,C8&lt;='TABLA TOPES'!$D$24),'TABLA TOPES'!$E$24,IF(AND(C8&gt;='TABLA TOPES'!$C$25,C8&lt;='TABLA TOPES'!$D$25),'TABLA TOPES'!$E$25,0)))))</f>
        <v>144319596</v>
      </c>
      <c r="E8" s="11">
        <v>1</v>
      </c>
      <c r="F8" s="11" t="str">
        <f t="shared" si="0"/>
        <v>NO</v>
      </c>
    </row>
    <row r="9" spans="1:6" x14ac:dyDescent="0.25">
      <c r="A9" s="1" t="s">
        <v>0</v>
      </c>
      <c r="B9" s="2" t="s">
        <v>8</v>
      </c>
      <c r="C9" s="9">
        <v>494</v>
      </c>
      <c r="D9" s="10">
        <f>+IF(AND(C9&gt;='TABLA TOPES'!$C$21,C9&lt;='TABLA TOPES'!$D$21),'TABLA TOPES'!$E$21,IF(AND(C9&gt;='TABLA TOPES'!$C$22,C9&lt;='TABLA TOPES'!$D$22),'TABLA TOPES'!$E$22,IF(AND(C9&gt;='TABLA TOPES'!$C$23,C9&lt;='TABLA TOPES'!$D$23),'TABLA TOPES'!$E$23,IF(AND(C9&gt;='TABLA TOPES'!$C$24,C9&lt;='TABLA TOPES'!$D$24),'TABLA TOPES'!$E$24,IF(AND(C9&gt;='TABLA TOPES'!$C$25,C9&lt;='TABLA TOPES'!$D$25),'TABLA TOPES'!$E$25,0)))))</f>
        <v>144319596</v>
      </c>
      <c r="E9" s="11">
        <v>1</v>
      </c>
      <c r="F9" s="11" t="str">
        <f t="shared" si="0"/>
        <v>NO</v>
      </c>
    </row>
    <row r="10" spans="1:6" x14ac:dyDescent="0.25">
      <c r="A10" s="1" t="s">
        <v>0</v>
      </c>
      <c r="B10" s="2" t="s">
        <v>9</v>
      </c>
      <c r="C10" s="9">
        <v>4999</v>
      </c>
      <c r="D10" s="10">
        <f>+IF(AND(C10&gt;='TABLA TOPES'!$C$21,C10&lt;='TABLA TOPES'!$D$21),'TABLA TOPES'!$E$21,IF(AND(C10&gt;='TABLA TOPES'!$C$22,C10&lt;='TABLA TOPES'!$D$22),'TABLA TOPES'!$E$22,IF(AND(C10&gt;='TABLA TOPES'!$C$23,C10&lt;='TABLA TOPES'!$D$23),'TABLA TOPES'!$E$23,IF(AND(C10&gt;='TABLA TOPES'!$C$24,C10&lt;='TABLA TOPES'!$D$24),'TABLA TOPES'!$E$24,IF(AND(C10&gt;='TABLA TOPES'!$C$25,C10&lt;='TABLA TOPES'!$D$25),'TABLA TOPES'!$E$25,0)))))</f>
        <v>144319596</v>
      </c>
      <c r="E10" s="11">
        <v>1</v>
      </c>
      <c r="F10" s="11" t="str">
        <f t="shared" si="0"/>
        <v>NO</v>
      </c>
    </row>
    <row r="11" spans="1:6" x14ac:dyDescent="0.25">
      <c r="A11" s="1" t="s">
        <v>0</v>
      </c>
      <c r="B11" s="2" t="s">
        <v>10</v>
      </c>
      <c r="C11" s="9">
        <v>589</v>
      </c>
      <c r="D11" s="10">
        <f>+IF(AND(C11&gt;='TABLA TOPES'!$C$21,C11&lt;='TABLA TOPES'!$D$21),'TABLA TOPES'!$E$21,IF(AND(C11&gt;='TABLA TOPES'!$C$22,C11&lt;='TABLA TOPES'!$D$22),'TABLA TOPES'!$E$22,IF(AND(C11&gt;='TABLA TOPES'!$C$23,C11&lt;='TABLA TOPES'!$D$23),'TABLA TOPES'!$E$23,IF(AND(C11&gt;='TABLA TOPES'!$C$24,C11&lt;='TABLA TOPES'!$D$24),'TABLA TOPES'!$E$24,IF(AND(C11&gt;='TABLA TOPES'!$C$25,C11&lt;='TABLA TOPES'!$D$25),'TABLA TOPES'!$E$25,0)))))</f>
        <v>144319596</v>
      </c>
      <c r="E11" s="11">
        <v>1</v>
      </c>
      <c r="F11" s="11" t="str">
        <f t="shared" si="0"/>
        <v>NO</v>
      </c>
    </row>
    <row r="12" spans="1:6" x14ac:dyDescent="0.25">
      <c r="A12" s="3" t="s">
        <v>0</v>
      </c>
      <c r="B12" s="2" t="s">
        <v>11</v>
      </c>
      <c r="C12" s="9">
        <v>1444</v>
      </c>
      <c r="D12" s="10">
        <f>+IF(AND(C12&gt;='TABLA TOPES'!$C$21,C12&lt;='TABLA TOPES'!$D$21),'TABLA TOPES'!$E$21,IF(AND(C12&gt;='TABLA TOPES'!$C$22,C12&lt;='TABLA TOPES'!$D$22),'TABLA TOPES'!$E$22,IF(AND(C12&gt;='TABLA TOPES'!$C$23,C12&lt;='TABLA TOPES'!$D$23),'TABLA TOPES'!$E$23,IF(AND(C12&gt;='TABLA TOPES'!$C$24,C12&lt;='TABLA TOPES'!$D$24),'TABLA TOPES'!$E$24,IF(AND(C12&gt;='TABLA TOPES'!$C$25,C12&lt;='TABLA TOPES'!$D$25),'TABLA TOPES'!$E$25,0)))))</f>
        <v>144319596</v>
      </c>
      <c r="E12" s="11">
        <v>1</v>
      </c>
      <c r="F12" s="11" t="str">
        <f t="shared" si="0"/>
        <v>NO</v>
      </c>
    </row>
    <row r="13" spans="1:6" x14ac:dyDescent="0.25">
      <c r="A13" s="1" t="s">
        <v>12</v>
      </c>
      <c r="B13" s="2" t="s">
        <v>13</v>
      </c>
      <c r="C13" s="9">
        <v>15523</v>
      </c>
      <c r="D13" s="10">
        <f>+IF(AND(C13&gt;='TABLA TOPES'!$C$21,C13&lt;='TABLA TOPES'!$D$21),'TABLA TOPES'!$E$21,IF(AND(C13&gt;='TABLA TOPES'!$C$22,C13&lt;='TABLA TOPES'!$D$22),'TABLA TOPES'!$E$22,IF(AND(C13&gt;='TABLA TOPES'!$C$23,C13&lt;='TABLA TOPES'!$D$23),'TABLA TOPES'!$E$23,IF(AND(C13&gt;='TABLA TOPES'!$C$24,C13&lt;='TABLA TOPES'!$D$24),'TABLA TOPES'!$E$24,IF(AND(C13&gt;='TABLA TOPES'!$C$25,C13&lt;='TABLA TOPES'!$D$25),'TABLA TOPES'!$E$25,0)))))</f>
        <v>144319596</v>
      </c>
      <c r="E13" s="11">
        <v>1</v>
      </c>
      <c r="F13" s="11" t="str">
        <f t="shared" si="0"/>
        <v>NO</v>
      </c>
    </row>
    <row r="14" spans="1:6" x14ac:dyDescent="0.25">
      <c r="A14" s="1" t="s">
        <v>12</v>
      </c>
      <c r="B14" s="2" t="s">
        <v>14</v>
      </c>
      <c r="C14" s="9">
        <v>1986</v>
      </c>
      <c r="D14" s="10">
        <f>+IF(AND(C14&gt;='TABLA TOPES'!$C$21,C14&lt;='TABLA TOPES'!$D$21),'TABLA TOPES'!$E$21,IF(AND(C14&gt;='TABLA TOPES'!$C$22,C14&lt;='TABLA TOPES'!$D$22),'TABLA TOPES'!$E$22,IF(AND(C14&gt;='TABLA TOPES'!$C$23,C14&lt;='TABLA TOPES'!$D$23),'TABLA TOPES'!$E$23,IF(AND(C14&gt;='TABLA TOPES'!$C$24,C14&lt;='TABLA TOPES'!$D$24),'TABLA TOPES'!$E$24,IF(AND(C14&gt;='TABLA TOPES'!$C$25,C14&lt;='TABLA TOPES'!$D$25),'TABLA TOPES'!$E$25,0)))))</f>
        <v>144319596</v>
      </c>
      <c r="E14" s="11">
        <v>1</v>
      </c>
      <c r="F14" s="11" t="str">
        <f t="shared" si="0"/>
        <v>NO</v>
      </c>
    </row>
    <row r="15" spans="1:6" x14ac:dyDescent="0.25">
      <c r="A15" s="1" t="s">
        <v>12</v>
      </c>
      <c r="B15" s="2" t="s">
        <v>15</v>
      </c>
      <c r="C15" s="9">
        <v>4673</v>
      </c>
      <c r="D15" s="10">
        <f>+IF(AND(C15&gt;='TABLA TOPES'!$C$21,C15&lt;='TABLA TOPES'!$D$21),'TABLA TOPES'!$E$21,IF(AND(C15&gt;='TABLA TOPES'!$C$22,C15&lt;='TABLA TOPES'!$D$22),'TABLA TOPES'!$E$22,IF(AND(C15&gt;='TABLA TOPES'!$C$23,C15&lt;='TABLA TOPES'!$D$23),'TABLA TOPES'!$E$23,IF(AND(C15&gt;='TABLA TOPES'!$C$24,C15&lt;='TABLA TOPES'!$D$24),'TABLA TOPES'!$E$24,IF(AND(C15&gt;='TABLA TOPES'!$C$25,C15&lt;='TABLA TOPES'!$D$25),'TABLA TOPES'!$E$25,0)))))</f>
        <v>144319596</v>
      </c>
      <c r="E15" s="11">
        <v>1</v>
      </c>
      <c r="F15" s="11" t="str">
        <f t="shared" si="0"/>
        <v>NO</v>
      </c>
    </row>
    <row r="16" spans="1:6" x14ac:dyDescent="0.25">
      <c r="A16" s="1" t="s">
        <v>12</v>
      </c>
      <c r="B16" s="2" t="s">
        <v>16</v>
      </c>
      <c r="C16" s="9">
        <v>23955</v>
      </c>
      <c r="D16" s="10">
        <f>+IF(AND(C16&gt;='TABLA TOPES'!$C$21,C16&lt;='TABLA TOPES'!$D$21),'TABLA TOPES'!$E$21,IF(AND(C16&gt;='TABLA TOPES'!$C$22,C16&lt;='TABLA TOPES'!$D$22),'TABLA TOPES'!$E$22,IF(AND(C16&gt;='TABLA TOPES'!$C$23,C16&lt;='TABLA TOPES'!$D$23),'TABLA TOPES'!$E$23,IF(AND(C16&gt;='TABLA TOPES'!$C$24,C16&lt;='TABLA TOPES'!$D$24),'TABLA TOPES'!$E$24,IF(AND(C16&gt;='TABLA TOPES'!$C$25,C16&lt;='TABLA TOPES'!$D$25),'TABLA TOPES'!$E$25,0)))))</f>
        <v>144319596</v>
      </c>
      <c r="E16" s="11">
        <v>1</v>
      </c>
      <c r="F16" s="11" t="str">
        <f t="shared" si="0"/>
        <v>NO</v>
      </c>
    </row>
    <row r="17" spans="1:6" x14ac:dyDescent="0.25">
      <c r="A17" s="1" t="s">
        <v>12</v>
      </c>
      <c r="B17" s="2" t="s">
        <v>17</v>
      </c>
      <c r="C17" s="9">
        <v>18778</v>
      </c>
      <c r="D17" s="10">
        <f>+IF(AND(C17&gt;='TABLA TOPES'!$C$21,C17&lt;='TABLA TOPES'!$D$21),'TABLA TOPES'!$E$21,IF(AND(C17&gt;='TABLA TOPES'!$C$22,C17&lt;='TABLA TOPES'!$D$22),'TABLA TOPES'!$E$22,IF(AND(C17&gt;='TABLA TOPES'!$C$23,C17&lt;='TABLA TOPES'!$D$23),'TABLA TOPES'!$E$23,IF(AND(C17&gt;='TABLA TOPES'!$C$24,C17&lt;='TABLA TOPES'!$D$24),'TABLA TOPES'!$E$24,IF(AND(C17&gt;='TABLA TOPES'!$C$25,C17&lt;='TABLA TOPES'!$D$25),'TABLA TOPES'!$E$25,0)))))</f>
        <v>144319596</v>
      </c>
      <c r="E17" s="11">
        <v>1</v>
      </c>
      <c r="F17" s="11" t="str">
        <f t="shared" si="0"/>
        <v>NO</v>
      </c>
    </row>
    <row r="18" spans="1:6" x14ac:dyDescent="0.25">
      <c r="A18" s="1" t="s">
        <v>12</v>
      </c>
      <c r="B18" s="2" t="s">
        <v>18</v>
      </c>
      <c r="C18" s="9">
        <v>36524</v>
      </c>
      <c r="D18" s="10">
        <f>+IF(AND(C18&gt;='TABLA TOPES'!$C$21,C18&lt;='TABLA TOPES'!$D$21),'TABLA TOPES'!$E$21,IF(AND(C18&gt;='TABLA TOPES'!$C$22,C18&lt;='TABLA TOPES'!$D$22),'TABLA TOPES'!$E$22,IF(AND(C18&gt;='TABLA TOPES'!$C$23,C18&lt;='TABLA TOPES'!$D$23),'TABLA TOPES'!$E$23,IF(AND(C18&gt;='TABLA TOPES'!$C$24,C18&lt;='TABLA TOPES'!$D$24),'TABLA TOPES'!$E$24,IF(AND(C18&gt;='TABLA TOPES'!$C$25,C18&lt;='TABLA TOPES'!$D$25),'TABLA TOPES'!$E$25,0)))))</f>
        <v>274894466</v>
      </c>
      <c r="E18" s="11">
        <v>1</v>
      </c>
      <c r="F18" s="11" t="str">
        <f t="shared" si="0"/>
        <v>SI</v>
      </c>
    </row>
    <row r="19" spans="1:6" x14ac:dyDescent="0.25">
      <c r="A19" s="1" t="s">
        <v>12</v>
      </c>
      <c r="B19" s="2" t="s">
        <v>19</v>
      </c>
      <c r="C19" s="9">
        <v>6051</v>
      </c>
      <c r="D19" s="10">
        <f>+IF(AND(C19&gt;='TABLA TOPES'!$C$21,C19&lt;='TABLA TOPES'!$D$21),'TABLA TOPES'!$E$21,IF(AND(C19&gt;='TABLA TOPES'!$C$22,C19&lt;='TABLA TOPES'!$D$22),'TABLA TOPES'!$E$22,IF(AND(C19&gt;='TABLA TOPES'!$C$23,C19&lt;='TABLA TOPES'!$D$23),'TABLA TOPES'!$E$23,IF(AND(C19&gt;='TABLA TOPES'!$C$24,C19&lt;='TABLA TOPES'!$D$24),'TABLA TOPES'!$E$24,IF(AND(C19&gt;='TABLA TOPES'!$C$25,C19&lt;='TABLA TOPES'!$D$25),'TABLA TOPES'!$E$25,0)))))</f>
        <v>144319596</v>
      </c>
      <c r="E19" s="11">
        <v>1</v>
      </c>
      <c r="F19" s="11" t="str">
        <f t="shared" si="0"/>
        <v>NO</v>
      </c>
    </row>
    <row r="20" spans="1:6" x14ac:dyDescent="0.25">
      <c r="A20" s="1" t="s">
        <v>12</v>
      </c>
      <c r="B20" s="2" t="s">
        <v>20</v>
      </c>
      <c r="C20" s="9">
        <v>9588</v>
      </c>
      <c r="D20" s="10">
        <f>+IF(AND(C20&gt;='TABLA TOPES'!$C$21,C20&lt;='TABLA TOPES'!$D$21),'TABLA TOPES'!$E$21,IF(AND(C20&gt;='TABLA TOPES'!$C$22,C20&lt;='TABLA TOPES'!$D$22),'TABLA TOPES'!$E$22,IF(AND(C20&gt;='TABLA TOPES'!$C$23,C20&lt;='TABLA TOPES'!$D$23),'TABLA TOPES'!$E$23,IF(AND(C20&gt;='TABLA TOPES'!$C$24,C20&lt;='TABLA TOPES'!$D$24),'TABLA TOPES'!$E$24,IF(AND(C20&gt;='TABLA TOPES'!$C$25,C20&lt;='TABLA TOPES'!$D$25),'TABLA TOPES'!$E$25,0)))))</f>
        <v>144319596</v>
      </c>
      <c r="E20" s="11">
        <v>1</v>
      </c>
      <c r="F20" s="11" t="str">
        <f t="shared" si="0"/>
        <v>NO</v>
      </c>
    </row>
    <row r="21" spans="1:6" x14ac:dyDescent="0.25">
      <c r="A21" s="1" t="s">
        <v>12</v>
      </c>
      <c r="B21" s="2" t="s">
        <v>21</v>
      </c>
      <c r="C21" s="9">
        <v>13169</v>
      </c>
      <c r="D21" s="10">
        <f>+IF(AND(C21&gt;='TABLA TOPES'!$C$21,C21&lt;='TABLA TOPES'!$D$21),'TABLA TOPES'!$E$21,IF(AND(C21&gt;='TABLA TOPES'!$C$22,C21&lt;='TABLA TOPES'!$D$22),'TABLA TOPES'!$E$22,IF(AND(C21&gt;='TABLA TOPES'!$C$23,C21&lt;='TABLA TOPES'!$D$23),'TABLA TOPES'!$E$23,IF(AND(C21&gt;='TABLA TOPES'!$C$24,C21&lt;='TABLA TOPES'!$D$24),'TABLA TOPES'!$E$24,IF(AND(C21&gt;='TABLA TOPES'!$C$25,C21&lt;='TABLA TOPES'!$D$25),'TABLA TOPES'!$E$25,0)))))</f>
        <v>144319596</v>
      </c>
      <c r="E21" s="11">
        <v>1</v>
      </c>
      <c r="F21" s="11" t="str">
        <f t="shared" si="0"/>
        <v>NO</v>
      </c>
    </row>
    <row r="22" spans="1:6" x14ac:dyDescent="0.25">
      <c r="A22" s="1" t="s">
        <v>12</v>
      </c>
      <c r="B22" s="2" t="s">
        <v>12</v>
      </c>
      <c r="C22" s="9">
        <v>23383</v>
      </c>
      <c r="D22" s="10">
        <f>+IF(AND(C22&gt;='TABLA TOPES'!$C$21,C22&lt;='TABLA TOPES'!$D$21),'TABLA TOPES'!$E$21,IF(AND(C22&gt;='TABLA TOPES'!$C$22,C22&lt;='TABLA TOPES'!$D$22),'TABLA TOPES'!$E$22,IF(AND(C22&gt;='TABLA TOPES'!$C$23,C22&lt;='TABLA TOPES'!$D$23),'TABLA TOPES'!$E$23,IF(AND(C22&gt;='TABLA TOPES'!$C$24,C22&lt;='TABLA TOPES'!$D$24),'TABLA TOPES'!$E$24,IF(AND(C22&gt;='TABLA TOPES'!$C$25,C22&lt;='TABLA TOPES'!$D$25),'TABLA TOPES'!$E$25,0)))))</f>
        <v>144319596</v>
      </c>
      <c r="E22" s="11">
        <v>1</v>
      </c>
      <c r="F22" s="11" t="str">
        <f t="shared" si="0"/>
        <v>NO</v>
      </c>
    </row>
    <row r="23" spans="1:6" x14ac:dyDescent="0.25">
      <c r="A23" s="1" t="s">
        <v>12</v>
      </c>
      <c r="B23" s="2" t="s">
        <v>22</v>
      </c>
      <c r="C23" s="9">
        <v>6446</v>
      </c>
      <c r="D23" s="10">
        <f>+IF(AND(C23&gt;='TABLA TOPES'!$C$21,C23&lt;='TABLA TOPES'!$D$21),'TABLA TOPES'!$E$21,IF(AND(C23&gt;='TABLA TOPES'!$C$22,C23&lt;='TABLA TOPES'!$D$22),'TABLA TOPES'!$E$22,IF(AND(C23&gt;='TABLA TOPES'!$C$23,C23&lt;='TABLA TOPES'!$D$23),'TABLA TOPES'!$E$23,IF(AND(C23&gt;='TABLA TOPES'!$C$24,C23&lt;='TABLA TOPES'!$D$24),'TABLA TOPES'!$E$24,IF(AND(C23&gt;='TABLA TOPES'!$C$25,C23&lt;='TABLA TOPES'!$D$25),'TABLA TOPES'!$E$25,0)))))</f>
        <v>144319596</v>
      </c>
      <c r="E23" s="11">
        <v>1</v>
      </c>
      <c r="F23" s="11" t="str">
        <f t="shared" si="0"/>
        <v>NO</v>
      </c>
    </row>
    <row r="24" spans="1:6" x14ac:dyDescent="0.25">
      <c r="A24" s="1" t="s">
        <v>12</v>
      </c>
      <c r="B24" s="2" t="s">
        <v>23</v>
      </c>
      <c r="C24" s="9">
        <v>105864</v>
      </c>
      <c r="D24" s="10">
        <f>+IF(AND(C24&gt;='TABLA TOPES'!$C$21,C24&lt;='TABLA TOPES'!$D$21),'TABLA TOPES'!$E$21,IF(AND(C24&gt;='TABLA TOPES'!$C$22,C24&lt;='TABLA TOPES'!$D$22),'TABLA TOPES'!$E$22,IF(AND(C24&gt;='TABLA TOPES'!$C$23,C24&lt;='TABLA TOPES'!$D$23),'TABLA TOPES'!$E$23,IF(AND(C24&gt;='TABLA TOPES'!$C$24,C24&lt;='TABLA TOPES'!$D$24),'TABLA TOPES'!$E$24,IF(AND(C24&gt;='TABLA TOPES'!$C$25,C24&lt;='TABLA TOPES'!$D$25),'TABLA TOPES'!$E$25,0)))))</f>
        <v>1647076017</v>
      </c>
      <c r="E24" s="11">
        <v>1</v>
      </c>
      <c r="F24" s="11" t="str">
        <f t="shared" si="0"/>
        <v>SI</v>
      </c>
    </row>
    <row r="25" spans="1:6" x14ac:dyDescent="0.25">
      <c r="A25" s="1" t="s">
        <v>12</v>
      </c>
      <c r="B25" s="2" t="s">
        <v>24</v>
      </c>
      <c r="C25" s="9">
        <v>23992</v>
      </c>
      <c r="D25" s="10">
        <f>+IF(AND(C25&gt;='TABLA TOPES'!$C$21,C25&lt;='TABLA TOPES'!$D$21),'TABLA TOPES'!$E$21,IF(AND(C25&gt;='TABLA TOPES'!$C$22,C25&lt;='TABLA TOPES'!$D$22),'TABLA TOPES'!$E$22,IF(AND(C25&gt;='TABLA TOPES'!$C$23,C25&lt;='TABLA TOPES'!$D$23),'TABLA TOPES'!$E$23,IF(AND(C25&gt;='TABLA TOPES'!$C$24,C25&lt;='TABLA TOPES'!$D$24),'TABLA TOPES'!$E$24,IF(AND(C25&gt;='TABLA TOPES'!$C$25,C25&lt;='TABLA TOPES'!$D$25),'TABLA TOPES'!$E$25,0)))))</f>
        <v>144319596</v>
      </c>
      <c r="E25" s="11">
        <v>1</v>
      </c>
      <c r="F25" s="11" t="str">
        <f t="shared" si="0"/>
        <v>NO</v>
      </c>
    </row>
    <row r="26" spans="1:6" x14ac:dyDescent="0.25">
      <c r="A26" s="1" t="s">
        <v>12</v>
      </c>
      <c r="B26" s="2" t="s">
        <v>25</v>
      </c>
      <c r="C26" s="9">
        <v>6917</v>
      </c>
      <c r="D26" s="10">
        <f>+IF(AND(C26&gt;='TABLA TOPES'!$C$21,C26&lt;='TABLA TOPES'!$D$21),'TABLA TOPES'!$E$21,IF(AND(C26&gt;='TABLA TOPES'!$C$22,C26&lt;='TABLA TOPES'!$D$22),'TABLA TOPES'!$E$22,IF(AND(C26&gt;='TABLA TOPES'!$C$23,C26&lt;='TABLA TOPES'!$D$23),'TABLA TOPES'!$E$23,IF(AND(C26&gt;='TABLA TOPES'!$C$24,C26&lt;='TABLA TOPES'!$D$24),'TABLA TOPES'!$E$24,IF(AND(C26&gt;='TABLA TOPES'!$C$25,C26&lt;='TABLA TOPES'!$D$25),'TABLA TOPES'!$E$25,0)))))</f>
        <v>144319596</v>
      </c>
      <c r="E26" s="11">
        <v>1</v>
      </c>
      <c r="F26" s="11" t="str">
        <f t="shared" si="0"/>
        <v>NO</v>
      </c>
    </row>
    <row r="27" spans="1:6" x14ac:dyDescent="0.25">
      <c r="A27" s="1" t="s">
        <v>12</v>
      </c>
      <c r="B27" s="2" t="s">
        <v>26</v>
      </c>
      <c r="C27" s="9">
        <v>4672</v>
      </c>
      <c r="D27" s="10">
        <f>+IF(AND(C27&gt;='TABLA TOPES'!$C$21,C27&lt;='TABLA TOPES'!$D$21),'TABLA TOPES'!$E$21,IF(AND(C27&gt;='TABLA TOPES'!$C$22,C27&lt;='TABLA TOPES'!$D$22),'TABLA TOPES'!$E$22,IF(AND(C27&gt;='TABLA TOPES'!$C$23,C27&lt;='TABLA TOPES'!$D$23),'TABLA TOPES'!$E$23,IF(AND(C27&gt;='TABLA TOPES'!$C$24,C27&lt;='TABLA TOPES'!$D$24),'TABLA TOPES'!$E$24,IF(AND(C27&gt;='TABLA TOPES'!$C$25,C27&lt;='TABLA TOPES'!$D$25),'TABLA TOPES'!$E$25,0)))))</f>
        <v>144319596</v>
      </c>
      <c r="E27" s="11">
        <v>1</v>
      </c>
      <c r="F27" s="11" t="str">
        <f t="shared" si="0"/>
        <v>NO</v>
      </c>
    </row>
    <row r="28" spans="1:6" x14ac:dyDescent="0.25">
      <c r="A28" s="1" t="s">
        <v>12</v>
      </c>
      <c r="B28" s="2" t="s">
        <v>27</v>
      </c>
      <c r="C28" s="9">
        <v>46103</v>
      </c>
      <c r="D28" s="10">
        <f>+IF(AND(C28&gt;='TABLA TOPES'!$C$21,C28&lt;='TABLA TOPES'!$D$21),'TABLA TOPES'!$E$21,IF(AND(C28&gt;='TABLA TOPES'!$C$22,C28&lt;='TABLA TOPES'!$D$22),'TABLA TOPES'!$E$22,IF(AND(C28&gt;='TABLA TOPES'!$C$23,C28&lt;='TABLA TOPES'!$D$23),'TABLA TOPES'!$E$23,IF(AND(C28&gt;='TABLA TOPES'!$C$24,C28&lt;='TABLA TOPES'!$D$24),'TABLA TOPES'!$E$24,IF(AND(C28&gt;='TABLA TOPES'!$C$25,C28&lt;='TABLA TOPES'!$D$25),'TABLA TOPES'!$E$25,0)))))</f>
        <v>274894466</v>
      </c>
      <c r="E28" s="11">
        <v>1</v>
      </c>
      <c r="F28" s="11" t="str">
        <f t="shared" si="0"/>
        <v>SI</v>
      </c>
    </row>
    <row r="29" spans="1:6" x14ac:dyDescent="0.25">
      <c r="A29" s="1" t="s">
        <v>12</v>
      </c>
      <c r="B29" s="2" t="s">
        <v>28</v>
      </c>
      <c r="C29" s="9">
        <v>350244</v>
      </c>
      <c r="D29" s="10">
        <f>+IF(AND(C29&gt;='TABLA TOPES'!$C$21,C29&lt;='TABLA TOPES'!$D$21),'TABLA TOPES'!$E$21,IF(AND(C29&gt;='TABLA TOPES'!$C$22,C29&lt;='TABLA TOPES'!$D$22),'TABLA TOPES'!$E$22,IF(AND(C29&gt;='TABLA TOPES'!$C$23,C29&lt;='TABLA TOPES'!$D$23),'TABLA TOPES'!$E$23,IF(AND(C29&gt;='TABLA TOPES'!$C$24,C29&lt;='TABLA TOPES'!$D$24),'TABLA TOPES'!$E$24,IF(AND(C29&gt;='TABLA TOPES'!$C$25,C29&lt;='TABLA TOPES'!$D$25),'TABLA TOPES'!$E$25,0)))))</f>
        <v>1862410015</v>
      </c>
      <c r="E29" s="11">
        <v>1</v>
      </c>
      <c r="F29" s="11" t="str">
        <f t="shared" si="0"/>
        <v>SI</v>
      </c>
    </row>
    <row r="30" spans="1:6" x14ac:dyDescent="0.25">
      <c r="A30" s="1" t="s">
        <v>12</v>
      </c>
      <c r="B30" s="2" t="s">
        <v>29</v>
      </c>
      <c r="C30" s="9">
        <v>5293</v>
      </c>
      <c r="D30" s="10">
        <f>+IF(AND(C30&gt;='TABLA TOPES'!$C$21,C30&lt;='TABLA TOPES'!$D$21),'TABLA TOPES'!$E$21,IF(AND(C30&gt;='TABLA TOPES'!$C$22,C30&lt;='TABLA TOPES'!$D$22),'TABLA TOPES'!$E$22,IF(AND(C30&gt;='TABLA TOPES'!$C$23,C30&lt;='TABLA TOPES'!$D$23),'TABLA TOPES'!$E$23,IF(AND(C30&gt;='TABLA TOPES'!$C$24,C30&lt;='TABLA TOPES'!$D$24),'TABLA TOPES'!$E$24,IF(AND(C30&gt;='TABLA TOPES'!$C$25,C30&lt;='TABLA TOPES'!$D$25),'TABLA TOPES'!$E$25,0)))))</f>
        <v>144319596</v>
      </c>
      <c r="E30" s="11">
        <v>1</v>
      </c>
      <c r="F30" s="11" t="str">
        <f t="shared" si="0"/>
        <v>NO</v>
      </c>
    </row>
    <row r="31" spans="1:6" x14ac:dyDescent="0.25">
      <c r="A31" s="1" t="s">
        <v>12</v>
      </c>
      <c r="B31" s="2" t="s">
        <v>30</v>
      </c>
      <c r="C31" s="9">
        <v>8553</v>
      </c>
      <c r="D31" s="10">
        <f>+IF(AND(C31&gt;='TABLA TOPES'!$C$21,C31&lt;='TABLA TOPES'!$D$21),'TABLA TOPES'!$E$21,IF(AND(C31&gt;='TABLA TOPES'!$C$22,C31&lt;='TABLA TOPES'!$D$22),'TABLA TOPES'!$E$22,IF(AND(C31&gt;='TABLA TOPES'!$C$23,C31&lt;='TABLA TOPES'!$D$23),'TABLA TOPES'!$E$23,IF(AND(C31&gt;='TABLA TOPES'!$C$24,C31&lt;='TABLA TOPES'!$D$24),'TABLA TOPES'!$E$24,IF(AND(C31&gt;='TABLA TOPES'!$C$25,C31&lt;='TABLA TOPES'!$D$25),'TABLA TOPES'!$E$25,0)))))</f>
        <v>144319596</v>
      </c>
      <c r="E31" s="11">
        <v>1</v>
      </c>
      <c r="F31" s="11" t="str">
        <f t="shared" si="0"/>
        <v>NO</v>
      </c>
    </row>
    <row r="32" spans="1:6" x14ac:dyDescent="0.25">
      <c r="A32" s="1" t="s">
        <v>12</v>
      </c>
      <c r="B32" s="2" t="s">
        <v>31</v>
      </c>
      <c r="C32" s="9">
        <v>13924</v>
      </c>
      <c r="D32" s="10">
        <f>+IF(AND(C32&gt;='TABLA TOPES'!$C$21,C32&lt;='TABLA TOPES'!$D$21),'TABLA TOPES'!$E$21,IF(AND(C32&gt;='TABLA TOPES'!$C$22,C32&lt;='TABLA TOPES'!$D$22),'TABLA TOPES'!$E$22,IF(AND(C32&gt;='TABLA TOPES'!$C$23,C32&lt;='TABLA TOPES'!$D$23),'TABLA TOPES'!$E$23,IF(AND(C32&gt;='TABLA TOPES'!$C$24,C32&lt;='TABLA TOPES'!$D$24),'TABLA TOPES'!$E$24,IF(AND(C32&gt;='TABLA TOPES'!$C$25,C32&lt;='TABLA TOPES'!$D$25),'TABLA TOPES'!$E$25,0)))))</f>
        <v>144319596</v>
      </c>
      <c r="E32" s="11">
        <v>1</v>
      </c>
      <c r="F32" s="11" t="str">
        <f t="shared" si="0"/>
        <v>NO</v>
      </c>
    </row>
    <row r="33" spans="1:6" x14ac:dyDescent="0.25">
      <c r="A33" s="1" t="s">
        <v>12</v>
      </c>
      <c r="B33" s="2" t="s">
        <v>32</v>
      </c>
      <c r="C33" s="9">
        <v>24481</v>
      </c>
      <c r="D33" s="10">
        <f>+IF(AND(C33&gt;='TABLA TOPES'!$C$21,C33&lt;='TABLA TOPES'!$D$21),'TABLA TOPES'!$E$21,IF(AND(C33&gt;='TABLA TOPES'!$C$22,C33&lt;='TABLA TOPES'!$D$22),'TABLA TOPES'!$E$22,IF(AND(C33&gt;='TABLA TOPES'!$C$23,C33&lt;='TABLA TOPES'!$D$23),'TABLA TOPES'!$E$23,IF(AND(C33&gt;='TABLA TOPES'!$C$24,C33&lt;='TABLA TOPES'!$D$24),'TABLA TOPES'!$E$24,IF(AND(C33&gt;='TABLA TOPES'!$C$25,C33&lt;='TABLA TOPES'!$D$25),'TABLA TOPES'!$E$25,0)))))</f>
        <v>144319596</v>
      </c>
      <c r="E33" s="11">
        <v>1</v>
      </c>
      <c r="F33" s="11" t="str">
        <f t="shared" si="0"/>
        <v>NO</v>
      </c>
    </row>
    <row r="34" spans="1:6" x14ac:dyDescent="0.25">
      <c r="A34" s="1" t="s">
        <v>12</v>
      </c>
      <c r="B34" s="2" t="s">
        <v>33</v>
      </c>
      <c r="C34" s="9">
        <v>7055</v>
      </c>
      <c r="D34" s="10">
        <f>+IF(AND(C34&gt;='TABLA TOPES'!$C$21,C34&lt;='TABLA TOPES'!$D$21),'TABLA TOPES'!$E$21,IF(AND(C34&gt;='TABLA TOPES'!$C$22,C34&lt;='TABLA TOPES'!$D$22),'TABLA TOPES'!$E$22,IF(AND(C34&gt;='TABLA TOPES'!$C$23,C34&lt;='TABLA TOPES'!$D$23),'TABLA TOPES'!$E$23,IF(AND(C34&gt;='TABLA TOPES'!$C$24,C34&lt;='TABLA TOPES'!$D$24),'TABLA TOPES'!$E$24,IF(AND(C34&gt;='TABLA TOPES'!$C$25,C34&lt;='TABLA TOPES'!$D$25),'TABLA TOPES'!$E$25,0)))))</f>
        <v>144319596</v>
      </c>
      <c r="E34" s="11">
        <v>1</v>
      </c>
      <c r="F34" s="11" t="str">
        <f t="shared" si="0"/>
        <v>NO</v>
      </c>
    </row>
    <row r="35" spans="1:6" x14ac:dyDescent="0.25">
      <c r="A35" s="1" t="s">
        <v>12</v>
      </c>
      <c r="B35" s="2" t="s">
        <v>34</v>
      </c>
      <c r="C35" s="9">
        <v>7863</v>
      </c>
      <c r="D35" s="10">
        <f>+IF(AND(C35&gt;='TABLA TOPES'!$C$21,C35&lt;='TABLA TOPES'!$D$21),'TABLA TOPES'!$E$21,IF(AND(C35&gt;='TABLA TOPES'!$C$22,C35&lt;='TABLA TOPES'!$D$22),'TABLA TOPES'!$E$22,IF(AND(C35&gt;='TABLA TOPES'!$C$23,C35&lt;='TABLA TOPES'!$D$23),'TABLA TOPES'!$E$23,IF(AND(C35&gt;='TABLA TOPES'!$C$24,C35&lt;='TABLA TOPES'!$D$24),'TABLA TOPES'!$E$24,IF(AND(C35&gt;='TABLA TOPES'!$C$25,C35&lt;='TABLA TOPES'!$D$25),'TABLA TOPES'!$E$25,0)))))</f>
        <v>144319596</v>
      </c>
      <c r="E35" s="11">
        <v>1</v>
      </c>
      <c r="F35" s="11" t="str">
        <f t="shared" si="0"/>
        <v>NO</v>
      </c>
    </row>
    <row r="36" spans="1:6" x14ac:dyDescent="0.25">
      <c r="A36" s="1" t="s">
        <v>12</v>
      </c>
      <c r="B36" s="2" t="s">
        <v>35</v>
      </c>
      <c r="C36" s="9">
        <v>20161</v>
      </c>
      <c r="D36" s="10">
        <f>+IF(AND(C36&gt;='TABLA TOPES'!$C$21,C36&lt;='TABLA TOPES'!$D$21),'TABLA TOPES'!$E$21,IF(AND(C36&gt;='TABLA TOPES'!$C$22,C36&lt;='TABLA TOPES'!$D$22),'TABLA TOPES'!$E$22,IF(AND(C36&gt;='TABLA TOPES'!$C$23,C36&lt;='TABLA TOPES'!$D$23),'TABLA TOPES'!$E$23,IF(AND(C36&gt;='TABLA TOPES'!$C$24,C36&lt;='TABLA TOPES'!$D$24),'TABLA TOPES'!$E$24,IF(AND(C36&gt;='TABLA TOPES'!$C$25,C36&lt;='TABLA TOPES'!$D$25),'TABLA TOPES'!$E$25,0)))))</f>
        <v>144319596</v>
      </c>
      <c r="E36" s="11">
        <v>1</v>
      </c>
      <c r="F36" s="11" t="str">
        <f t="shared" si="0"/>
        <v>NO</v>
      </c>
    </row>
    <row r="37" spans="1:6" x14ac:dyDescent="0.25">
      <c r="A37" s="1" t="s">
        <v>12</v>
      </c>
      <c r="B37" s="2" t="s">
        <v>36</v>
      </c>
      <c r="C37" s="9">
        <v>7102</v>
      </c>
      <c r="D37" s="10">
        <f>+IF(AND(C37&gt;='TABLA TOPES'!$C$21,C37&lt;='TABLA TOPES'!$D$21),'TABLA TOPES'!$E$21,IF(AND(C37&gt;='TABLA TOPES'!$C$22,C37&lt;='TABLA TOPES'!$D$22),'TABLA TOPES'!$E$22,IF(AND(C37&gt;='TABLA TOPES'!$C$23,C37&lt;='TABLA TOPES'!$D$23),'TABLA TOPES'!$E$23,IF(AND(C37&gt;='TABLA TOPES'!$C$24,C37&lt;='TABLA TOPES'!$D$24),'TABLA TOPES'!$E$24,IF(AND(C37&gt;='TABLA TOPES'!$C$25,C37&lt;='TABLA TOPES'!$D$25),'TABLA TOPES'!$E$25,0)))))</f>
        <v>144319596</v>
      </c>
      <c r="E37" s="11">
        <v>1</v>
      </c>
      <c r="F37" s="11" t="str">
        <f t="shared" si="0"/>
        <v>NO</v>
      </c>
    </row>
    <row r="38" spans="1:6" x14ac:dyDescent="0.25">
      <c r="A38" s="1" t="s">
        <v>12</v>
      </c>
      <c r="B38" s="2" t="s">
        <v>37</v>
      </c>
      <c r="C38" s="9">
        <v>69944</v>
      </c>
      <c r="D38" s="10">
        <f>+IF(AND(C38&gt;='TABLA TOPES'!$C$21,C38&lt;='TABLA TOPES'!$D$21),'TABLA TOPES'!$E$21,IF(AND(C38&gt;='TABLA TOPES'!$C$22,C38&lt;='TABLA TOPES'!$D$22),'TABLA TOPES'!$E$22,IF(AND(C38&gt;='TABLA TOPES'!$C$23,C38&lt;='TABLA TOPES'!$D$23),'TABLA TOPES'!$E$23,IF(AND(C38&gt;='TABLA TOPES'!$C$24,C38&lt;='TABLA TOPES'!$D$24),'TABLA TOPES'!$E$24,IF(AND(C38&gt;='TABLA TOPES'!$C$25,C38&lt;='TABLA TOPES'!$D$25),'TABLA TOPES'!$E$25,0)))))</f>
        <v>824683400</v>
      </c>
      <c r="E38" s="11">
        <v>1</v>
      </c>
      <c r="F38" s="11" t="str">
        <f t="shared" si="0"/>
        <v>SI</v>
      </c>
    </row>
    <row r="39" spans="1:6" x14ac:dyDescent="0.25">
      <c r="A39" s="1" t="s">
        <v>12</v>
      </c>
      <c r="B39" s="2" t="s">
        <v>38</v>
      </c>
      <c r="C39" s="9">
        <v>7235</v>
      </c>
      <c r="D39" s="10">
        <f>+IF(AND(C39&gt;='TABLA TOPES'!$C$21,C39&lt;='TABLA TOPES'!$D$21),'TABLA TOPES'!$E$21,IF(AND(C39&gt;='TABLA TOPES'!$C$22,C39&lt;='TABLA TOPES'!$D$22),'TABLA TOPES'!$E$22,IF(AND(C39&gt;='TABLA TOPES'!$C$23,C39&lt;='TABLA TOPES'!$D$23),'TABLA TOPES'!$E$23,IF(AND(C39&gt;='TABLA TOPES'!$C$24,C39&lt;='TABLA TOPES'!$D$24),'TABLA TOPES'!$E$24,IF(AND(C39&gt;='TABLA TOPES'!$C$25,C39&lt;='TABLA TOPES'!$D$25),'TABLA TOPES'!$E$25,0)))))</f>
        <v>144319596</v>
      </c>
      <c r="E39" s="11">
        <v>1</v>
      </c>
      <c r="F39" s="11" t="str">
        <f t="shared" si="0"/>
        <v>NO</v>
      </c>
    </row>
    <row r="40" spans="1:6" x14ac:dyDescent="0.25">
      <c r="A40" s="1" t="s">
        <v>12</v>
      </c>
      <c r="B40" s="2" t="s">
        <v>39</v>
      </c>
      <c r="C40" s="9">
        <v>14650</v>
      </c>
      <c r="D40" s="10">
        <f>+IF(AND(C40&gt;='TABLA TOPES'!$C$21,C40&lt;='TABLA TOPES'!$D$21),'TABLA TOPES'!$E$21,IF(AND(C40&gt;='TABLA TOPES'!$C$22,C40&lt;='TABLA TOPES'!$D$22),'TABLA TOPES'!$E$22,IF(AND(C40&gt;='TABLA TOPES'!$C$23,C40&lt;='TABLA TOPES'!$D$23),'TABLA TOPES'!$E$23,IF(AND(C40&gt;='TABLA TOPES'!$C$24,C40&lt;='TABLA TOPES'!$D$24),'TABLA TOPES'!$E$24,IF(AND(C40&gt;='TABLA TOPES'!$C$25,C40&lt;='TABLA TOPES'!$D$25),'TABLA TOPES'!$E$25,0)))))</f>
        <v>144319596</v>
      </c>
      <c r="E40" s="11">
        <v>1</v>
      </c>
      <c r="F40" s="11" t="str">
        <f t="shared" si="0"/>
        <v>NO</v>
      </c>
    </row>
    <row r="41" spans="1:6" x14ac:dyDescent="0.25">
      <c r="A41" s="1" t="s">
        <v>12</v>
      </c>
      <c r="B41" s="2" t="s">
        <v>40</v>
      </c>
      <c r="C41" s="9">
        <v>5004</v>
      </c>
      <c r="D41" s="10">
        <f>+IF(AND(C41&gt;='TABLA TOPES'!$C$21,C41&lt;='TABLA TOPES'!$D$21),'TABLA TOPES'!$E$21,IF(AND(C41&gt;='TABLA TOPES'!$C$22,C41&lt;='TABLA TOPES'!$D$22),'TABLA TOPES'!$E$22,IF(AND(C41&gt;='TABLA TOPES'!$C$23,C41&lt;='TABLA TOPES'!$D$23),'TABLA TOPES'!$E$23,IF(AND(C41&gt;='TABLA TOPES'!$C$24,C41&lt;='TABLA TOPES'!$D$24),'TABLA TOPES'!$E$24,IF(AND(C41&gt;='TABLA TOPES'!$C$25,C41&lt;='TABLA TOPES'!$D$25),'TABLA TOPES'!$E$25,0)))))</f>
        <v>144319596</v>
      </c>
      <c r="E41" s="11">
        <v>1</v>
      </c>
      <c r="F41" s="11" t="str">
        <f t="shared" si="0"/>
        <v>NO</v>
      </c>
    </row>
    <row r="42" spans="1:6" x14ac:dyDescent="0.25">
      <c r="A42" s="1" t="s">
        <v>12</v>
      </c>
      <c r="B42" s="2" t="s">
        <v>41</v>
      </c>
      <c r="C42" s="9">
        <v>5113</v>
      </c>
      <c r="D42" s="10">
        <f>+IF(AND(C42&gt;='TABLA TOPES'!$C$21,C42&lt;='TABLA TOPES'!$D$21),'TABLA TOPES'!$E$21,IF(AND(C42&gt;='TABLA TOPES'!$C$22,C42&lt;='TABLA TOPES'!$D$22),'TABLA TOPES'!$E$22,IF(AND(C42&gt;='TABLA TOPES'!$C$23,C42&lt;='TABLA TOPES'!$D$23),'TABLA TOPES'!$E$23,IF(AND(C42&gt;='TABLA TOPES'!$C$24,C42&lt;='TABLA TOPES'!$D$24),'TABLA TOPES'!$E$24,IF(AND(C42&gt;='TABLA TOPES'!$C$25,C42&lt;='TABLA TOPES'!$D$25),'TABLA TOPES'!$E$25,0)))))</f>
        <v>144319596</v>
      </c>
      <c r="E42" s="11">
        <v>1</v>
      </c>
      <c r="F42" s="11" t="str">
        <f t="shared" si="0"/>
        <v>NO</v>
      </c>
    </row>
    <row r="43" spans="1:6" x14ac:dyDescent="0.25">
      <c r="A43" s="1" t="s">
        <v>12</v>
      </c>
      <c r="B43" s="2" t="s">
        <v>42</v>
      </c>
      <c r="C43" s="9">
        <v>48495</v>
      </c>
      <c r="D43" s="10">
        <f>+IF(AND(C43&gt;='TABLA TOPES'!$C$21,C43&lt;='TABLA TOPES'!$D$21),'TABLA TOPES'!$E$21,IF(AND(C43&gt;='TABLA TOPES'!$C$22,C43&lt;='TABLA TOPES'!$D$22),'TABLA TOPES'!$E$22,IF(AND(C43&gt;='TABLA TOPES'!$C$23,C43&lt;='TABLA TOPES'!$D$23),'TABLA TOPES'!$E$23,IF(AND(C43&gt;='TABLA TOPES'!$C$24,C43&lt;='TABLA TOPES'!$D$24),'TABLA TOPES'!$E$24,IF(AND(C43&gt;='TABLA TOPES'!$C$25,C43&lt;='TABLA TOPES'!$D$25),'TABLA TOPES'!$E$25,0)))))</f>
        <v>274894466</v>
      </c>
      <c r="E43" s="11">
        <v>1</v>
      </c>
      <c r="F43" s="11" t="str">
        <f t="shared" si="0"/>
        <v>SI</v>
      </c>
    </row>
    <row r="44" spans="1:6" x14ac:dyDescent="0.25">
      <c r="A44" s="1" t="s">
        <v>12</v>
      </c>
      <c r="B44" s="2" t="s">
        <v>43</v>
      </c>
      <c r="C44" s="9">
        <v>42630</v>
      </c>
      <c r="D44" s="10">
        <f>+IF(AND(C44&gt;='TABLA TOPES'!$C$21,C44&lt;='TABLA TOPES'!$D$21),'TABLA TOPES'!$E$21,IF(AND(C44&gt;='TABLA TOPES'!$C$22,C44&lt;='TABLA TOPES'!$D$22),'TABLA TOPES'!$E$22,IF(AND(C44&gt;='TABLA TOPES'!$C$23,C44&lt;='TABLA TOPES'!$D$23),'TABLA TOPES'!$E$23,IF(AND(C44&gt;='TABLA TOPES'!$C$24,C44&lt;='TABLA TOPES'!$D$24),'TABLA TOPES'!$E$24,IF(AND(C44&gt;='TABLA TOPES'!$C$25,C44&lt;='TABLA TOPES'!$D$25),'TABLA TOPES'!$E$25,0)))))</f>
        <v>274894466</v>
      </c>
      <c r="E44" s="11">
        <v>1</v>
      </c>
      <c r="F44" s="11" t="str">
        <f t="shared" si="0"/>
        <v>SI</v>
      </c>
    </row>
    <row r="45" spans="1:6" x14ac:dyDescent="0.25">
      <c r="A45" s="1" t="s">
        <v>12</v>
      </c>
      <c r="B45" s="2" t="s">
        <v>44</v>
      </c>
      <c r="C45" s="9">
        <v>4369</v>
      </c>
      <c r="D45" s="10">
        <f>+IF(AND(C45&gt;='TABLA TOPES'!$C$21,C45&lt;='TABLA TOPES'!$D$21),'TABLA TOPES'!$E$21,IF(AND(C45&gt;='TABLA TOPES'!$C$22,C45&lt;='TABLA TOPES'!$D$22),'TABLA TOPES'!$E$22,IF(AND(C45&gt;='TABLA TOPES'!$C$23,C45&lt;='TABLA TOPES'!$D$23),'TABLA TOPES'!$E$23,IF(AND(C45&gt;='TABLA TOPES'!$C$24,C45&lt;='TABLA TOPES'!$D$24),'TABLA TOPES'!$E$24,IF(AND(C45&gt;='TABLA TOPES'!$C$25,C45&lt;='TABLA TOPES'!$D$25),'TABLA TOPES'!$E$25,0)))))</f>
        <v>144319596</v>
      </c>
      <c r="E45" s="11">
        <v>1</v>
      </c>
      <c r="F45" s="11" t="str">
        <f t="shared" si="0"/>
        <v>NO</v>
      </c>
    </row>
    <row r="46" spans="1:6" x14ac:dyDescent="0.25">
      <c r="A46" s="1" t="s">
        <v>12</v>
      </c>
      <c r="B46" s="2" t="s">
        <v>45</v>
      </c>
      <c r="C46" s="9">
        <v>74524</v>
      </c>
      <c r="D46" s="10">
        <f>+IF(AND(C46&gt;='TABLA TOPES'!$C$21,C46&lt;='TABLA TOPES'!$D$21),'TABLA TOPES'!$E$21,IF(AND(C46&gt;='TABLA TOPES'!$C$22,C46&lt;='TABLA TOPES'!$D$22),'TABLA TOPES'!$E$22,IF(AND(C46&gt;='TABLA TOPES'!$C$23,C46&lt;='TABLA TOPES'!$D$23),'TABLA TOPES'!$E$23,IF(AND(C46&gt;='TABLA TOPES'!$C$24,C46&lt;='TABLA TOPES'!$D$24),'TABLA TOPES'!$E$24,IF(AND(C46&gt;='TABLA TOPES'!$C$25,C46&lt;='TABLA TOPES'!$D$25),'TABLA TOPES'!$E$25,0)))))</f>
        <v>824683400</v>
      </c>
      <c r="E46" s="11">
        <v>1</v>
      </c>
      <c r="F46" s="11" t="str">
        <f t="shared" si="0"/>
        <v>SI</v>
      </c>
    </row>
    <row r="47" spans="1:6" x14ac:dyDescent="0.25">
      <c r="A47" s="1" t="s">
        <v>12</v>
      </c>
      <c r="B47" s="2" t="s">
        <v>46</v>
      </c>
      <c r="C47" s="9">
        <v>51968</v>
      </c>
      <c r="D47" s="10">
        <f>+IF(AND(C47&gt;='TABLA TOPES'!$C$21,C47&lt;='TABLA TOPES'!$D$21),'TABLA TOPES'!$E$21,IF(AND(C47&gt;='TABLA TOPES'!$C$22,C47&lt;='TABLA TOPES'!$D$22),'TABLA TOPES'!$E$22,IF(AND(C47&gt;='TABLA TOPES'!$C$23,C47&lt;='TABLA TOPES'!$D$23),'TABLA TOPES'!$E$23,IF(AND(C47&gt;='TABLA TOPES'!$C$24,C47&lt;='TABLA TOPES'!$D$24),'TABLA TOPES'!$E$24,IF(AND(C47&gt;='TABLA TOPES'!$C$25,C47&lt;='TABLA TOPES'!$D$25),'TABLA TOPES'!$E$25,0)))))</f>
        <v>824683400</v>
      </c>
      <c r="E47" s="11">
        <v>1</v>
      </c>
      <c r="F47" s="11" t="str">
        <f t="shared" si="0"/>
        <v>SI</v>
      </c>
    </row>
    <row r="48" spans="1:6" x14ac:dyDescent="0.25">
      <c r="A48" s="1" t="s">
        <v>12</v>
      </c>
      <c r="B48" s="2" t="s">
        <v>47</v>
      </c>
      <c r="C48" s="9">
        <v>12514</v>
      </c>
      <c r="D48" s="10">
        <f>+IF(AND(C48&gt;='TABLA TOPES'!$C$21,C48&lt;='TABLA TOPES'!$D$21),'TABLA TOPES'!$E$21,IF(AND(C48&gt;='TABLA TOPES'!$C$22,C48&lt;='TABLA TOPES'!$D$22),'TABLA TOPES'!$E$22,IF(AND(C48&gt;='TABLA TOPES'!$C$23,C48&lt;='TABLA TOPES'!$D$23),'TABLA TOPES'!$E$23,IF(AND(C48&gt;='TABLA TOPES'!$C$24,C48&lt;='TABLA TOPES'!$D$24),'TABLA TOPES'!$E$24,IF(AND(C48&gt;='TABLA TOPES'!$C$25,C48&lt;='TABLA TOPES'!$D$25),'TABLA TOPES'!$E$25,0)))))</f>
        <v>144319596</v>
      </c>
      <c r="E48" s="11">
        <v>1</v>
      </c>
      <c r="F48" s="11" t="str">
        <f t="shared" si="0"/>
        <v>NO</v>
      </c>
    </row>
    <row r="49" spans="1:6" x14ac:dyDescent="0.25">
      <c r="A49" s="1" t="s">
        <v>12</v>
      </c>
      <c r="B49" s="2" t="s">
        <v>48</v>
      </c>
      <c r="C49" s="9">
        <v>14338</v>
      </c>
      <c r="D49" s="10">
        <f>+IF(AND(C49&gt;='TABLA TOPES'!$C$21,C49&lt;='TABLA TOPES'!$D$21),'TABLA TOPES'!$E$21,IF(AND(C49&gt;='TABLA TOPES'!$C$22,C49&lt;='TABLA TOPES'!$D$22),'TABLA TOPES'!$E$22,IF(AND(C49&gt;='TABLA TOPES'!$C$23,C49&lt;='TABLA TOPES'!$D$23),'TABLA TOPES'!$E$23,IF(AND(C49&gt;='TABLA TOPES'!$C$24,C49&lt;='TABLA TOPES'!$D$24),'TABLA TOPES'!$E$24,IF(AND(C49&gt;='TABLA TOPES'!$C$25,C49&lt;='TABLA TOPES'!$D$25),'TABLA TOPES'!$E$25,0)))))</f>
        <v>144319596</v>
      </c>
      <c r="E49" s="11">
        <v>1</v>
      </c>
      <c r="F49" s="11" t="str">
        <f t="shared" si="0"/>
        <v>NO</v>
      </c>
    </row>
    <row r="50" spans="1:6" x14ac:dyDescent="0.25">
      <c r="A50" s="1" t="s">
        <v>12</v>
      </c>
      <c r="B50" s="2" t="s">
        <v>49</v>
      </c>
      <c r="C50" s="9">
        <v>4453</v>
      </c>
      <c r="D50" s="10">
        <f>+IF(AND(C50&gt;='TABLA TOPES'!$C$21,C50&lt;='TABLA TOPES'!$D$21),'TABLA TOPES'!$E$21,IF(AND(C50&gt;='TABLA TOPES'!$C$22,C50&lt;='TABLA TOPES'!$D$22),'TABLA TOPES'!$E$22,IF(AND(C50&gt;='TABLA TOPES'!$C$23,C50&lt;='TABLA TOPES'!$D$23),'TABLA TOPES'!$E$23,IF(AND(C50&gt;='TABLA TOPES'!$C$24,C50&lt;='TABLA TOPES'!$D$24),'TABLA TOPES'!$E$24,IF(AND(C50&gt;='TABLA TOPES'!$C$25,C50&lt;='TABLA TOPES'!$D$25),'TABLA TOPES'!$E$25,0)))))</f>
        <v>144319596</v>
      </c>
      <c r="E50" s="11">
        <v>1</v>
      </c>
      <c r="F50" s="11" t="str">
        <f t="shared" si="0"/>
        <v>NO</v>
      </c>
    </row>
    <row r="51" spans="1:6" x14ac:dyDescent="0.25">
      <c r="A51" s="1" t="s">
        <v>12</v>
      </c>
      <c r="B51" s="2" t="s">
        <v>50</v>
      </c>
      <c r="C51" s="9">
        <v>16565</v>
      </c>
      <c r="D51" s="10">
        <f>+IF(AND(C51&gt;='TABLA TOPES'!$C$21,C51&lt;='TABLA TOPES'!$D$21),'TABLA TOPES'!$E$21,IF(AND(C51&gt;='TABLA TOPES'!$C$22,C51&lt;='TABLA TOPES'!$D$22),'TABLA TOPES'!$E$22,IF(AND(C51&gt;='TABLA TOPES'!$C$23,C51&lt;='TABLA TOPES'!$D$23),'TABLA TOPES'!$E$23,IF(AND(C51&gt;='TABLA TOPES'!$C$24,C51&lt;='TABLA TOPES'!$D$24),'TABLA TOPES'!$E$24,IF(AND(C51&gt;='TABLA TOPES'!$C$25,C51&lt;='TABLA TOPES'!$D$25),'TABLA TOPES'!$E$25,0)))))</f>
        <v>144319596</v>
      </c>
      <c r="E51" s="11">
        <v>1</v>
      </c>
      <c r="F51" s="11" t="str">
        <f t="shared" si="0"/>
        <v>NO</v>
      </c>
    </row>
    <row r="52" spans="1:6" x14ac:dyDescent="0.25">
      <c r="A52" s="1" t="s">
        <v>12</v>
      </c>
      <c r="B52" s="2" t="s">
        <v>51</v>
      </c>
      <c r="C52" s="9">
        <v>76053</v>
      </c>
      <c r="D52" s="10">
        <f>+IF(AND(C52&gt;='TABLA TOPES'!$C$21,C52&lt;='TABLA TOPES'!$D$21),'TABLA TOPES'!$E$21,IF(AND(C52&gt;='TABLA TOPES'!$C$22,C52&lt;='TABLA TOPES'!$D$22),'TABLA TOPES'!$E$22,IF(AND(C52&gt;='TABLA TOPES'!$C$23,C52&lt;='TABLA TOPES'!$D$23),'TABLA TOPES'!$E$23,IF(AND(C52&gt;='TABLA TOPES'!$C$24,C52&lt;='TABLA TOPES'!$D$24),'TABLA TOPES'!$E$24,IF(AND(C52&gt;='TABLA TOPES'!$C$25,C52&lt;='TABLA TOPES'!$D$25),'TABLA TOPES'!$E$25,0)))))</f>
        <v>824683400</v>
      </c>
      <c r="E52" s="11">
        <v>1</v>
      </c>
      <c r="F52" s="11" t="str">
        <f t="shared" si="0"/>
        <v>SI</v>
      </c>
    </row>
    <row r="53" spans="1:6" x14ac:dyDescent="0.25">
      <c r="A53" s="1" t="s">
        <v>12</v>
      </c>
      <c r="B53" s="2" t="s">
        <v>52</v>
      </c>
      <c r="C53" s="9">
        <v>20152</v>
      </c>
      <c r="D53" s="10">
        <f>+IF(AND(C53&gt;='TABLA TOPES'!$C$21,C53&lt;='TABLA TOPES'!$D$21),'TABLA TOPES'!$E$21,IF(AND(C53&gt;='TABLA TOPES'!$C$22,C53&lt;='TABLA TOPES'!$D$22),'TABLA TOPES'!$E$22,IF(AND(C53&gt;='TABLA TOPES'!$C$23,C53&lt;='TABLA TOPES'!$D$23),'TABLA TOPES'!$E$23,IF(AND(C53&gt;='TABLA TOPES'!$C$24,C53&lt;='TABLA TOPES'!$D$24),'TABLA TOPES'!$E$24,IF(AND(C53&gt;='TABLA TOPES'!$C$25,C53&lt;='TABLA TOPES'!$D$25),'TABLA TOPES'!$E$25,0)))))</f>
        <v>144319596</v>
      </c>
      <c r="E53" s="11">
        <v>1</v>
      </c>
      <c r="F53" s="11" t="str">
        <f t="shared" si="0"/>
        <v>NO</v>
      </c>
    </row>
    <row r="54" spans="1:6" x14ac:dyDescent="0.25">
      <c r="A54" s="1" t="s">
        <v>12</v>
      </c>
      <c r="B54" s="2" t="s">
        <v>53</v>
      </c>
      <c r="C54" s="9">
        <v>18303</v>
      </c>
      <c r="D54" s="10">
        <f>+IF(AND(C54&gt;='TABLA TOPES'!$C$21,C54&lt;='TABLA TOPES'!$D$21),'TABLA TOPES'!$E$21,IF(AND(C54&gt;='TABLA TOPES'!$C$22,C54&lt;='TABLA TOPES'!$D$22),'TABLA TOPES'!$E$22,IF(AND(C54&gt;='TABLA TOPES'!$C$23,C54&lt;='TABLA TOPES'!$D$23),'TABLA TOPES'!$E$23,IF(AND(C54&gt;='TABLA TOPES'!$C$24,C54&lt;='TABLA TOPES'!$D$24),'TABLA TOPES'!$E$24,IF(AND(C54&gt;='TABLA TOPES'!$C$25,C54&lt;='TABLA TOPES'!$D$25),'TABLA TOPES'!$E$25,0)))))</f>
        <v>144319596</v>
      </c>
      <c r="E54" s="11">
        <v>1</v>
      </c>
      <c r="F54" s="11" t="str">
        <f t="shared" si="0"/>
        <v>NO</v>
      </c>
    </row>
    <row r="55" spans="1:6" x14ac:dyDescent="0.25">
      <c r="A55" s="1" t="s">
        <v>12</v>
      </c>
      <c r="B55" s="2" t="s">
        <v>54</v>
      </c>
      <c r="C55" s="9">
        <v>11679</v>
      </c>
      <c r="D55" s="10">
        <f>+IF(AND(C55&gt;='TABLA TOPES'!$C$21,C55&lt;='TABLA TOPES'!$D$21),'TABLA TOPES'!$E$21,IF(AND(C55&gt;='TABLA TOPES'!$C$22,C55&lt;='TABLA TOPES'!$D$22),'TABLA TOPES'!$E$22,IF(AND(C55&gt;='TABLA TOPES'!$C$23,C55&lt;='TABLA TOPES'!$D$23),'TABLA TOPES'!$E$23,IF(AND(C55&gt;='TABLA TOPES'!$C$24,C55&lt;='TABLA TOPES'!$D$24),'TABLA TOPES'!$E$24,IF(AND(C55&gt;='TABLA TOPES'!$C$25,C55&lt;='TABLA TOPES'!$D$25),'TABLA TOPES'!$E$25,0)))))</f>
        <v>144319596</v>
      </c>
      <c r="E55" s="11">
        <v>1</v>
      </c>
      <c r="F55" s="11" t="str">
        <f t="shared" si="0"/>
        <v>NO</v>
      </c>
    </row>
    <row r="56" spans="1:6" x14ac:dyDescent="0.25">
      <c r="A56" s="1" t="s">
        <v>12</v>
      </c>
      <c r="B56" s="2" t="s">
        <v>55</v>
      </c>
      <c r="C56" s="9">
        <v>40718</v>
      </c>
      <c r="D56" s="10">
        <f>+IF(AND(C56&gt;='TABLA TOPES'!$C$21,C56&lt;='TABLA TOPES'!$D$21),'TABLA TOPES'!$E$21,IF(AND(C56&gt;='TABLA TOPES'!$C$22,C56&lt;='TABLA TOPES'!$D$22),'TABLA TOPES'!$E$22,IF(AND(C56&gt;='TABLA TOPES'!$C$23,C56&lt;='TABLA TOPES'!$D$23),'TABLA TOPES'!$E$23,IF(AND(C56&gt;='TABLA TOPES'!$C$24,C56&lt;='TABLA TOPES'!$D$24),'TABLA TOPES'!$E$24,IF(AND(C56&gt;='TABLA TOPES'!$C$25,C56&lt;='TABLA TOPES'!$D$25),'TABLA TOPES'!$E$25,0)))))</f>
        <v>274894466</v>
      </c>
      <c r="E56" s="11">
        <v>1</v>
      </c>
      <c r="F56" s="11" t="str">
        <f t="shared" si="0"/>
        <v>SI</v>
      </c>
    </row>
    <row r="57" spans="1:6" x14ac:dyDescent="0.25">
      <c r="A57" s="1" t="s">
        <v>12</v>
      </c>
      <c r="B57" s="2" t="s">
        <v>56</v>
      </c>
      <c r="C57" s="9">
        <v>9625</v>
      </c>
      <c r="D57" s="10">
        <f>+IF(AND(C57&gt;='TABLA TOPES'!$C$21,C57&lt;='TABLA TOPES'!$D$21),'TABLA TOPES'!$E$21,IF(AND(C57&gt;='TABLA TOPES'!$C$22,C57&lt;='TABLA TOPES'!$D$22),'TABLA TOPES'!$E$22,IF(AND(C57&gt;='TABLA TOPES'!$C$23,C57&lt;='TABLA TOPES'!$D$23),'TABLA TOPES'!$E$23,IF(AND(C57&gt;='TABLA TOPES'!$C$24,C57&lt;='TABLA TOPES'!$D$24),'TABLA TOPES'!$E$24,IF(AND(C57&gt;='TABLA TOPES'!$C$25,C57&lt;='TABLA TOPES'!$D$25),'TABLA TOPES'!$E$25,0)))))</f>
        <v>144319596</v>
      </c>
      <c r="E57" s="11">
        <v>1</v>
      </c>
      <c r="F57" s="11" t="str">
        <f t="shared" si="0"/>
        <v>NO</v>
      </c>
    </row>
    <row r="58" spans="1:6" x14ac:dyDescent="0.25">
      <c r="A58" s="1" t="s">
        <v>12</v>
      </c>
      <c r="B58" s="2" t="s">
        <v>57</v>
      </c>
      <c r="C58" s="9">
        <v>244581</v>
      </c>
      <c r="D58" s="10">
        <f>+IF(AND(C58&gt;='TABLA TOPES'!$C$21,C58&lt;='TABLA TOPES'!$D$21),'TABLA TOPES'!$E$21,IF(AND(C58&gt;='TABLA TOPES'!$C$22,C58&lt;='TABLA TOPES'!$D$22),'TABLA TOPES'!$E$22,IF(AND(C58&gt;='TABLA TOPES'!$C$23,C58&lt;='TABLA TOPES'!$D$23),'TABLA TOPES'!$E$23,IF(AND(C58&gt;='TABLA TOPES'!$C$24,C58&lt;='TABLA TOPES'!$D$24),'TABLA TOPES'!$E$24,IF(AND(C58&gt;='TABLA TOPES'!$C$25,C58&lt;='TABLA TOPES'!$D$25),'TABLA TOPES'!$E$25,0)))))</f>
        <v>1647076017</v>
      </c>
      <c r="E58" s="11">
        <v>1</v>
      </c>
      <c r="F58" s="11" t="str">
        <f t="shared" si="0"/>
        <v>SI</v>
      </c>
    </row>
    <row r="59" spans="1:6" x14ac:dyDescent="0.25">
      <c r="A59" s="1" t="s">
        <v>12</v>
      </c>
      <c r="B59" s="2" t="s">
        <v>58</v>
      </c>
      <c r="C59" s="9">
        <v>18348</v>
      </c>
      <c r="D59" s="10">
        <f>+IF(AND(C59&gt;='TABLA TOPES'!$C$21,C59&lt;='TABLA TOPES'!$D$21),'TABLA TOPES'!$E$21,IF(AND(C59&gt;='TABLA TOPES'!$C$22,C59&lt;='TABLA TOPES'!$D$22),'TABLA TOPES'!$E$22,IF(AND(C59&gt;='TABLA TOPES'!$C$23,C59&lt;='TABLA TOPES'!$D$23),'TABLA TOPES'!$E$23,IF(AND(C59&gt;='TABLA TOPES'!$C$24,C59&lt;='TABLA TOPES'!$D$24),'TABLA TOPES'!$E$24,IF(AND(C59&gt;='TABLA TOPES'!$C$25,C59&lt;='TABLA TOPES'!$D$25),'TABLA TOPES'!$E$25,0)))))</f>
        <v>144319596</v>
      </c>
      <c r="E59" s="11">
        <v>1</v>
      </c>
      <c r="F59" s="11" t="str">
        <f t="shared" si="0"/>
        <v>NO</v>
      </c>
    </row>
    <row r="60" spans="1:6" x14ac:dyDescent="0.25">
      <c r="A60" s="1" t="s">
        <v>12</v>
      </c>
      <c r="B60" s="2" t="s">
        <v>59</v>
      </c>
      <c r="C60" s="9">
        <v>18127</v>
      </c>
      <c r="D60" s="10">
        <f>+IF(AND(C60&gt;='TABLA TOPES'!$C$21,C60&lt;='TABLA TOPES'!$D$21),'TABLA TOPES'!$E$21,IF(AND(C60&gt;='TABLA TOPES'!$C$22,C60&lt;='TABLA TOPES'!$D$22),'TABLA TOPES'!$E$22,IF(AND(C60&gt;='TABLA TOPES'!$C$23,C60&lt;='TABLA TOPES'!$D$23),'TABLA TOPES'!$E$23,IF(AND(C60&gt;='TABLA TOPES'!$C$24,C60&lt;='TABLA TOPES'!$D$24),'TABLA TOPES'!$E$24,IF(AND(C60&gt;='TABLA TOPES'!$C$25,C60&lt;='TABLA TOPES'!$D$25),'TABLA TOPES'!$E$25,0)))))</f>
        <v>144319596</v>
      </c>
      <c r="E60" s="11">
        <v>1</v>
      </c>
      <c r="F60" s="11" t="str">
        <f t="shared" si="0"/>
        <v>NO</v>
      </c>
    </row>
    <row r="61" spans="1:6" x14ac:dyDescent="0.25">
      <c r="A61" s="1" t="s">
        <v>12</v>
      </c>
      <c r="B61" s="2" t="s">
        <v>60</v>
      </c>
      <c r="C61" s="9">
        <v>4896</v>
      </c>
      <c r="D61" s="10">
        <f>+IF(AND(C61&gt;='TABLA TOPES'!$C$21,C61&lt;='TABLA TOPES'!$D$21),'TABLA TOPES'!$E$21,IF(AND(C61&gt;='TABLA TOPES'!$C$22,C61&lt;='TABLA TOPES'!$D$22),'TABLA TOPES'!$E$22,IF(AND(C61&gt;='TABLA TOPES'!$C$23,C61&lt;='TABLA TOPES'!$D$23),'TABLA TOPES'!$E$23,IF(AND(C61&gt;='TABLA TOPES'!$C$24,C61&lt;='TABLA TOPES'!$D$24),'TABLA TOPES'!$E$24,IF(AND(C61&gt;='TABLA TOPES'!$C$25,C61&lt;='TABLA TOPES'!$D$25),'TABLA TOPES'!$E$25,0)))))</f>
        <v>144319596</v>
      </c>
      <c r="E61" s="11">
        <v>1</v>
      </c>
      <c r="F61" s="11" t="str">
        <f t="shared" si="0"/>
        <v>NO</v>
      </c>
    </row>
    <row r="62" spans="1:6" x14ac:dyDescent="0.25">
      <c r="A62" s="1" t="s">
        <v>12</v>
      </c>
      <c r="B62" s="2" t="s">
        <v>61</v>
      </c>
      <c r="C62" s="9">
        <v>56565</v>
      </c>
      <c r="D62" s="10">
        <f>+IF(AND(C62&gt;='TABLA TOPES'!$C$21,C62&lt;='TABLA TOPES'!$D$21),'TABLA TOPES'!$E$21,IF(AND(C62&gt;='TABLA TOPES'!$C$22,C62&lt;='TABLA TOPES'!$D$22),'TABLA TOPES'!$E$22,IF(AND(C62&gt;='TABLA TOPES'!$C$23,C62&lt;='TABLA TOPES'!$D$23),'TABLA TOPES'!$E$23,IF(AND(C62&gt;='TABLA TOPES'!$C$24,C62&lt;='TABLA TOPES'!$D$24),'TABLA TOPES'!$E$24,IF(AND(C62&gt;='TABLA TOPES'!$C$25,C62&lt;='TABLA TOPES'!$D$25),'TABLA TOPES'!$E$25,0)))))</f>
        <v>824683400</v>
      </c>
      <c r="E62" s="11">
        <v>1</v>
      </c>
      <c r="F62" s="11" t="str">
        <f t="shared" si="0"/>
        <v>SI</v>
      </c>
    </row>
    <row r="63" spans="1:6" x14ac:dyDescent="0.25">
      <c r="A63" s="1" t="s">
        <v>12</v>
      </c>
      <c r="B63" s="2" t="s">
        <v>62</v>
      </c>
      <c r="C63" s="9">
        <v>9135</v>
      </c>
      <c r="D63" s="10">
        <f>+IF(AND(C63&gt;='TABLA TOPES'!$C$21,C63&lt;='TABLA TOPES'!$D$21),'TABLA TOPES'!$E$21,IF(AND(C63&gt;='TABLA TOPES'!$C$22,C63&lt;='TABLA TOPES'!$D$22),'TABLA TOPES'!$E$22,IF(AND(C63&gt;='TABLA TOPES'!$C$23,C63&lt;='TABLA TOPES'!$D$23),'TABLA TOPES'!$E$23,IF(AND(C63&gt;='TABLA TOPES'!$C$24,C63&lt;='TABLA TOPES'!$D$24),'TABLA TOPES'!$E$24,IF(AND(C63&gt;='TABLA TOPES'!$C$25,C63&lt;='TABLA TOPES'!$D$25),'TABLA TOPES'!$E$25,0)))))</f>
        <v>144319596</v>
      </c>
      <c r="E63" s="11">
        <v>1</v>
      </c>
      <c r="F63" s="11" t="str">
        <f t="shared" si="0"/>
        <v>NO</v>
      </c>
    </row>
    <row r="64" spans="1:6" x14ac:dyDescent="0.25">
      <c r="A64" s="1" t="s">
        <v>12</v>
      </c>
      <c r="B64" s="2" t="s">
        <v>63</v>
      </c>
      <c r="C64" s="9">
        <v>10296</v>
      </c>
      <c r="D64" s="10">
        <f>+IF(AND(C64&gt;='TABLA TOPES'!$C$21,C64&lt;='TABLA TOPES'!$D$21),'TABLA TOPES'!$E$21,IF(AND(C64&gt;='TABLA TOPES'!$C$22,C64&lt;='TABLA TOPES'!$D$22),'TABLA TOPES'!$E$22,IF(AND(C64&gt;='TABLA TOPES'!$C$23,C64&lt;='TABLA TOPES'!$D$23),'TABLA TOPES'!$E$23,IF(AND(C64&gt;='TABLA TOPES'!$C$24,C64&lt;='TABLA TOPES'!$D$24),'TABLA TOPES'!$E$24,IF(AND(C64&gt;='TABLA TOPES'!$C$25,C64&lt;='TABLA TOPES'!$D$25),'TABLA TOPES'!$E$25,0)))))</f>
        <v>144319596</v>
      </c>
      <c r="E64" s="11">
        <v>1</v>
      </c>
      <c r="F64" s="11" t="str">
        <f t="shared" si="0"/>
        <v>NO</v>
      </c>
    </row>
    <row r="65" spans="1:6" x14ac:dyDescent="0.25">
      <c r="A65" s="1" t="s">
        <v>12</v>
      </c>
      <c r="B65" s="2" t="s">
        <v>64</v>
      </c>
      <c r="C65" s="9">
        <v>5970</v>
      </c>
      <c r="D65" s="10">
        <f>+IF(AND(C65&gt;='TABLA TOPES'!$C$21,C65&lt;='TABLA TOPES'!$D$21),'TABLA TOPES'!$E$21,IF(AND(C65&gt;='TABLA TOPES'!$C$22,C65&lt;='TABLA TOPES'!$D$22),'TABLA TOPES'!$E$22,IF(AND(C65&gt;='TABLA TOPES'!$C$23,C65&lt;='TABLA TOPES'!$D$23),'TABLA TOPES'!$E$23,IF(AND(C65&gt;='TABLA TOPES'!$C$24,C65&lt;='TABLA TOPES'!$D$24),'TABLA TOPES'!$E$24,IF(AND(C65&gt;='TABLA TOPES'!$C$25,C65&lt;='TABLA TOPES'!$D$25),'TABLA TOPES'!$E$25,0)))))</f>
        <v>144319596</v>
      </c>
      <c r="E65" s="11">
        <v>1</v>
      </c>
      <c r="F65" s="11" t="str">
        <f t="shared" si="0"/>
        <v>NO</v>
      </c>
    </row>
    <row r="66" spans="1:6" x14ac:dyDescent="0.25">
      <c r="A66" s="1" t="s">
        <v>12</v>
      </c>
      <c r="B66" s="2" t="s">
        <v>65</v>
      </c>
      <c r="C66" s="9">
        <v>40480</v>
      </c>
      <c r="D66" s="10">
        <f>+IF(AND(C66&gt;='TABLA TOPES'!$C$21,C66&lt;='TABLA TOPES'!$D$21),'TABLA TOPES'!$E$21,IF(AND(C66&gt;='TABLA TOPES'!$C$22,C66&lt;='TABLA TOPES'!$D$22),'TABLA TOPES'!$E$22,IF(AND(C66&gt;='TABLA TOPES'!$C$23,C66&lt;='TABLA TOPES'!$D$23),'TABLA TOPES'!$E$23,IF(AND(C66&gt;='TABLA TOPES'!$C$24,C66&lt;='TABLA TOPES'!$D$24),'TABLA TOPES'!$E$24,IF(AND(C66&gt;='TABLA TOPES'!$C$25,C66&lt;='TABLA TOPES'!$D$25),'TABLA TOPES'!$E$25,0)))))</f>
        <v>274894466</v>
      </c>
      <c r="E66" s="11">
        <v>1</v>
      </c>
      <c r="F66" s="11" t="str">
        <f t="shared" si="0"/>
        <v>SI</v>
      </c>
    </row>
    <row r="67" spans="1:6" x14ac:dyDescent="0.25">
      <c r="A67" s="1" t="s">
        <v>12</v>
      </c>
      <c r="B67" s="2" t="s">
        <v>66</v>
      </c>
      <c r="C67" s="9">
        <v>7895</v>
      </c>
      <c r="D67" s="10">
        <f>+IF(AND(C67&gt;='TABLA TOPES'!$C$21,C67&lt;='TABLA TOPES'!$D$21),'TABLA TOPES'!$E$21,IF(AND(C67&gt;='TABLA TOPES'!$C$22,C67&lt;='TABLA TOPES'!$D$22),'TABLA TOPES'!$E$22,IF(AND(C67&gt;='TABLA TOPES'!$C$23,C67&lt;='TABLA TOPES'!$D$23),'TABLA TOPES'!$E$23,IF(AND(C67&gt;='TABLA TOPES'!$C$24,C67&lt;='TABLA TOPES'!$D$24),'TABLA TOPES'!$E$24,IF(AND(C67&gt;='TABLA TOPES'!$C$25,C67&lt;='TABLA TOPES'!$D$25),'TABLA TOPES'!$E$25,0)))))</f>
        <v>144319596</v>
      </c>
      <c r="E67" s="11">
        <v>1</v>
      </c>
      <c r="F67" s="11" t="str">
        <f t="shared" ref="F67:F130" si="1">+IF(D67&gt;=232000000,"SI","NO")</f>
        <v>NO</v>
      </c>
    </row>
    <row r="68" spans="1:6" x14ac:dyDescent="0.25">
      <c r="A68" s="1" t="s">
        <v>12</v>
      </c>
      <c r="B68" s="2" t="s">
        <v>67</v>
      </c>
      <c r="C68" s="9">
        <v>6120</v>
      </c>
      <c r="D68" s="10">
        <f>+IF(AND(C68&gt;='TABLA TOPES'!$C$21,C68&lt;='TABLA TOPES'!$D$21),'TABLA TOPES'!$E$21,IF(AND(C68&gt;='TABLA TOPES'!$C$22,C68&lt;='TABLA TOPES'!$D$22),'TABLA TOPES'!$E$22,IF(AND(C68&gt;='TABLA TOPES'!$C$23,C68&lt;='TABLA TOPES'!$D$23),'TABLA TOPES'!$E$23,IF(AND(C68&gt;='TABLA TOPES'!$C$24,C68&lt;='TABLA TOPES'!$D$24),'TABLA TOPES'!$E$24,IF(AND(C68&gt;='TABLA TOPES'!$C$25,C68&lt;='TABLA TOPES'!$D$25),'TABLA TOPES'!$E$25,0)))))</f>
        <v>144319596</v>
      </c>
      <c r="E68" s="11">
        <v>1</v>
      </c>
      <c r="F68" s="11" t="str">
        <f t="shared" si="1"/>
        <v>NO</v>
      </c>
    </row>
    <row r="69" spans="1:6" x14ac:dyDescent="0.25">
      <c r="A69" s="1" t="s">
        <v>12</v>
      </c>
      <c r="B69" s="2" t="s">
        <v>68</v>
      </c>
      <c r="C69" s="9">
        <v>5379</v>
      </c>
      <c r="D69" s="10">
        <f>+IF(AND(C69&gt;='TABLA TOPES'!$C$21,C69&lt;='TABLA TOPES'!$D$21),'TABLA TOPES'!$E$21,IF(AND(C69&gt;='TABLA TOPES'!$C$22,C69&lt;='TABLA TOPES'!$D$22),'TABLA TOPES'!$E$22,IF(AND(C69&gt;='TABLA TOPES'!$C$23,C69&lt;='TABLA TOPES'!$D$23),'TABLA TOPES'!$E$23,IF(AND(C69&gt;='TABLA TOPES'!$C$24,C69&lt;='TABLA TOPES'!$D$24),'TABLA TOPES'!$E$24,IF(AND(C69&gt;='TABLA TOPES'!$C$25,C69&lt;='TABLA TOPES'!$D$25),'TABLA TOPES'!$E$25,0)))))</f>
        <v>144319596</v>
      </c>
      <c r="E69" s="11">
        <v>1</v>
      </c>
      <c r="F69" s="11" t="str">
        <f t="shared" si="1"/>
        <v>NO</v>
      </c>
    </row>
    <row r="70" spans="1:6" x14ac:dyDescent="0.25">
      <c r="A70" s="1" t="s">
        <v>12</v>
      </c>
      <c r="B70" s="2" t="s">
        <v>69</v>
      </c>
      <c r="C70" s="9">
        <v>264607</v>
      </c>
      <c r="D70" s="10">
        <f>+IF(AND(C70&gt;='TABLA TOPES'!$C$21,C70&lt;='TABLA TOPES'!$D$21),'TABLA TOPES'!$E$21,IF(AND(C70&gt;='TABLA TOPES'!$C$22,C70&lt;='TABLA TOPES'!$D$22),'TABLA TOPES'!$E$22,IF(AND(C70&gt;='TABLA TOPES'!$C$23,C70&lt;='TABLA TOPES'!$D$23),'TABLA TOPES'!$E$23,IF(AND(C70&gt;='TABLA TOPES'!$C$24,C70&lt;='TABLA TOPES'!$D$24),'TABLA TOPES'!$E$24,IF(AND(C70&gt;='TABLA TOPES'!$C$25,C70&lt;='TABLA TOPES'!$D$25),'TABLA TOPES'!$E$25,0)))))</f>
        <v>1862410015</v>
      </c>
      <c r="E70" s="11">
        <v>1</v>
      </c>
      <c r="F70" s="11" t="str">
        <f t="shared" si="1"/>
        <v>SI</v>
      </c>
    </row>
    <row r="71" spans="1:6" x14ac:dyDescent="0.25">
      <c r="A71" s="1" t="s">
        <v>12</v>
      </c>
      <c r="B71" s="2" t="s">
        <v>70</v>
      </c>
      <c r="C71" s="9">
        <v>18255</v>
      </c>
      <c r="D71" s="10">
        <f>+IF(AND(C71&gt;='TABLA TOPES'!$C$21,C71&lt;='TABLA TOPES'!$D$21),'TABLA TOPES'!$E$21,IF(AND(C71&gt;='TABLA TOPES'!$C$22,C71&lt;='TABLA TOPES'!$D$22),'TABLA TOPES'!$E$22,IF(AND(C71&gt;='TABLA TOPES'!$C$23,C71&lt;='TABLA TOPES'!$D$23),'TABLA TOPES'!$E$23,IF(AND(C71&gt;='TABLA TOPES'!$C$24,C71&lt;='TABLA TOPES'!$D$24),'TABLA TOPES'!$E$24,IF(AND(C71&gt;='TABLA TOPES'!$C$25,C71&lt;='TABLA TOPES'!$D$25),'TABLA TOPES'!$E$25,0)))))</f>
        <v>144319596</v>
      </c>
      <c r="E71" s="11">
        <v>1</v>
      </c>
      <c r="F71" s="11" t="str">
        <f t="shared" si="1"/>
        <v>NO</v>
      </c>
    </row>
    <row r="72" spans="1:6" x14ac:dyDescent="0.25">
      <c r="A72" s="1" t="s">
        <v>12</v>
      </c>
      <c r="B72" s="2" t="s">
        <v>71</v>
      </c>
      <c r="C72" s="9">
        <v>13225</v>
      </c>
      <c r="D72" s="10">
        <f>+IF(AND(C72&gt;='TABLA TOPES'!$C$21,C72&lt;='TABLA TOPES'!$D$21),'TABLA TOPES'!$E$21,IF(AND(C72&gt;='TABLA TOPES'!$C$22,C72&lt;='TABLA TOPES'!$D$22),'TABLA TOPES'!$E$22,IF(AND(C72&gt;='TABLA TOPES'!$C$23,C72&lt;='TABLA TOPES'!$D$23),'TABLA TOPES'!$E$23,IF(AND(C72&gt;='TABLA TOPES'!$C$24,C72&lt;='TABLA TOPES'!$D$24),'TABLA TOPES'!$E$24,IF(AND(C72&gt;='TABLA TOPES'!$C$25,C72&lt;='TABLA TOPES'!$D$25),'TABLA TOPES'!$E$25,0)))))</f>
        <v>144319596</v>
      </c>
      <c r="E72" s="11">
        <v>1</v>
      </c>
      <c r="F72" s="11" t="str">
        <f t="shared" si="1"/>
        <v>NO</v>
      </c>
    </row>
    <row r="73" spans="1:6" x14ac:dyDescent="0.25">
      <c r="A73" s="1" t="s">
        <v>12</v>
      </c>
      <c r="B73" s="2" t="s">
        <v>72</v>
      </c>
      <c r="C73" s="9">
        <v>11620</v>
      </c>
      <c r="D73" s="10">
        <f>+IF(AND(C73&gt;='TABLA TOPES'!$C$21,C73&lt;='TABLA TOPES'!$D$21),'TABLA TOPES'!$E$21,IF(AND(C73&gt;='TABLA TOPES'!$C$22,C73&lt;='TABLA TOPES'!$D$22),'TABLA TOPES'!$E$22,IF(AND(C73&gt;='TABLA TOPES'!$C$23,C73&lt;='TABLA TOPES'!$D$23),'TABLA TOPES'!$E$23,IF(AND(C73&gt;='TABLA TOPES'!$C$24,C73&lt;='TABLA TOPES'!$D$24),'TABLA TOPES'!$E$24,IF(AND(C73&gt;='TABLA TOPES'!$C$25,C73&lt;='TABLA TOPES'!$D$25),'TABLA TOPES'!$E$25,0)))))</f>
        <v>144319596</v>
      </c>
      <c r="E73" s="11">
        <v>1</v>
      </c>
      <c r="F73" s="11" t="str">
        <f t="shared" si="1"/>
        <v>NO</v>
      </c>
    </row>
    <row r="74" spans="1:6" x14ac:dyDescent="0.25">
      <c r="A74" s="1" t="s">
        <v>12</v>
      </c>
      <c r="B74" s="2" t="s">
        <v>73</v>
      </c>
      <c r="C74" s="9">
        <v>55073</v>
      </c>
      <c r="D74" s="10">
        <f>+IF(AND(C74&gt;='TABLA TOPES'!$C$21,C74&lt;='TABLA TOPES'!$D$21),'TABLA TOPES'!$E$21,IF(AND(C74&gt;='TABLA TOPES'!$C$22,C74&lt;='TABLA TOPES'!$D$22),'TABLA TOPES'!$E$22,IF(AND(C74&gt;='TABLA TOPES'!$C$23,C74&lt;='TABLA TOPES'!$D$23),'TABLA TOPES'!$E$23,IF(AND(C74&gt;='TABLA TOPES'!$C$24,C74&lt;='TABLA TOPES'!$D$24),'TABLA TOPES'!$E$24,IF(AND(C74&gt;='TABLA TOPES'!$C$25,C74&lt;='TABLA TOPES'!$D$25),'TABLA TOPES'!$E$25,0)))))</f>
        <v>824683400</v>
      </c>
      <c r="E74" s="11">
        <v>1</v>
      </c>
      <c r="F74" s="11" t="str">
        <f t="shared" si="1"/>
        <v>SI</v>
      </c>
    </row>
    <row r="75" spans="1:6" x14ac:dyDescent="0.25">
      <c r="A75" s="1" t="s">
        <v>12</v>
      </c>
      <c r="B75" s="2" t="s">
        <v>74</v>
      </c>
      <c r="C75" s="9">
        <v>63920</v>
      </c>
      <c r="D75" s="10">
        <f>+IF(AND(C75&gt;='TABLA TOPES'!$C$21,C75&lt;='TABLA TOPES'!$D$21),'TABLA TOPES'!$E$21,IF(AND(C75&gt;='TABLA TOPES'!$C$22,C75&lt;='TABLA TOPES'!$D$22),'TABLA TOPES'!$E$22,IF(AND(C75&gt;='TABLA TOPES'!$C$23,C75&lt;='TABLA TOPES'!$D$23),'TABLA TOPES'!$E$23,IF(AND(C75&gt;='TABLA TOPES'!$C$24,C75&lt;='TABLA TOPES'!$D$24),'TABLA TOPES'!$E$24,IF(AND(C75&gt;='TABLA TOPES'!$C$25,C75&lt;='TABLA TOPES'!$D$25),'TABLA TOPES'!$E$25,0)))))</f>
        <v>824683400</v>
      </c>
      <c r="E75" s="11">
        <v>1</v>
      </c>
      <c r="F75" s="11" t="str">
        <f t="shared" si="1"/>
        <v>SI</v>
      </c>
    </row>
    <row r="76" spans="1:6" x14ac:dyDescent="0.25">
      <c r="A76" s="1" t="s">
        <v>12</v>
      </c>
      <c r="B76" s="2" t="s">
        <v>75</v>
      </c>
      <c r="C76" s="9">
        <v>7464</v>
      </c>
      <c r="D76" s="10">
        <f>+IF(AND(C76&gt;='TABLA TOPES'!$C$21,C76&lt;='TABLA TOPES'!$D$21),'TABLA TOPES'!$E$21,IF(AND(C76&gt;='TABLA TOPES'!$C$22,C76&lt;='TABLA TOPES'!$D$22),'TABLA TOPES'!$E$22,IF(AND(C76&gt;='TABLA TOPES'!$C$23,C76&lt;='TABLA TOPES'!$D$23),'TABLA TOPES'!$E$23,IF(AND(C76&gt;='TABLA TOPES'!$C$24,C76&lt;='TABLA TOPES'!$D$24),'TABLA TOPES'!$E$24,IF(AND(C76&gt;='TABLA TOPES'!$C$25,C76&lt;='TABLA TOPES'!$D$25),'TABLA TOPES'!$E$25,0)))))</f>
        <v>144319596</v>
      </c>
      <c r="E76" s="11">
        <v>1</v>
      </c>
      <c r="F76" s="11" t="str">
        <f t="shared" si="1"/>
        <v>NO</v>
      </c>
    </row>
    <row r="77" spans="1:6" x14ac:dyDescent="0.25">
      <c r="A77" s="1" t="s">
        <v>12</v>
      </c>
      <c r="B77" s="2" t="s">
        <v>76</v>
      </c>
      <c r="C77" s="9">
        <v>19341</v>
      </c>
      <c r="D77" s="10">
        <f>+IF(AND(C77&gt;='TABLA TOPES'!$C$21,C77&lt;='TABLA TOPES'!$D$21),'TABLA TOPES'!$E$21,IF(AND(C77&gt;='TABLA TOPES'!$C$22,C77&lt;='TABLA TOPES'!$D$22),'TABLA TOPES'!$E$22,IF(AND(C77&gt;='TABLA TOPES'!$C$23,C77&lt;='TABLA TOPES'!$D$23),'TABLA TOPES'!$E$23,IF(AND(C77&gt;='TABLA TOPES'!$C$24,C77&lt;='TABLA TOPES'!$D$24),'TABLA TOPES'!$E$24,IF(AND(C77&gt;='TABLA TOPES'!$C$25,C77&lt;='TABLA TOPES'!$D$25),'TABLA TOPES'!$E$25,0)))))</f>
        <v>144319596</v>
      </c>
      <c r="E77" s="11">
        <v>1</v>
      </c>
      <c r="F77" s="11" t="str">
        <f t="shared" si="1"/>
        <v>NO</v>
      </c>
    </row>
    <row r="78" spans="1:6" x14ac:dyDescent="0.25">
      <c r="A78" s="1" t="s">
        <v>12</v>
      </c>
      <c r="B78" s="2" t="s">
        <v>77</v>
      </c>
      <c r="C78" s="9">
        <v>9637</v>
      </c>
      <c r="D78" s="10">
        <f>+IF(AND(C78&gt;='TABLA TOPES'!$C$21,C78&lt;='TABLA TOPES'!$D$21),'TABLA TOPES'!$E$21,IF(AND(C78&gt;='TABLA TOPES'!$C$22,C78&lt;='TABLA TOPES'!$D$22),'TABLA TOPES'!$E$22,IF(AND(C78&gt;='TABLA TOPES'!$C$23,C78&lt;='TABLA TOPES'!$D$23),'TABLA TOPES'!$E$23,IF(AND(C78&gt;='TABLA TOPES'!$C$24,C78&lt;='TABLA TOPES'!$D$24),'TABLA TOPES'!$E$24,IF(AND(C78&gt;='TABLA TOPES'!$C$25,C78&lt;='TABLA TOPES'!$D$25),'TABLA TOPES'!$E$25,0)))))</f>
        <v>144319596</v>
      </c>
      <c r="E78" s="11">
        <v>1</v>
      </c>
      <c r="F78" s="11" t="str">
        <f t="shared" si="1"/>
        <v>NO</v>
      </c>
    </row>
    <row r="79" spans="1:6" x14ac:dyDescent="0.25">
      <c r="A79" s="1" t="s">
        <v>12</v>
      </c>
      <c r="B79" s="2" t="s">
        <v>78</v>
      </c>
      <c r="C79" s="9">
        <v>8342</v>
      </c>
      <c r="D79" s="10">
        <f>+IF(AND(C79&gt;='TABLA TOPES'!$C$21,C79&lt;='TABLA TOPES'!$D$21),'TABLA TOPES'!$E$21,IF(AND(C79&gt;='TABLA TOPES'!$C$22,C79&lt;='TABLA TOPES'!$D$22),'TABLA TOPES'!$E$22,IF(AND(C79&gt;='TABLA TOPES'!$C$23,C79&lt;='TABLA TOPES'!$D$23),'TABLA TOPES'!$E$23,IF(AND(C79&gt;='TABLA TOPES'!$C$24,C79&lt;='TABLA TOPES'!$D$24),'TABLA TOPES'!$E$24,IF(AND(C79&gt;='TABLA TOPES'!$C$25,C79&lt;='TABLA TOPES'!$D$25),'TABLA TOPES'!$E$25,0)))))</f>
        <v>144319596</v>
      </c>
      <c r="E79" s="11">
        <v>1</v>
      </c>
      <c r="F79" s="11" t="str">
        <f t="shared" si="1"/>
        <v>NO</v>
      </c>
    </row>
    <row r="80" spans="1:6" x14ac:dyDescent="0.25">
      <c r="A80" s="1" t="s">
        <v>12</v>
      </c>
      <c r="B80" s="2" t="s">
        <v>79</v>
      </c>
      <c r="C80" s="9">
        <v>47880</v>
      </c>
      <c r="D80" s="10">
        <f>+IF(AND(C80&gt;='TABLA TOPES'!$C$21,C80&lt;='TABLA TOPES'!$D$21),'TABLA TOPES'!$E$21,IF(AND(C80&gt;='TABLA TOPES'!$C$22,C80&lt;='TABLA TOPES'!$D$22),'TABLA TOPES'!$E$22,IF(AND(C80&gt;='TABLA TOPES'!$C$23,C80&lt;='TABLA TOPES'!$D$23),'TABLA TOPES'!$E$23,IF(AND(C80&gt;='TABLA TOPES'!$C$24,C80&lt;='TABLA TOPES'!$D$24),'TABLA TOPES'!$E$24,IF(AND(C80&gt;='TABLA TOPES'!$C$25,C80&lt;='TABLA TOPES'!$D$25),'TABLA TOPES'!$E$25,0)))))</f>
        <v>274894466</v>
      </c>
      <c r="E80" s="11">
        <v>1</v>
      </c>
      <c r="F80" s="11" t="str">
        <f t="shared" si="1"/>
        <v>SI</v>
      </c>
    </row>
    <row r="81" spans="1:6" x14ac:dyDescent="0.25">
      <c r="A81" s="1" t="s">
        <v>12</v>
      </c>
      <c r="B81" s="2" t="s">
        <v>80</v>
      </c>
      <c r="C81" s="9">
        <v>1805666</v>
      </c>
      <c r="D81" s="10">
        <f>+IF(AND(C81&gt;='TABLA TOPES'!$C$26,C81&lt;='TABLA TOPES'!$D$26),'TABLA TOPES'!$E$26,IF(AND(C81&gt;='TABLA TOPES'!$C$27,C81&lt;='TABLA TOPES'!$D$27),'TABLA TOPES'!$E$27,IF(C81&gt;='TABLA TOPES'!$C$28,'TABLA TOPES'!$E$28,0)))</f>
        <v>2630764028</v>
      </c>
      <c r="E81" s="11">
        <v>1</v>
      </c>
      <c r="F81" s="11" t="str">
        <f t="shared" si="1"/>
        <v>SI</v>
      </c>
    </row>
    <row r="82" spans="1:6" x14ac:dyDescent="0.25">
      <c r="A82" s="1" t="s">
        <v>12</v>
      </c>
      <c r="B82" s="2" t="s">
        <v>81</v>
      </c>
      <c r="C82" s="9">
        <v>6512</v>
      </c>
      <c r="D82" s="10">
        <f>+IF(AND(C82&gt;='TABLA TOPES'!$C$21,C82&lt;='TABLA TOPES'!$D$21),'TABLA TOPES'!$E$21,IF(AND(C82&gt;='TABLA TOPES'!$C$22,C82&lt;='TABLA TOPES'!$D$22),'TABLA TOPES'!$E$22,IF(AND(C82&gt;='TABLA TOPES'!$C$23,C82&lt;='TABLA TOPES'!$D$23),'TABLA TOPES'!$E$23,IF(AND(C82&gt;='TABLA TOPES'!$C$24,C82&lt;='TABLA TOPES'!$D$24),'TABLA TOPES'!$E$24,IF(AND(C82&gt;='TABLA TOPES'!$C$25,C82&lt;='TABLA TOPES'!$D$25),'TABLA TOPES'!$E$25,0)))))</f>
        <v>144319596</v>
      </c>
      <c r="E82" s="11">
        <v>1</v>
      </c>
      <c r="F82" s="11" t="str">
        <f t="shared" si="1"/>
        <v>NO</v>
      </c>
    </row>
    <row r="83" spans="1:6" x14ac:dyDescent="0.25">
      <c r="A83" s="1" t="s">
        <v>12</v>
      </c>
      <c r="B83" s="2" t="s">
        <v>82</v>
      </c>
      <c r="C83" s="9">
        <v>3411</v>
      </c>
      <c r="D83" s="10">
        <f>+IF(AND(C83&gt;='TABLA TOPES'!$C$21,C83&lt;='TABLA TOPES'!$D$21),'TABLA TOPES'!$E$21,IF(AND(C83&gt;='TABLA TOPES'!$C$22,C83&lt;='TABLA TOPES'!$D$22),'TABLA TOPES'!$E$22,IF(AND(C83&gt;='TABLA TOPES'!$C$23,C83&lt;='TABLA TOPES'!$D$23),'TABLA TOPES'!$E$23,IF(AND(C83&gt;='TABLA TOPES'!$C$24,C83&lt;='TABLA TOPES'!$D$24),'TABLA TOPES'!$E$24,IF(AND(C83&gt;='TABLA TOPES'!$C$25,C83&lt;='TABLA TOPES'!$D$25),'TABLA TOPES'!$E$25,0)))))</f>
        <v>144319596</v>
      </c>
      <c r="E83" s="11">
        <v>1</v>
      </c>
      <c r="F83" s="11" t="str">
        <f t="shared" si="1"/>
        <v>NO</v>
      </c>
    </row>
    <row r="84" spans="1:6" x14ac:dyDescent="0.25">
      <c r="A84" s="1" t="s">
        <v>12</v>
      </c>
      <c r="B84" s="2" t="s">
        <v>83</v>
      </c>
      <c r="C84" s="9">
        <v>15969</v>
      </c>
      <c r="D84" s="10">
        <f>+IF(AND(C84&gt;='TABLA TOPES'!$C$21,C84&lt;='TABLA TOPES'!$D$21),'TABLA TOPES'!$E$21,IF(AND(C84&gt;='TABLA TOPES'!$C$22,C84&lt;='TABLA TOPES'!$D$22),'TABLA TOPES'!$E$22,IF(AND(C84&gt;='TABLA TOPES'!$C$23,C84&lt;='TABLA TOPES'!$D$23),'TABLA TOPES'!$E$23,IF(AND(C84&gt;='TABLA TOPES'!$C$24,C84&lt;='TABLA TOPES'!$D$24),'TABLA TOPES'!$E$24,IF(AND(C84&gt;='TABLA TOPES'!$C$25,C84&lt;='TABLA TOPES'!$D$25),'TABLA TOPES'!$E$25,0)))))</f>
        <v>144319596</v>
      </c>
      <c r="E84" s="11">
        <v>1</v>
      </c>
      <c r="F84" s="11" t="str">
        <f t="shared" si="1"/>
        <v>NO</v>
      </c>
    </row>
    <row r="85" spans="1:6" x14ac:dyDescent="0.25">
      <c r="A85" s="1" t="s">
        <v>12</v>
      </c>
      <c r="B85" s="2" t="s">
        <v>84</v>
      </c>
      <c r="C85" s="9">
        <v>9169</v>
      </c>
      <c r="D85" s="10">
        <f>+IF(AND(C85&gt;='TABLA TOPES'!$C$21,C85&lt;='TABLA TOPES'!$D$21),'TABLA TOPES'!$E$21,IF(AND(C85&gt;='TABLA TOPES'!$C$22,C85&lt;='TABLA TOPES'!$D$22),'TABLA TOPES'!$E$22,IF(AND(C85&gt;='TABLA TOPES'!$C$23,C85&lt;='TABLA TOPES'!$D$23),'TABLA TOPES'!$E$23,IF(AND(C85&gt;='TABLA TOPES'!$C$24,C85&lt;='TABLA TOPES'!$D$24),'TABLA TOPES'!$E$24,IF(AND(C85&gt;='TABLA TOPES'!$C$25,C85&lt;='TABLA TOPES'!$D$25),'TABLA TOPES'!$E$25,0)))))</f>
        <v>144319596</v>
      </c>
      <c r="E85" s="11">
        <v>1</v>
      </c>
      <c r="F85" s="11" t="str">
        <f t="shared" si="1"/>
        <v>NO</v>
      </c>
    </row>
    <row r="86" spans="1:6" x14ac:dyDescent="0.25">
      <c r="A86" s="1" t="s">
        <v>12</v>
      </c>
      <c r="B86" s="2" t="s">
        <v>85</v>
      </c>
      <c r="C86" s="9">
        <v>20960</v>
      </c>
      <c r="D86" s="10">
        <f>+IF(AND(C86&gt;='TABLA TOPES'!$C$21,C86&lt;='TABLA TOPES'!$D$21),'TABLA TOPES'!$E$21,IF(AND(C86&gt;='TABLA TOPES'!$C$22,C86&lt;='TABLA TOPES'!$D$22),'TABLA TOPES'!$E$22,IF(AND(C86&gt;='TABLA TOPES'!$C$23,C86&lt;='TABLA TOPES'!$D$23),'TABLA TOPES'!$E$23,IF(AND(C86&gt;='TABLA TOPES'!$C$24,C86&lt;='TABLA TOPES'!$D$24),'TABLA TOPES'!$E$24,IF(AND(C86&gt;='TABLA TOPES'!$C$25,C86&lt;='TABLA TOPES'!$D$25),'TABLA TOPES'!$E$25,0)))))</f>
        <v>144319596</v>
      </c>
      <c r="E86" s="11">
        <v>1</v>
      </c>
      <c r="F86" s="11" t="str">
        <f t="shared" si="1"/>
        <v>NO</v>
      </c>
    </row>
    <row r="87" spans="1:6" x14ac:dyDescent="0.25">
      <c r="A87" s="1" t="s">
        <v>12</v>
      </c>
      <c r="B87" s="2" t="s">
        <v>86</v>
      </c>
      <c r="C87" s="9">
        <v>38194</v>
      </c>
      <c r="D87" s="10">
        <f>+IF(AND(C87&gt;='TABLA TOPES'!$C$21,C87&lt;='TABLA TOPES'!$D$21),'TABLA TOPES'!$E$21,IF(AND(C87&gt;='TABLA TOPES'!$C$22,C87&lt;='TABLA TOPES'!$D$22),'TABLA TOPES'!$E$22,IF(AND(C87&gt;='TABLA TOPES'!$C$23,C87&lt;='TABLA TOPES'!$D$23),'TABLA TOPES'!$E$23,IF(AND(C87&gt;='TABLA TOPES'!$C$24,C87&lt;='TABLA TOPES'!$D$24),'TABLA TOPES'!$E$24,IF(AND(C87&gt;='TABLA TOPES'!$C$25,C87&lt;='TABLA TOPES'!$D$25),'TABLA TOPES'!$E$25,0)))))</f>
        <v>274894466</v>
      </c>
      <c r="E87" s="11">
        <v>1</v>
      </c>
      <c r="F87" s="11" t="str">
        <f t="shared" si="1"/>
        <v>SI</v>
      </c>
    </row>
    <row r="88" spans="1:6" x14ac:dyDescent="0.25">
      <c r="A88" s="1" t="s">
        <v>12</v>
      </c>
      <c r="B88" s="2" t="s">
        <v>87</v>
      </c>
      <c r="C88" s="9">
        <v>2942</v>
      </c>
      <c r="D88" s="10">
        <f>+IF(AND(C88&gt;='TABLA TOPES'!$C$21,C88&lt;='TABLA TOPES'!$D$21),'TABLA TOPES'!$E$21,IF(AND(C88&gt;='TABLA TOPES'!$C$22,C88&lt;='TABLA TOPES'!$D$22),'TABLA TOPES'!$E$22,IF(AND(C88&gt;='TABLA TOPES'!$C$23,C88&lt;='TABLA TOPES'!$D$23),'TABLA TOPES'!$E$23,IF(AND(C88&gt;='TABLA TOPES'!$C$24,C88&lt;='TABLA TOPES'!$D$24),'TABLA TOPES'!$E$24,IF(AND(C88&gt;='TABLA TOPES'!$C$25,C88&lt;='TABLA TOPES'!$D$25),'TABLA TOPES'!$E$25,0)))))</f>
        <v>144319596</v>
      </c>
      <c r="E88" s="11">
        <v>1</v>
      </c>
      <c r="F88" s="11" t="str">
        <f t="shared" si="1"/>
        <v>NO</v>
      </c>
    </row>
    <row r="89" spans="1:6" x14ac:dyDescent="0.25">
      <c r="A89" s="1" t="s">
        <v>12</v>
      </c>
      <c r="B89" s="2" t="s">
        <v>88</v>
      </c>
      <c r="C89" s="9">
        <v>18075</v>
      </c>
      <c r="D89" s="10">
        <f>+IF(AND(C89&gt;='TABLA TOPES'!$C$21,C89&lt;='TABLA TOPES'!$D$21),'TABLA TOPES'!$E$21,IF(AND(C89&gt;='TABLA TOPES'!$C$22,C89&lt;='TABLA TOPES'!$D$22),'TABLA TOPES'!$E$22,IF(AND(C89&gt;='TABLA TOPES'!$C$23,C89&lt;='TABLA TOPES'!$D$23),'TABLA TOPES'!$E$23,IF(AND(C89&gt;='TABLA TOPES'!$C$24,C89&lt;='TABLA TOPES'!$D$24),'TABLA TOPES'!$E$24,IF(AND(C89&gt;='TABLA TOPES'!$C$25,C89&lt;='TABLA TOPES'!$D$25),'TABLA TOPES'!$E$25,0)))))</f>
        <v>144319596</v>
      </c>
      <c r="E89" s="11">
        <v>1</v>
      </c>
      <c r="F89" s="11" t="str">
        <f t="shared" si="1"/>
        <v>NO</v>
      </c>
    </row>
    <row r="90" spans="1:6" x14ac:dyDescent="0.25">
      <c r="A90" s="1" t="s">
        <v>12</v>
      </c>
      <c r="B90" s="2" t="s">
        <v>89</v>
      </c>
      <c r="C90" s="9">
        <v>6662</v>
      </c>
      <c r="D90" s="10">
        <f>+IF(AND(C90&gt;='TABLA TOPES'!$C$21,C90&lt;='TABLA TOPES'!$D$21),'TABLA TOPES'!$E$21,IF(AND(C90&gt;='TABLA TOPES'!$C$22,C90&lt;='TABLA TOPES'!$D$22),'TABLA TOPES'!$E$22,IF(AND(C90&gt;='TABLA TOPES'!$C$23,C90&lt;='TABLA TOPES'!$D$23),'TABLA TOPES'!$E$23,IF(AND(C90&gt;='TABLA TOPES'!$C$24,C90&lt;='TABLA TOPES'!$D$24),'TABLA TOPES'!$E$24,IF(AND(C90&gt;='TABLA TOPES'!$C$25,C90&lt;='TABLA TOPES'!$D$25),'TABLA TOPES'!$E$25,0)))))</f>
        <v>144319596</v>
      </c>
      <c r="E90" s="11">
        <v>1</v>
      </c>
      <c r="F90" s="11" t="str">
        <f t="shared" si="1"/>
        <v>NO</v>
      </c>
    </row>
    <row r="91" spans="1:6" x14ac:dyDescent="0.25">
      <c r="A91" s="1" t="s">
        <v>12</v>
      </c>
      <c r="B91" s="2" t="s">
        <v>90</v>
      </c>
      <c r="C91" s="9">
        <v>7608</v>
      </c>
      <c r="D91" s="10">
        <f>+IF(AND(C91&gt;='TABLA TOPES'!$C$21,C91&lt;='TABLA TOPES'!$D$21),'TABLA TOPES'!$E$21,IF(AND(C91&gt;='TABLA TOPES'!$C$22,C91&lt;='TABLA TOPES'!$D$22),'TABLA TOPES'!$E$22,IF(AND(C91&gt;='TABLA TOPES'!$C$23,C91&lt;='TABLA TOPES'!$D$23),'TABLA TOPES'!$E$23,IF(AND(C91&gt;='TABLA TOPES'!$C$24,C91&lt;='TABLA TOPES'!$D$24),'TABLA TOPES'!$E$24,IF(AND(C91&gt;='TABLA TOPES'!$C$25,C91&lt;='TABLA TOPES'!$D$25),'TABLA TOPES'!$E$25,0)))))</f>
        <v>144319596</v>
      </c>
      <c r="E91" s="11">
        <v>1</v>
      </c>
      <c r="F91" s="11" t="str">
        <f t="shared" si="1"/>
        <v>NO</v>
      </c>
    </row>
    <row r="92" spans="1:6" x14ac:dyDescent="0.25">
      <c r="A92" s="1" t="s">
        <v>12</v>
      </c>
      <c r="B92" s="2" t="s">
        <v>91</v>
      </c>
      <c r="C92" s="9">
        <v>36021</v>
      </c>
      <c r="D92" s="10">
        <f>+IF(AND(C92&gt;='TABLA TOPES'!$C$21,C92&lt;='TABLA TOPES'!$D$21),'TABLA TOPES'!$E$21,IF(AND(C92&gt;='TABLA TOPES'!$C$22,C92&lt;='TABLA TOPES'!$D$22),'TABLA TOPES'!$E$22,IF(AND(C92&gt;='TABLA TOPES'!$C$23,C92&lt;='TABLA TOPES'!$D$23),'TABLA TOPES'!$E$23,IF(AND(C92&gt;='TABLA TOPES'!$C$24,C92&lt;='TABLA TOPES'!$D$24),'TABLA TOPES'!$E$24,IF(AND(C92&gt;='TABLA TOPES'!$C$25,C92&lt;='TABLA TOPES'!$D$25),'TABLA TOPES'!$E$25,0)))))</f>
        <v>274894466</v>
      </c>
      <c r="E92" s="11">
        <v>1</v>
      </c>
      <c r="F92" s="11" t="str">
        <f t="shared" si="1"/>
        <v>SI</v>
      </c>
    </row>
    <row r="93" spans="1:6" x14ac:dyDescent="0.25">
      <c r="A93" s="1" t="s">
        <v>12</v>
      </c>
      <c r="B93" s="2" t="s">
        <v>92</v>
      </c>
      <c r="C93" s="9">
        <v>12536</v>
      </c>
      <c r="D93" s="10">
        <f>+IF(AND(C93&gt;='TABLA TOPES'!$C$21,C93&lt;='TABLA TOPES'!$D$21),'TABLA TOPES'!$E$21,IF(AND(C93&gt;='TABLA TOPES'!$C$22,C93&lt;='TABLA TOPES'!$D$22),'TABLA TOPES'!$E$22,IF(AND(C93&gt;='TABLA TOPES'!$C$23,C93&lt;='TABLA TOPES'!$D$23),'TABLA TOPES'!$E$23,IF(AND(C93&gt;='TABLA TOPES'!$C$24,C93&lt;='TABLA TOPES'!$D$24),'TABLA TOPES'!$E$24,IF(AND(C93&gt;='TABLA TOPES'!$C$25,C93&lt;='TABLA TOPES'!$D$25),'TABLA TOPES'!$E$25,0)))))</f>
        <v>144319596</v>
      </c>
      <c r="E93" s="11">
        <v>1</v>
      </c>
      <c r="F93" s="11" t="str">
        <f t="shared" si="1"/>
        <v>NO</v>
      </c>
    </row>
    <row r="94" spans="1:6" x14ac:dyDescent="0.25">
      <c r="A94" s="1" t="s">
        <v>12</v>
      </c>
      <c r="B94" s="2" t="s">
        <v>93</v>
      </c>
      <c r="C94" s="9">
        <v>15368</v>
      </c>
      <c r="D94" s="10">
        <f>+IF(AND(C94&gt;='TABLA TOPES'!$C$21,C94&lt;='TABLA TOPES'!$D$21),'TABLA TOPES'!$E$21,IF(AND(C94&gt;='TABLA TOPES'!$C$22,C94&lt;='TABLA TOPES'!$D$22),'TABLA TOPES'!$E$22,IF(AND(C94&gt;='TABLA TOPES'!$C$23,C94&lt;='TABLA TOPES'!$D$23),'TABLA TOPES'!$E$23,IF(AND(C94&gt;='TABLA TOPES'!$C$24,C94&lt;='TABLA TOPES'!$D$24),'TABLA TOPES'!$E$24,IF(AND(C94&gt;='TABLA TOPES'!$C$25,C94&lt;='TABLA TOPES'!$D$25),'TABLA TOPES'!$E$25,0)))))</f>
        <v>144319596</v>
      </c>
      <c r="E94" s="11">
        <v>1</v>
      </c>
      <c r="F94" s="11" t="str">
        <f t="shared" si="1"/>
        <v>NO</v>
      </c>
    </row>
    <row r="95" spans="1:6" x14ac:dyDescent="0.25">
      <c r="A95" s="1" t="s">
        <v>12</v>
      </c>
      <c r="B95" s="2" t="s">
        <v>94</v>
      </c>
      <c r="C95" s="9">
        <v>21873</v>
      </c>
      <c r="D95" s="10">
        <f>+IF(AND(C95&gt;='TABLA TOPES'!$C$21,C95&lt;='TABLA TOPES'!$D$21),'TABLA TOPES'!$E$21,IF(AND(C95&gt;='TABLA TOPES'!$C$22,C95&lt;='TABLA TOPES'!$D$22),'TABLA TOPES'!$E$22,IF(AND(C95&gt;='TABLA TOPES'!$C$23,C95&lt;='TABLA TOPES'!$D$23),'TABLA TOPES'!$E$23,IF(AND(C95&gt;='TABLA TOPES'!$C$24,C95&lt;='TABLA TOPES'!$D$24),'TABLA TOPES'!$E$24,IF(AND(C95&gt;='TABLA TOPES'!$C$25,C95&lt;='TABLA TOPES'!$D$25),'TABLA TOPES'!$E$25,0)))))</f>
        <v>144319596</v>
      </c>
      <c r="E95" s="11">
        <v>1</v>
      </c>
      <c r="F95" s="11" t="str">
        <f t="shared" si="1"/>
        <v>NO</v>
      </c>
    </row>
    <row r="96" spans="1:6" x14ac:dyDescent="0.25">
      <c r="A96" s="1" t="s">
        <v>12</v>
      </c>
      <c r="B96" s="2" t="s">
        <v>95</v>
      </c>
      <c r="C96" s="9">
        <v>19933</v>
      </c>
      <c r="D96" s="10">
        <f>+IF(AND(C96&gt;='TABLA TOPES'!$C$21,C96&lt;='TABLA TOPES'!$D$21),'TABLA TOPES'!$E$21,IF(AND(C96&gt;='TABLA TOPES'!$C$22,C96&lt;='TABLA TOPES'!$D$22),'TABLA TOPES'!$E$22,IF(AND(C96&gt;='TABLA TOPES'!$C$23,C96&lt;='TABLA TOPES'!$D$23),'TABLA TOPES'!$E$23,IF(AND(C96&gt;='TABLA TOPES'!$C$24,C96&lt;='TABLA TOPES'!$D$24),'TABLA TOPES'!$E$24,IF(AND(C96&gt;='TABLA TOPES'!$C$25,C96&lt;='TABLA TOPES'!$D$25),'TABLA TOPES'!$E$25,0)))))</f>
        <v>144319596</v>
      </c>
      <c r="E96" s="11">
        <v>1</v>
      </c>
      <c r="F96" s="11" t="str">
        <f t="shared" si="1"/>
        <v>NO</v>
      </c>
    </row>
    <row r="97" spans="1:6" x14ac:dyDescent="0.25">
      <c r="A97" s="1" t="s">
        <v>12</v>
      </c>
      <c r="B97" s="2" t="s">
        <v>96</v>
      </c>
      <c r="C97" s="9">
        <v>119671</v>
      </c>
      <c r="D97" s="10">
        <f>+IF(AND(C97&gt;='TABLA TOPES'!$C$21,C97&lt;='TABLA TOPES'!$D$21),'TABLA TOPES'!$E$21,IF(AND(C97&gt;='TABLA TOPES'!$C$22,C97&lt;='TABLA TOPES'!$D$22),'TABLA TOPES'!$E$22,IF(AND(C97&gt;='TABLA TOPES'!$C$23,C97&lt;='TABLA TOPES'!$D$23),'TABLA TOPES'!$E$23,IF(AND(C97&gt;='TABLA TOPES'!$C$24,C97&lt;='TABLA TOPES'!$D$24),'TABLA TOPES'!$E$24,IF(AND(C97&gt;='TABLA TOPES'!$C$25,C97&lt;='TABLA TOPES'!$D$25),'TABLA TOPES'!$E$25,0)))))</f>
        <v>1647076017</v>
      </c>
      <c r="E97" s="11">
        <v>1</v>
      </c>
      <c r="F97" s="11" t="str">
        <f t="shared" si="1"/>
        <v>SI</v>
      </c>
    </row>
    <row r="98" spans="1:6" x14ac:dyDescent="0.25">
      <c r="A98" s="1" t="s">
        <v>12</v>
      </c>
      <c r="B98" s="2" t="s">
        <v>97</v>
      </c>
      <c r="C98" s="9">
        <v>7711</v>
      </c>
      <c r="D98" s="10">
        <f>+IF(AND(C98&gt;='TABLA TOPES'!$C$21,C98&lt;='TABLA TOPES'!$D$21),'TABLA TOPES'!$E$21,IF(AND(C98&gt;='TABLA TOPES'!$C$22,C98&lt;='TABLA TOPES'!$D$22),'TABLA TOPES'!$E$22,IF(AND(C98&gt;='TABLA TOPES'!$C$23,C98&lt;='TABLA TOPES'!$D$23),'TABLA TOPES'!$E$23,IF(AND(C98&gt;='TABLA TOPES'!$C$24,C98&lt;='TABLA TOPES'!$D$24),'TABLA TOPES'!$E$24,IF(AND(C98&gt;='TABLA TOPES'!$C$25,C98&lt;='TABLA TOPES'!$D$25),'TABLA TOPES'!$E$25,0)))))</f>
        <v>144319596</v>
      </c>
      <c r="E98" s="11">
        <v>1</v>
      </c>
      <c r="F98" s="11" t="str">
        <f t="shared" si="1"/>
        <v>NO</v>
      </c>
    </row>
    <row r="99" spans="1:6" x14ac:dyDescent="0.25">
      <c r="A99" s="1" t="s">
        <v>12</v>
      </c>
      <c r="B99" s="2" t="s">
        <v>98</v>
      </c>
      <c r="C99" s="9">
        <v>92391</v>
      </c>
      <c r="D99" s="10">
        <f>+IF(AND(C99&gt;='TABLA TOPES'!$C$21,C99&lt;='TABLA TOPES'!$D$21),'TABLA TOPES'!$E$21,IF(AND(C99&gt;='TABLA TOPES'!$C$22,C99&lt;='TABLA TOPES'!$D$22),'TABLA TOPES'!$E$22,IF(AND(C99&gt;='TABLA TOPES'!$C$23,C99&lt;='TABLA TOPES'!$D$23),'TABLA TOPES'!$E$23,IF(AND(C99&gt;='TABLA TOPES'!$C$24,C99&lt;='TABLA TOPES'!$D$24),'TABLA TOPES'!$E$24,IF(AND(C99&gt;='TABLA TOPES'!$C$25,C99&lt;='TABLA TOPES'!$D$25),'TABLA TOPES'!$E$25,0)))))</f>
        <v>824683400</v>
      </c>
      <c r="E99" s="11">
        <v>1</v>
      </c>
      <c r="F99" s="11" t="str">
        <f t="shared" si="1"/>
        <v>SI</v>
      </c>
    </row>
    <row r="100" spans="1:6" x14ac:dyDescent="0.25">
      <c r="A100" s="1" t="s">
        <v>12</v>
      </c>
      <c r="B100" s="2" t="s">
        <v>99</v>
      </c>
      <c r="C100" s="9">
        <v>14356</v>
      </c>
      <c r="D100" s="10">
        <f>+IF(AND(C100&gt;='TABLA TOPES'!$C$21,C100&lt;='TABLA TOPES'!$D$21),'TABLA TOPES'!$E$21,IF(AND(C100&gt;='TABLA TOPES'!$C$22,C100&lt;='TABLA TOPES'!$D$22),'TABLA TOPES'!$E$22,IF(AND(C100&gt;='TABLA TOPES'!$C$23,C100&lt;='TABLA TOPES'!$D$23),'TABLA TOPES'!$E$23,IF(AND(C100&gt;='TABLA TOPES'!$C$24,C100&lt;='TABLA TOPES'!$D$24),'TABLA TOPES'!$E$24,IF(AND(C100&gt;='TABLA TOPES'!$C$25,C100&lt;='TABLA TOPES'!$D$25),'TABLA TOPES'!$E$25,0)))))</f>
        <v>144319596</v>
      </c>
      <c r="E100" s="11">
        <v>1</v>
      </c>
      <c r="F100" s="11" t="str">
        <f t="shared" si="1"/>
        <v>NO</v>
      </c>
    </row>
    <row r="101" spans="1:6" x14ac:dyDescent="0.25">
      <c r="A101" s="1" t="s">
        <v>12</v>
      </c>
      <c r="B101" s="2" t="s">
        <v>100</v>
      </c>
      <c r="C101" s="9">
        <v>5858</v>
      </c>
      <c r="D101" s="10">
        <f>+IF(AND(C101&gt;='TABLA TOPES'!$C$21,C101&lt;='TABLA TOPES'!$D$21),'TABLA TOPES'!$E$21,IF(AND(C101&gt;='TABLA TOPES'!$C$22,C101&lt;='TABLA TOPES'!$D$22),'TABLA TOPES'!$E$22,IF(AND(C101&gt;='TABLA TOPES'!$C$23,C101&lt;='TABLA TOPES'!$D$23),'TABLA TOPES'!$E$23,IF(AND(C101&gt;='TABLA TOPES'!$C$24,C101&lt;='TABLA TOPES'!$D$24),'TABLA TOPES'!$E$24,IF(AND(C101&gt;='TABLA TOPES'!$C$25,C101&lt;='TABLA TOPES'!$D$25),'TABLA TOPES'!$E$25,0)))))</f>
        <v>144319596</v>
      </c>
      <c r="E101" s="11">
        <v>1</v>
      </c>
      <c r="F101" s="11" t="str">
        <f t="shared" si="1"/>
        <v>NO</v>
      </c>
    </row>
    <row r="102" spans="1:6" x14ac:dyDescent="0.25">
      <c r="A102" s="1" t="s">
        <v>12</v>
      </c>
      <c r="B102" s="2" t="s">
        <v>101</v>
      </c>
      <c r="C102" s="9">
        <v>15276</v>
      </c>
      <c r="D102" s="10">
        <f>+IF(AND(C102&gt;='TABLA TOPES'!$C$21,C102&lt;='TABLA TOPES'!$D$21),'TABLA TOPES'!$E$21,IF(AND(C102&gt;='TABLA TOPES'!$C$22,C102&lt;='TABLA TOPES'!$D$22),'TABLA TOPES'!$E$22,IF(AND(C102&gt;='TABLA TOPES'!$C$23,C102&lt;='TABLA TOPES'!$D$23),'TABLA TOPES'!$E$23,IF(AND(C102&gt;='TABLA TOPES'!$C$24,C102&lt;='TABLA TOPES'!$D$24),'TABLA TOPES'!$E$24,IF(AND(C102&gt;='TABLA TOPES'!$C$25,C102&lt;='TABLA TOPES'!$D$25),'TABLA TOPES'!$E$25,0)))))</f>
        <v>144319596</v>
      </c>
      <c r="E102" s="11">
        <v>1</v>
      </c>
      <c r="F102" s="11" t="str">
        <f t="shared" si="1"/>
        <v>NO</v>
      </c>
    </row>
    <row r="103" spans="1:6" x14ac:dyDescent="0.25">
      <c r="A103" s="1" t="s">
        <v>12</v>
      </c>
      <c r="B103" s="2" t="s">
        <v>102</v>
      </c>
      <c r="C103" s="9">
        <v>6832</v>
      </c>
      <c r="D103" s="10">
        <f>+IF(AND(C103&gt;='TABLA TOPES'!$C$21,C103&lt;='TABLA TOPES'!$D$21),'TABLA TOPES'!$E$21,IF(AND(C103&gt;='TABLA TOPES'!$C$22,C103&lt;='TABLA TOPES'!$D$22),'TABLA TOPES'!$E$22,IF(AND(C103&gt;='TABLA TOPES'!$C$23,C103&lt;='TABLA TOPES'!$D$23),'TABLA TOPES'!$E$23,IF(AND(C103&gt;='TABLA TOPES'!$C$24,C103&lt;='TABLA TOPES'!$D$24),'TABLA TOPES'!$E$24,IF(AND(C103&gt;='TABLA TOPES'!$C$25,C103&lt;='TABLA TOPES'!$D$25),'TABLA TOPES'!$E$25,0)))))</f>
        <v>144319596</v>
      </c>
      <c r="E103" s="11">
        <v>1</v>
      </c>
      <c r="F103" s="11" t="str">
        <f t="shared" si="1"/>
        <v>NO</v>
      </c>
    </row>
    <row r="104" spans="1:6" x14ac:dyDescent="0.25">
      <c r="A104" s="1" t="s">
        <v>12</v>
      </c>
      <c r="B104" s="2" t="s">
        <v>103</v>
      </c>
      <c r="C104" s="9">
        <v>13343</v>
      </c>
      <c r="D104" s="10">
        <f>+IF(AND(C104&gt;='TABLA TOPES'!$C$21,C104&lt;='TABLA TOPES'!$D$21),'TABLA TOPES'!$E$21,IF(AND(C104&gt;='TABLA TOPES'!$C$22,C104&lt;='TABLA TOPES'!$D$22),'TABLA TOPES'!$E$22,IF(AND(C104&gt;='TABLA TOPES'!$C$23,C104&lt;='TABLA TOPES'!$D$23),'TABLA TOPES'!$E$23,IF(AND(C104&gt;='TABLA TOPES'!$C$24,C104&lt;='TABLA TOPES'!$D$24),'TABLA TOPES'!$E$24,IF(AND(C104&gt;='TABLA TOPES'!$C$25,C104&lt;='TABLA TOPES'!$D$25),'TABLA TOPES'!$E$25,0)))))</f>
        <v>144319596</v>
      </c>
      <c r="E104" s="11">
        <v>1</v>
      </c>
      <c r="F104" s="11" t="str">
        <f t="shared" si="1"/>
        <v>NO</v>
      </c>
    </row>
    <row r="105" spans="1:6" x14ac:dyDescent="0.25">
      <c r="A105" s="1" t="s">
        <v>12</v>
      </c>
      <c r="B105" s="2" t="s">
        <v>104</v>
      </c>
      <c r="C105" s="9">
        <v>3348</v>
      </c>
      <c r="D105" s="10">
        <f>+IF(AND(C105&gt;='TABLA TOPES'!$C$21,C105&lt;='TABLA TOPES'!$D$21),'TABLA TOPES'!$E$21,IF(AND(C105&gt;='TABLA TOPES'!$C$22,C105&lt;='TABLA TOPES'!$D$22),'TABLA TOPES'!$E$22,IF(AND(C105&gt;='TABLA TOPES'!$C$23,C105&lt;='TABLA TOPES'!$D$23),'TABLA TOPES'!$E$23,IF(AND(C105&gt;='TABLA TOPES'!$C$24,C105&lt;='TABLA TOPES'!$D$24),'TABLA TOPES'!$E$24,IF(AND(C105&gt;='TABLA TOPES'!$C$25,C105&lt;='TABLA TOPES'!$D$25),'TABLA TOPES'!$E$25,0)))))</f>
        <v>144319596</v>
      </c>
      <c r="E105" s="11">
        <v>1</v>
      </c>
      <c r="F105" s="11" t="str">
        <f t="shared" si="1"/>
        <v>NO</v>
      </c>
    </row>
    <row r="106" spans="1:6" x14ac:dyDescent="0.25">
      <c r="A106" s="1" t="s">
        <v>12</v>
      </c>
      <c r="B106" s="2" t="s">
        <v>105</v>
      </c>
      <c r="C106" s="9">
        <v>20629</v>
      </c>
      <c r="D106" s="10">
        <f>+IF(AND(C106&gt;='TABLA TOPES'!$C$21,C106&lt;='TABLA TOPES'!$D$21),'TABLA TOPES'!$E$21,IF(AND(C106&gt;='TABLA TOPES'!$C$22,C106&lt;='TABLA TOPES'!$D$22),'TABLA TOPES'!$E$22,IF(AND(C106&gt;='TABLA TOPES'!$C$23,C106&lt;='TABLA TOPES'!$D$23),'TABLA TOPES'!$E$23,IF(AND(C106&gt;='TABLA TOPES'!$C$24,C106&lt;='TABLA TOPES'!$D$24),'TABLA TOPES'!$E$24,IF(AND(C106&gt;='TABLA TOPES'!$C$25,C106&lt;='TABLA TOPES'!$D$25),'TABLA TOPES'!$E$25,0)))))</f>
        <v>144319596</v>
      </c>
      <c r="E106" s="11">
        <v>1</v>
      </c>
      <c r="F106" s="11" t="str">
        <f t="shared" si="1"/>
        <v>NO</v>
      </c>
    </row>
    <row r="107" spans="1:6" x14ac:dyDescent="0.25">
      <c r="A107" s="1" t="s">
        <v>12</v>
      </c>
      <c r="B107" s="2" t="s">
        <v>106</v>
      </c>
      <c r="C107" s="9">
        <v>12143</v>
      </c>
      <c r="D107" s="10">
        <f>+IF(AND(C107&gt;='TABLA TOPES'!$C$21,C107&lt;='TABLA TOPES'!$D$21),'TABLA TOPES'!$E$21,IF(AND(C107&gt;='TABLA TOPES'!$C$22,C107&lt;='TABLA TOPES'!$D$22),'TABLA TOPES'!$E$22,IF(AND(C107&gt;='TABLA TOPES'!$C$23,C107&lt;='TABLA TOPES'!$D$23),'TABLA TOPES'!$E$23,IF(AND(C107&gt;='TABLA TOPES'!$C$24,C107&lt;='TABLA TOPES'!$D$24),'TABLA TOPES'!$E$24,IF(AND(C107&gt;='TABLA TOPES'!$C$25,C107&lt;='TABLA TOPES'!$D$25),'TABLA TOPES'!$E$25,0)))))</f>
        <v>144319596</v>
      </c>
      <c r="E107" s="11">
        <v>1</v>
      </c>
      <c r="F107" s="11" t="str">
        <f t="shared" si="1"/>
        <v>NO</v>
      </c>
    </row>
    <row r="108" spans="1:6" x14ac:dyDescent="0.25">
      <c r="A108" s="1" t="s">
        <v>12</v>
      </c>
      <c r="B108" s="2" t="s">
        <v>107</v>
      </c>
      <c r="C108" s="9">
        <v>22939</v>
      </c>
      <c r="D108" s="10">
        <f>+IF(AND(C108&gt;='TABLA TOPES'!$C$21,C108&lt;='TABLA TOPES'!$D$21),'TABLA TOPES'!$E$21,IF(AND(C108&gt;='TABLA TOPES'!$C$22,C108&lt;='TABLA TOPES'!$D$22),'TABLA TOPES'!$E$22,IF(AND(C108&gt;='TABLA TOPES'!$C$23,C108&lt;='TABLA TOPES'!$D$23),'TABLA TOPES'!$E$23,IF(AND(C108&gt;='TABLA TOPES'!$C$24,C108&lt;='TABLA TOPES'!$D$24),'TABLA TOPES'!$E$24,IF(AND(C108&gt;='TABLA TOPES'!$C$25,C108&lt;='TABLA TOPES'!$D$25),'TABLA TOPES'!$E$25,0)))))</f>
        <v>144319596</v>
      </c>
      <c r="E108" s="11">
        <v>1</v>
      </c>
      <c r="F108" s="11" t="str">
        <f t="shared" si="1"/>
        <v>NO</v>
      </c>
    </row>
    <row r="109" spans="1:6" x14ac:dyDescent="0.25">
      <c r="A109" s="1" t="s">
        <v>12</v>
      </c>
      <c r="B109" s="2" t="s">
        <v>108</v>
      </c>
      <c r="C109" s="9">
        <v>29273</v>
      </c>
      <c r="D109" s="10">
        <f>+IF(AND(C109&gt;='TABLA TOPES'!$C$21,C109&lt;='TABLA TOPES'!$D$21),'TABLA TOPES'!$E$21,IF(AND(C109&gt;='TABLA TOPES'!$C$22,C109&lt;='TABLA TOPES'!$D$22),'TABLA TOPES'!$E$22,IF(AND(C109&gt;='TABLA TOPES'!$C$23,C109&lt;='TABLA TOPES'!$D$23),'TABLA TOPES'!$E$23,IF(AND(C109&gt;='TABLA TOPES'!$C$24,C109&lt;='TABLA TOPES'!$D$24),'TABLA TOPES'!$E$24,IF(AND(C109&gt;='TABLA TOPES'!$C$25,C109&lt;='TABLA TOPES'!$D$25),'TABLA TOPES'!$E$25,0)))))</f>
        <v>274894466</v>
      </c>
      <c r="E109" s="11">
        <v>1</v>
      </c>
      <c r="F109" s="11" t="str">
        <f t="shared" si="1"/>
        <v>SI</v>
      </c>
    </row>
    <row r="110" spans="1:6" x14ac:dyDescent="0.25">
      <c r="A110" s="1" t="s">
        <v>12</v>
      </c>
      <c r="B110" s="2" t="s">
        <v>109</v>
      </c>
      <c r="C110" s="9">
        <v>13422</v>
      </c>
      <c r="D110" s="10">
        <f>+IF(AND(C110&gt;='TABLA TOPES'!$C$21,C110&lt;='TABLA TOPES'!$D$21),'TABLA TOPES'!$E$21,IF(AND(C110&gt;='TABLA TOPES'!$C$22,C110&lt;='TABLA TOPES'!$D$22),'TABLA TOPES'!$E$22,IF(AND(C110&gt;='TABLA TOPES'!$C$23,C110&lt;='TABLA TOPES'!$D$23),'TABLA TOPES'!$E$23,IF(AND(C110&gt;='TABLA TOPES'!$C$24,C110&lt;='TABLA TOPES'!$D$24),'TABLA TOPES'!$E$24,IF(AND(C110&gt;='TABLA TOPES'!$C$25,C110&lt;='TABLA TOPES'!$D$25),'TABLA TOPES'!$E$25,0)))))</f>
        <v>144319596</v>
      </c>
      <c r="E110" s="11">
        <v>1</v>
      </c>
      <c r="F110" s="11" t="str">
        <f t="shared" si="1"/>
        <v>NO</v>
      </c>
    </row>
    <row r="111" spans="1:6" x14ac:dyDescent="0.25">
      <c r="A111" s="1" t="s">
        <v>12</v>
      </c>
      <c r="B111" s="2" t="s">
        <v>110</v>
      </c>
      <c r="C111" s="9">
        <v>16124</v>
      </c>
      <c r="D111" s="10">
        <f>+IF(AND(C111&gt;='TABLA TOPES'!$C$21,C111&lt;='TABLA TOPES'!$D$21),'TABLA TOPES'!$E$21,IF(AND(C111&gt;='TABLA TOPES'!$C$22,C111&lt;='TABLA TOPES'!$D$22),'TABLA TOPES'!$E$22,IF(AND(C111&gt;='TABLA TOPES'!$C$23,C111&lt;='TABLA TOPES'!$D$23),'TABLA TOPES'!$E$23,IF(AND(C111&gt;='TABLA TOPES'!$C$24,C111&lt;='TABLA TOPES'!$D$24),'TABLA TOPES'!$E$24,IF(AND(C111&gt;='TABLA TOPES'!$C$25,C111&lt;='TABLA TOPES'!$D$25),'TABLA TOPES'!$E$25,0)))))</f>
        <v>144319596</v>
      </c>
      <c r="E111" s="11">
        <v>1</v>
      </c>
      <c r="F111" s="11" t="str">
        <f t="shared" si="1"/>
        <v>NO</v>
      </c>
    </row>
    <row r="112" spans="1:6" x14ac:dyDescent="0.25">
      <c r="A112" s="1" t="s">
        <v>12</v>
      </c>
      <c r="B112" s="2" t="s">
        <v>111</v>
      </c>
      <c r="C112" s="9">
        <v>17191</v>
      </c>
      <c r="D112" s="10">
        <f>+IF(AND(C112&gt;='TABLA TOPES'!$C$21,C112&lt;='TABLA TOPES'!$D$21),'TABLA TOPES'!$E$21,IF(AND(C112&gt;='TABLA TOPES'!$C$22,C112&lt;='TABLA TOPES'!$D$22),'TABLA TOPES'!$E$22,IF(AND(C112&gt;='TABLA TOPES'!$C$23,C112&lt;='TABLA TOPES'!$D$23),'TABLA TOPES'!$E$23,IF(AND(C112&gt;='TABLA TOPES'!$C$24,C112&lt;='TABLA TOPES'!$D$24),'TABLA TOPES'!$E$24,IF(AND(C112&gt;='TABLA TOPES'!$C$25,C112&lt;='TABLA TOPES'!$D$25),'TABLA TOPES'!$E$25,0)))))</f>
        <v>144319596</v>
      </c>
      <c r="E112" s="11">
        <v>1</v>
      </c>
      <c r="F112" s="11" t="str">
        <f t="shared" si="1"/>
        <v>NO</v>
      </c>
    </row>
    <row r="113" spans="1:6" x14ac:dyDescent="0.25">
      <c r="A113" s="1" t="s">
        <v>12</v>
      </c>
      <c r="B113" s="2" t="s">
        <v>112</v>
      </c>
      <c r="C113" s="9">
        <v>22828</v>
      </c>
      <c r="D113" s="10">
        <f>+IF(AND(C113&gt;='TABLA TOPES'!$C$21,C113&lt;='TABLA TOPES'!$D$21),'TABLA TOPES'!$E$21,IF(AND(C113&gt;='TABLA TOPES'!$C$22,C113&lt;='TABLA TOPES'!$D$22),'TABLA TOPES'!$E$22,IF(AND(C113&gt;='TABLA TOPES'!$C$23,C113&lt;='TABLA TOPES'!$D$23),'TABLA TOPES'!$E$23,IF(AND(C113&gt;='TABLA TOPES'!$C$24,C113&lt;='TABLA TOPES'!$D$24),'TABLA TOPES'!$E$24,IF(AND(C113&gt;='TABLA TOPES'!$C$25,C113&lt;='TABLA TOPES'!$D$25),'TABLA TOPES'!$E$25,0)))))</f>
        <v>144319596</v>
      </c>
      <c r="E113" s="11">
        <v>1</v>
      </c>
      <c r="F113" s="11" t="str">
        <f t="shared" si="1"/>
        <v>NO</v>
      </c>
    </row>
    <row r="114" spans="1:6" x14ac:dyDescent="0.25">
      <c r="A114" s="1" t="s">
        <v>12</v>
      </c>
      <c r="B114" s="2" t="s">
        <v>113</v>
      </c>
      <c r="C114" s="9">
        <v>28716</v>
      </c>
      <c r="D114" s="10">
        <f>+IF(AND(C114&gt;='TABLA TOPES'!$C$21,C114&lt;='TABLA TOPES'!$D$21),'TABLA TOPES'!$E$21,IF(AND(C114&gt;='TABLA TOPES'!$C$22,C114&lt;='TABLA TOPES'!$D$22),'TABLA TOPES'!$E$22,IF(AND(C114&gt;='TABLA TOPES'!$C$23,C114&lt;='TABLA TOPES'!$D$23),'TABLA TOPES'!$E$23,IF(AND(C114&gt;='TABLA TOPES'!$C$24,C114&lt;='TABLA TOPES'!$D$24),'TABLA TOPES'!$E$24,IF(AND(C114&gt;='TABLA TOPES'!$C$25,C114&lt;='TABLA TOPES'!$D$25),'TABLA TOPES'!$E$25,0)))))</f>
        <v>274894466</v>
      </c>
      <c r="E114" s="11">
        <v>1</v>
      </c>
      <c r="F114" s="11" t="str">
        <f t="shared" si="1"/>
        <v>SI</v>
      </c>
    </row>
    <row r="115" spans="1:6" x14ac:dyDescent="0.25">
      <c r="A115" s="1" t="s">
        <v>12</v>
      </c>
      <c r="B115" s="2" t="s">
        <v>114</v>
      </c>
      <c r="C115" s="9">
        <v>9605</v>
      </c>
      <c r="D115" s="10">
        <f>+IF(AND(C115&gt;='TABLA TOPES'!$C$21,C115&lt;='TABLA TOPES'!$D$21),'TABLA TOPES'!$E$21,IF(AND(C115&gt;='TABLA TOPES'!$C$22,C115&lt;='TABLA TOPES'!$D$22),'TABLA TOPES'!$E$22,IF(AND(C115&gt;='TABLA TOPES'!$C$23,C115&lt;='TABLA TOPES'!$D$23),'TABLA TOPES'!$E$23,IF(AND(C115&gt;='TABLA TOPES'!$C$24,C115&lt;='TABLA TOPES'!$D$24),'TABLA TOPES'!$E$24,IF(AND(C115&gt;='TABLA TOPES'!$C$25,C115&lt;='TABLA TOPES'!$D$25),'TABLA TOPES'!$E$25,0)))))</f>
        <v>144319596</v>
      </c>
      <c r="E115" s="11">
        <v>1</v>
      </c>
      <c r="F115" s="11" t="str">
        <f t="shared" si="1"/>
        <v>NO</v>
      </c>
    </row>
    <row r="116" spans="1:6" x14ac:dyDescent="0.25">
      <c r="A116" s="1" t="s">
        <v>12</v>
      </c>
      <c r="B116" s="2" t="s">
        <v>115</v>
      </c>
      <c r="C116" s="9">
        <v>29423</v>
      </c>
      <c r="D116" s="10">
        <f>+IF(AND(C116&gt;='TABLA TOPES'!$C$21,C116&lt;='TABLA TOPES'!$D$21),'TABLA TOPES'!$E$21,IF(AND(C116&gt;='TABLA TOPES'!$C$22,C116&lt;='TABLA TOPES'!$D$22),'TABLA TOPES'!$E$22,IF(AND(C116&gt;='TABLA TOPES'!$C$23,C116&lt;='TABLA TOPES'!$D$23),'TABLA TOPES'!$E$23,IF(AND(C116&gt;='TABLA TOPES'!$C$24,C116&lt;='TABLA TOPES'!$D$24),'TABLA TOPES'!$E$24,IF(AND(C116&gt;='TABLA TOPES'!$C$25,C116&lt;='TABLA TOPES'!$D$25),'TABLA TOPES'!$E$25,0)))))</f>
        <v>274894466</v>
      </c>
      <c r="E116" s="11">
        <v>1</v>
      </c>
      <c r="F116" s="11" t="str">
        <f t="shared" si="1"/>
        <v>SI</v>
      </c>
    </row>
    <row r="117" spans="1:6" x14ac:dyDescent="0.25">
      <c r="A117" s="1" t="s">
        <v>12</v>
      </c>
      <c r="B117" s="2" t="s">
        <v>116</v>
      </c>
      <c r="C117" s="9">
        <v>30417</v>
      </c>
      <c r="D117" s="10">
        <f>+IF(AND(C117&gt;='TABLA TOPES'!$C$21,C117&lt;='TABLA TOPES'!$D$21),'TABLA TOPES'!$E$21,IF(AND(C117&gt;='TABLA TOPES'!$C$22,C117&lt;='TABLA TOPES'!$D$22),'TABLA TOPES'!$E$22,IF(AND(C117&gt;='TABLA TOPES'!$C$23,C117&lt;='TABLA TOPES'!$D$23),'TABLA TOPES'!$E$23,IF(AND(C117&gt;='TABLA TOPES'!$C$24,C117&lt;='TABLA TOPES'!$D$24),'TABLA TOPES'!$E$24,IF(AND(C117&gt;='TABLA TOPES'!$C$25,C117&lt;='TABLA TOPES'!$D$25),'TABLA TOPES'!$E$25,0)))))</f>
        <v>274894466</v>
      </c>
      <c r="E117" s="11">
        <v>1</v>
      </c>
      <c r="F117" s="11" t="str">
        <f t="shared" si="1"/>
        <v>SI</v>
      </c>
    </row>
    <row r="118" spans="1:6" x14ac:dyDescent="0.25">
      <c r="A118" s="1" t="s">
        <v>12</v>
      </c>
      <c r="B118" s="2" t="s">
        <v>117</v>
      </c>
      <c r="C118" s="9">
        <v>27607</v>
      </c>
      <c r="D118" s="10">
        <f>+IF(AND(C118&gt;='TABLA TOPES'!$C$21,C118&lt;='TABLA TOPES'!$D$21),'TABLA TOPES'!$E$21,IF(AND(C118&gt;='TABLA TOPES'!$C$22,C118&lt;='TABLA TOPES'!$D$22),'TABLA TOPES'!$E$22,IF(AND(C118&gt;='TABLA TOPES'!$C$23,C118&lt;='TABLA TOPES'!$D$23),'TABLA TOPES'!$E$23,IF(AND(C118&gt;='TABLA TOPES'!$C$24,C118&lt;='TABLA TOPES'!$D$24),'TABLA TOPES'!$E$24,IF(AND(C118&gt;='TABLA TOPES'!$C$25,C118&lt;='TABLA TOPES'!$D$25),'TABLA TOPES'!$E$25,0)))))</f>
        <v>274894466</v>
      </c>
      <c r="E118" s="11">
        <v>1</v>
      </c>
      <c r="F118" s="11" t="str">
        <f t="shared" si="1"/>
        <v>SI</v>
      </c>
    </row>
    <row r="119" spans="1:6" x14ac:dyDescent="0.25">
      <c r="A119" s="1" t="s">
        <v>12</v>
      </c>
      <c r="B119" s="2" t="s">
        <v>118</v>
      </c>
      <c r="C119" s="9">
        <v>13377</v>
      </c>
      <c r="D119" s="10">
        <f>+IF(AND(C119&gt;='TABLA TOPES'!$C$21,C119&lt;='TABLA TOPES'!$D$21),'TABLA TOPES'!$E$21,IF(AND(C119&gt;='TABLA TOPES'!$C$22,C119&lt;='TABLA TOPES'!$D$22),'TABLA TOPES'!$E$22,IF(AND(C119&gt;='TABLA TOPES'!$C$23,C119&lt;='TABLA TOPES'!$D$23),'TABLA TOPES'!$E$23,IF(AND(C119&gt;='TABLA TOPES'!$C$24,C119&lt;='TABLA TOPES'!$D$24),'TABLA TOPES'!$E$24,IF(AND(C119&gt;='TABLA TOPES'!$C$25,C119&lt;='TABLA TOPES'!$D$25),'TABLA TOPES'!$E$25,0)))))</f>
        <v>144319596</v>
      </c>
      <c r="E119" s="11">
        <v>1</v>
      </c>
      <c r="F119" s="11" t="str">
        <f t="shared" si="1"/>
        <v>NO</v>
      </c>
    </row>
    <row r="120" spans="1:6" x14ac:dyDescent="0.25">
      <c r="A120" s="1" t="s">
        <v>12</v>
      </c>
      <c r="B120" s="2" t="s">
        <v>119</v>
      </c>
      <c r="C120" s="9">
        <v>15192</v>
      </c>
      <c r="D120" s="10">
        <f>+IF(AND(C120&gt;='TABLA TOPES'!$C$21,C120&lt;='TABLA TOPES'!$D$21),'TABLA TOPES'!$E$21,IF(AND(C120&gt;='TABLA TOPES'!$C$22,C120&lt;='TABLA TOPES'!$D$22),'TABLA TOPES'!$E$22,IF(AND(C120&gt;='TABLA TOPES'!$C$23,C120&lt;='TABLA TOPES'!$D$23),'TABLA TOPES'!$E$23,IF(AND(C120&gt;='TABLA TOPES'!$C$24,C120&lt;='TABLA TOPES'!$D$24),'TABLA TOPES'!$E$24,IF(AND(C120&gt;='TABLA TOPES'!$C$25,C120&lt;='TABLA TOPES'!$D$25),'TABLA TOPES'!$E$25,0)))))</f>
        <v>144319596</v>
      </c>
      <c r="E120" s="11">
        <v>1</v>
      </c>
      <c r="F120" s="11" t="str">
        <f t="shared" si="1"/>
        <v>NO</v>
      </c>
    </row>
    <row r="121" spans="1:6" x14ac:dyDescent="0.25">
      <c r="A121" s="1" t="s">
        <v>12</v>
      </c>
      <c r="B121" s="2" t="s">
        <v>120</v>
      </c>
      <c r="C121" s="9">
        <v>25831</v>
      </c>
      <c r="D121" s="10">
        <f>+IF(AND(C121&gt;='TABLA TOPES'!$C$21,C121&lt;='TABLA TOPES'!$D$21),'TABLA TOPES'!$E$21,IF(AND(C121&gt;='TABLA TOPES'!$C$22,C121&lt;='TABLA TOPES'!$D$22),'TABLA TOPES'!$E$22,IF(AND(C121&gt;='TABLA TOPES'!$C$23,C121&lt;='TABLA TOPES'!$D$23),'TABLA TOPES'!$E$23,IF(AND(C121&gt;='TABLA TOPES'!$C$24,C121&lt;='TABLA TOPES'!$D$24),'TABLA TOPES'!$E$24,IF(AND(C121&gt;='TABLA TOPES'!$C$25,C121&lt;='TABLA TOPES'!$D$25),'TABLA TOPES'!$E$25,0)))))</f>
        <v>274894466</v>
      </c>
      <c r="E121" s="11">
        <v>1</v>
      </c>
      <c r="F121" s="11" t="str">
        <f t="shared" si="1"/>
        <v>SI</v>
      </c>
    </row>
    <row r="122" spans="1:6" x14ac:dyDescent="0.25">
      <c r="A122" s="1" t="s">
        <v>12</v>
      </c>
      <c r="B122" s="2" t="s">
        <v>121</v>
      </c>
      <c r="C122" s="9">
        <v>6173</v>
      </c>
      <c r="D122" s="10">
        <f>+IF(AND(C122&gt;='TABLA TOPES'!$C$21,C122&lt;='TABLA TOPES'!$D$21),'TABLA TOPES'!$E$21,IF(AND(C122&gt;='TABLA TOPES'!$C$22,C122&lt;='TABLA TOPES'!$D$22),'TABLA TOPES'!$E$22,IF(AND(C122&gt;='TABLA TOPES'!$C$23,C122&lt;='TABLA TOPES'!$D$23),'TABLA TOPES'!$E$23,IF(AND(C122&gt;='TABLA TOPES'!$C$24,C122&lt;='TABLA TOPES'!$D$24),'TABLA TOPES'!$E$24,IF(AND(C122&gt;='TABLA TOPES'!$C$25,C122&lt;='TABLA TOPES'!$D$25),'TABLA TOPES'!$E$25,0)))))</f>
        <v>144319596</v>
      </c>
      <c r="E122" s="11">
        <v>1</v>
      </c>
      <c r="F122" s="11" t="str">
        <f t="shared" si="1"/>
        <v>NO</v>
      </c>
    </row>
    <row r="123" spans="1:6" x14ac:dyDescent="0.25">
      <c r="A123" s="1" t="s">
        <v>12</v>
      </c>
      <c r="B123" s="2" t="s">
        <v>122</v>
      </c>
      <c r="C123" s="9">
        <v>8821</v>
      </c>
      <c r="D123" s="10">
        <f>+IF(AND(C123&gt;='TABLA TOPES'!$C$21,C123&lt;='TABLA TOPES'!$D$21),'TABLA TOPES'!$E$21,IF(AND(C123&gt;='TABLA TOPES'!$C$22,C123&lt;='TABLA TOPES'!$D$22),'TABLA TOPES'!$E$22,IF(AND(C123&gt;='TABLA TOPES'!$C$23,C123&lt;='TABLA TOPES'!$D$23),'TABLA TOPES'!$E$23,IF(AND(C123&gt;='TABLA TOPES'!$C$24,C123&lt;='TABLA TOPES'!$D$24),'TABLA TOPES'!$E$24,IF(AND(C123&gt;='TABLA TOPES'!$C$25,C123&lt;='TABLA TOPES'!$D$25),'TABLA TOPES'!$E$25,0)))))</f>
        <v>144319596</v>
      </c>
      <c r="E123" s="11">
        <v>1</v>
      </c>
      <c r="F123" s="11" t="str">
        <f t="shared" si="1"/>
        <v>NO</v>
      </c>
    </row>
    <row r="124" spans="1:6" x14ac:dyDescent="0.25">
      <c r="A124" s="1" t="s">
        <v>12</v>
      </c>
      <c r="B124" s="2" t="s">
        <v>123</v>
      </c>
      <c r="C124" s="9">
        <v>4684</v>
      </c>
      <c r="D124" s="10">
        <f>+IF(AND(C124&gt;='TABLA TOPES'!$C$21,C124&lt;='TABLA TOPES'!$D$21),'TABLA TOPES'!$E$21,IF(AND(C124&gt;='TABLA TOPES'!$C$22,C124&lt;='TABLA TOPES'!$D$22),'TABLA TOPES'!$E$22,IF(AND(C124&gt;='TABLA TOPES'!$C$23,C124&lt;='TABLA TOPES'!$D$23),'TABLA TOPES'!$E$23,IF(AND(C124&gt;='TABLA TOPES'!$C$24,C124&lt;='TABLA TOPES'!$D$24),'TABLA TOPES'!$E$24,IF(AND(C124&gt;='TABLA TOPES'!$C$25,C124&lt;='TABLA TOPES'!$D$25),'TABLA TOPES'!$E$25,0)))))</f>
        <v>144319596</v>
      </c>
      <c r="E124" s="11">
        <v>1</v>
      </c>
      <c r="F124" s="11" t="str">
        <f t="shared" si="1"/>
        <v>NO</v>
      </c>
    </row>
    <row r="125" spans="1:6" x14ac:dyDescent="0.25">
      <c r="A125" s="1" t="s">
        <v>12</v>
      </c>
      <c r="B125" s="2" t="s">
        <v>124</v>
      </c>
      <c r="C125" s="9">
        <v>94586</v>
      </c>
      <c r="D125" s="10">
        <f>+IF(AND(C125&gt;='TABLA TOPES'!$C$21,C125&lt;='TABLA TOPES'!$D$21),'TABLA TOPES'!$E$21,IF(AND(C125&gt;='TABLA TOPES'!$C$22,C125&lt;='TABLA TOPES'!$D$22),'TABLA TOPES'!$E$22,IF(AND(C125&gt;='TABLA TOPES'!$C$23,C125&lt;='TABLA TOPES'!$D$23),'TABLA TOPES'!$E$23,IF(AND(C125&gt;='TABLA TOPES'!$C$24,C125&lt;='TABLA TOPES'!$D$24),'TABLA TOPES'!$E$24,IF(AND(C125&gt;='TABLA TOPES'!$C$25,C125&lt;='TABLA TOPES'!$D$25),'TABLA TOPES'!$E$25,0)))))</f>
        <v>824683400</v>
      </c>
      <c r="E125" s="11">
        <v>1</v>
      </c>
      <c r="F125" s="11" t="str">
        <f t="shared" si="1"/>
        <v>SI</v>
      </c>
    </row>
    <row r="126" spans="1:6" x14ac:dyDescent="0.25">
      <c r="A126" s="1" t="s">
        <v>12</v>
      </c>
      <c r="B126" s="2" t="s">
        <v>125</v>
      </c>
      <c r="C126" s="9">
        <v>6629</v>
      </c>
      <c r="D126" s="10">
        <f>+IF(AND(C126&gt;='TABLA TOPES'!$C$21,C126&lt;='TABLA TOPES'!$D$21),'TABLA TOPES'!$E$21,IF(AND(C126&gt;='TABLA TOPES'!$C$22,C126&lt;='TABLA TOPES'!$D$22),'TABLA TOPES'!$E$22,IF(AND(C126&gt;='TABLA TOPES'!$C$23,C126&lt;='TABLA TOPES'!$D$23),'TABLA TOPES'!$E$23,IF(AND(C126&gt;='TABLA TOPES'!$C$24,C126&lt;='TABLA TOPES'!$D$24),'TABLA TOPES'!$E$24,IF(AND(C126&gt;='TABLA TOPES'!$C$25,C126&lt;='TABLA TOPES'!$D$25),'TABLA TOPES'!$E$25,0)))))</f>
        <v>144319596</v>
      </c>
      <c r="E126" s="11">
        <v>1</v>
      </c>
      <c r="F126" s="11" t="str">
        <f t="shared" si="1"/>
        <v>NO</v>
      </c>
    </row>
    <row r="127" spans="1:6" x14ac:dyDescent="0.25">
      <c r="A127" s="1" t="s">
        <v>12</v>
      </c>
      <c r="B127" s="2" t="s">
        <v>126</v>
      </c>
      <c r="C127" s="9">
        <v>25612</v>
      </c>
      <c r="D127" s="10">
        <f>+IF(AND(C127&gt;='TABLA TOPES'!$C$21,C127&lt;='TABLA TOPES'!$D$21),'TABLA TOPES'!$E$21,IF(AND(C127&gt;='TABLA TOPES'!$C$22,C127&lt;='TABLA TOPES'!$D$22),'TABLA TOPES'!$E$22,IF(AND(C127&gt;='TABLA TOPES'!$C$23,C127&lt;='TABLA TOPES'!$D$23),'TABLA TOPES'!$E$23,IF(AND(C127&gt;='TABLA TOPES'!$C$24,C127&lt;='TABLA TOPES'!$D$24),'TABLA TOPES'!$E$24,IF(AND(C127&gt;='TABLA TOPES'!$C$25,C127&lt;='TABLA TOPES'!$D$25),'TABLA TOPES'!$E$25,0)))))</f>
        <v>274894466</v>
      </c>
      <c r="E127" s="11">
        <v>1</v>
      </c>
      <c r="F127" s="11" t="str">
        <f t="shared" si="1"/>
        <v>SI</v>
      </c>
    </row>
    <row r="128" spans="1:6" x14ac:dyDescent="0.25">
      <c r="A128" s="1" t="s">
        <v>12</v>
      </c>
      <c r="B128" s="2" t="s">
        <v>127</v>
      </c>
      <c r="C128" s="9">
        <v>12666</v>
      </c>
      <c r="D128" s="10">
        <f>+IF(AND(C128&gt;='TABLA TOPES'!$C$21,C128&lt;='TABLA TOPES'!$D$21),'TABLA TOPES'!$E$21,IF(AND(C128&gt;='TABLA TOPES'!$C$22,C128&lt;='TABLA TOPES'!$D$22),'TABLA TOPES'!$E$22,IF(AND(C128&gt;='TABLA TOPES'!$C$23,C128&lt;='TABLA TOPES'!$D$23),'TABLA TOPES'!$E$23,IF(AND(C128&gt;='TABLA TOPES'!$C$24,C128&lt;='TABLA TOPES'!$D$24),'TABLA TOPES'!$E$24,IF(AND(C128&gt;='TABLA TOPES'!$C$25,C128&lt;='TABLA TOPES'!$D$25),'TABLA TOPES'!$E$25,0)))))</f>
        <v>144319596</v>
      </c>
      <c r="E128" s="11">
        <v>1</v>
      </c>
      <c r="F128" s="11" t="str">
        <f t="shared" si="1"/>
        <v>NO</v>
      </c>
    </row>
    <row r="129" spans="1:6" x14ac:dyDescent="0.25">
      <c r="A129" s="1" t="s">
        <v>12</v>
      </c>
      <c r="B129" s="2" t="s">
        <v>128</v>
      </c>
      <c r="C129" s="9">
        <v>5800</v>
      </c>
      <c r="D129" s="10">
        <f>+IF(AND(C129&gt;='TABLA TOPES'!$C$21,C129&lt;='TABLA TOPES'!$D$21),'TABLA TOPES'!$E$21,IF(AND(C129&gt;='TABLA TOPES'!$C$22,C129&lt;='TABLA TOPES'!$D$22),'TABLA TOPES'!$E$22,IF(AND(C129&gt;='TABLA TOPES'!$C$23,C129&lt;='TABLA TOPES'!$D$23),'TABLA TOPES'!$E$23,IF(AND(C129&gt;='TABLA TOPES'!$C$24,C129&lt;='TABLA TOPES'!$D$24),'TABLA TOPES'!$E$24,IF(AND(C129&gt;='TABLA TOPES'!$C$25,C129&lt;='TABLA TOPES'!$D$25),'TABLA TOPES'!$E$25,0)))))</f>
        <v>144319596</v>
      </c>
      <c r="E129" s="11">
        <v>1</v>
      </c>
      <c r="F129" s="11" t="str">
        <f t="shared" si="1"/>
        <v>NO</v>
      </c>
    </row>
    <row r="130" spans="1:6" x14ac:dyDescent="0.25">
      <c r="A130" s="1" t="s">
        <v>12</v>
      </c>
      <c r="B130" s="2" t="s">
        <v>129</v>
      </c>
      <c r="C130" s="9">
        <v>12087</v>
      </c>
      <c r="D130" s="10">
        <f>+IF(AND(C130&gt;='TABLA TOPES'!$C$21,C130&lt;='TABLA TOPES'!$D$21),'TABLA TOPES'!$E$21,IF(AND(C130&gt;='TABLA TOPES'!$C$22,C130&lt;='TABLA TOPES'!$D$22),'TABLA TOPES'!$E$22,IF(AND(C130&gt;='TABLA TOPES'!$C$23,C130&lt;='TABLA TOPES'!$D$23),'TABLA TOPES'!$E$23,IF(AND(C130&gt;='TABLA TOPES'!$C$24,C130&lt;='TABLA TOPES'!$D$24),'TABLA TOPES'!$E$24,IF(AND(C130&gt;='TABLA TOPES'!$C$25,C130&lt;='TABLA TOPES'!$D$25),'TABLA TOPES'!$E$25,0)))))</f>
        <v>144319596</v>
      </c>
      <c r="E130" s="11">
        <v>1</v>
      </c>
      <c r="F130" s="11" t="str">
        <f t="shared" si="1"/>
        <v>NO</v>
      </c>
    </row>
    <row r="131" spans="1:6" x14ac:dyDescent="0.25">
      <c r="A131" s="1" t="s">
        <v>12</v>
      </c>
      <c r="B131" s="2" t="s">
        <v>130</v>
      </c>
      <c r="C131" s="9">
        <v>11554</v>
      </c>
      <c r="D131" s="10">
        <f>+IF(AND(C131&gt;='TABLA TOPES'!$C$21,C131&lt;='TABLA TOPES'!$D$21),'TABLA TOPES'!$E$21,IF(AND(C131&gt;='TABLA TOPES'!$C$22,C131&lt;='TABLA TOPES'!$D$22),'TABLA TOPES'!$E$22,IF(AND(C131&gt;='TABLA TOPES'!$C$23,C131&lt;='TABLA TOPES'!$D$23),'TABLA TOPES'!$E$23,IF(AND(C131&gt;='TABLA TOPES'!$C$24,C131&lt;='TABLA TOPES'!$D$24),'TABLA TOPES'!$E$24,IF(AND(C131&gt;='TABLA TOPES'!$C$25,C131&lt;='TABLA TOPES'!$D$25),'TABLA TOPES'!$E$25,0)))))</f>
        <v>144319596</v>
      </c>
      <c r="E131" s="11">
        <v>1</v>
      </c>
      <c r="F131" s="11" t="str">
        <f t="shared" ref="F131:F194" si="2">+IF(D131&gt;=232000000,"SI","NO")</f>
        <v>NO</v>
      </c>
    </row>
    <row r="132" spans="1:6" x14ac:dyDescent="0.25">
      <c r="A132" s="1" t="s">
        <v>12</v>
      </c>
      <c r="B132" s="2" t="s">
        <v>131</v>
      </c>
      <c r="C132" s="9">
        <v>6516</v>
      </c>
      <c r="D132" s="10">
        <f>+IF(AND(C132&gt;='TABLA TOPES'!$C$21,C132&lt;='TABLA TOPES'!$D$21),'TABLA TOPES'!$E$21,IF(AND(C132&gt;='TABLA TOPES'!$C$22,C132&lt;='TABLA TOPES'!$D$22),'TABLA TOPES'!$E$22,IF(AND(C132&gt;='TABLA TOPES'!$C$23,C132&lt;='TABLA TOPES'!$D$23),'TABLA TOPES'!$E$23,IF(AND(C132&gt;='TABLA TOPES'!$C$24,C132&lt;='TABLA TOPES'!$D$24),'TABLA TOPES'!$E$24,IF(AND(C132&gt;='TABLA TOPES'!$C$25,C132&lt;='TABLA TOPES'!$D$25),'TABLA TOPES'!$E$25,0)))))</f>
        <v>144319596</v>
      </c>
      <c r="E132" s="11">
        <v>1</v>
      </c>
      <c r="F132" s="11" t="str">
        <f t="shared" si="2"/>
        <v>NO</v>
      </c>
    </row>
    <row r="133" spans="1:6" x14ac:dyDescent="0.25">
      <c r="A133" s="1" t="s">
        <v>12</v>
      </c>
      <c r="B133" s="2" t="s">
        <v>132</v>
      </c>
      <c r="C133" s="9">
        <v>6476</v>
      </c>
      <c r="D133" s="10">
        <f>+IF(AND(C133&gt;='TABLA TOPES'!$C$21,C133&lt;='TABLA TOPES'!$D$21),'TABLA TOPES'!$E$21,IF(AND(C133&gt;='TABLA TOPES'!$C$22,C133&lt;='TABLA TOPES'!$D$22),'TABLA TOPES'!$E$22,IF(AND(C133&gt;='TABLA TOPES'!$C$23,C133&lt;='TABLA TOPES'!$D$23),'TABLA TOPES'!$E$23,IF(AND(C133&gt;='TABLA TOPES'!$C$24,C133&lt;='TABLA TOPES'!$D$24),'TABLA TOPES'!$E$24,IF(AND(C133&gt;='TABLA TOPES'!$C$25,C133&lt;='TABLA TOPES'!$D$25),'TABLA TOPES'!$E$25,0)))))</f>
        <v>144319596</v>
      </c>
      <c r="E133" s="11">
        <v>1</v>
      </c>
      <c r="F133" s="11" t="str">
        <f t="shared" si="2"/>
        <v>NO</v>
      </c>
    </row>
    <row r="134" spans="1:6" x14ac:dyDescent="0.25">
      <c r="A134" s="1" t="s">
        <v>12</v>
      </c>
      <c r="B134" s="2" t="s">
        <v>133</v>
      </c>
      <c r="C134" s="9">
        <v>35214</v>
      </c>
      <c r="D134" s="10">
        <f>+IF(AND(C134&gt;='TABLA TOPES'!$C$21,C134&lt;='TABLA TOPES'!$D$21),'TABLA TOPES'!$E$21,IF(AND(C134&gt;='TABLA TOPES'!$C$22,C134&lt;='TABLA TOPES'!$D$22),'TABLA TOPES'!$E$22,IF(AND(C134&gt;='TABLA TOPES'!$C$23,C134&lt;='TABLA TOPES'!$D$23),'TABLA TOPES'!$E$23,IF(AND(C134&gt;='TABLA TOPES'!$C$24,C134&lt;='TABLA TOPES'!$D$24),'TABLA TOPES'!$E$24,IF(AND(C134&gt;='TABLA TOPES'!$C$25,C134&lt;='TABLA TOPES'!$D$25),'TABLA TOPES'!$E$25,0)))))</f>
        <v>274894466</v>
      </c>
      <c r="E134" s="11">
        <v>1</v>
      </c>
      <c r="F134" s="11" t="str">
        <f t="shared" si="2"/>
        <v>SI</v>
      </c>
    </row>
    <row r="135" spans="1:6" x14ac:dyDescent="0.25">
      <c r="A135" s="1" t="s">
        <v>12</v>
      </c>
      <c r="B135" s="2" t="s">
        <v>134</v>
      </c>
      <c r="C135" s="9">
        <v>16959</v>
      </c>
      <c r="D135" s="10">
        <f>+IF(AND(C135&gt;='TABLA TOPES'!$C$21,C135&lt;='TABLA TOPES'!$D$21),'TABLA TOPES'!$E$21,IF(AND(C135&gt;='TABLA TOPES'!$C$22,C135&lt;='TABLA TOPES'!$D$22),'TABLA TOPES'!$E$22,IF(AND(C135&gt;='TABLA TOPES'!$C$23,C135&lt;='TABLA TOPES'!$D$23),'TABLA TOPES'!$E$23,IF(AND(C135&gt;='TABLA TOPES'!$C$24,C135&lt;='TABLA TOPES'!$D$24),'TABLA TOPES'!$E$24,IF(AND(C135&gt;='TABLA TOPES'!$C$25,C135&lt;='TABLA TOPES'!$D$25),'TABLA TOPES'!$E$25,0)))))</f>
        <v>144319596</v>
      </c>
      <c r="E135" s="11">
        <v>1</v>
      </c>
      <c r="F135" s="11" t="str">
        <f t="shared" si="2"/>
        <v>NO</v>
      </c>
    </row>
    <row r="136" spans="1:6" x14ac:dyDescent="0.25">
      <c r="A136" s="1" t="s">
        <v>12</v>
      </c>
      <c r="B136" s="2" t="s">
        <v>135</v>
      </c>
      <c r="C136" s="9">
        <v>15598</v>
      </c>
      <c r="D136" s="10">
        <f>+IF(AND(C136&gt;='TABLA TOPES'!$C$21,C136&lt;='TABLA TOPES'!$D$21),'TABLA TOPES'!$E$21,IF(AND(C136&gt;='TABLA TOPES'!$C$22,C136&lt;='TABLA TOPES'!$D$22),'TABLA TOPES'!$E$22,IF(AND(C136&gt;='TABLA TOPES'!$C$23,C136&lt;='TABLA TOPES'!$D$23),'TABLA TOPES'!$E$23,IF(AND(C136&gt;='TABLA TOPES'!$C$24,C136&lt;='TABLA TOPES'!$D$24),'TABLA TOPES'!$E$24,IF(AND(C136&gt;='TABLA TOPES'!$C$25,C136&lt;='TABLA TOPES'!$D$25),'TABLA TOPES'!$E$25,0)))))</f>
        <v>144319596</v>
      </c>
      <c r="E136" s="11">
        <v>1</v>
      </c>
      <c r="F136" s="11" t="str">
        <f t="shared" si="2"/>
        <v>NO</v>
      </c>
    </row>
    <row r="137" spans="1:6" x14ac:dyDescent="0.25">
      <c r="A137" s="3" t="s">
        <v>12</v>
      </c>
      <c r="B137" s="2" t="s">
        <v>136</v>
      </c>
      <c r="C137" s="9">
        <v>21017</v>
      </c>
      <c r="D137" s="10">
        <f>+IF(AND(C137&gt;='TABLA TOPES'!$C$21,C137&lt;='TABLA TOPES'!$D$21),'TABLA TOPES'!$E$21,IF(AND(C137&gt;='TABLA TOPES'!$C$22,C137&lt;='TABLA TOPES'!$D$22),'TABLA TOPES'!$E$22,IF(AND(C137&gt;='TABLA TOPES'!$C$23,C137&lt;='TABLA TOPES'!$D$23),'TABLA TOPES'!$E$23,IF(AND(C137&gt;='TABLA TOPES'!$C$24,C137&lt;='TABLA TOPES'!$D$24),'TABLA TOPES'!$E$24,IF(AND(C137&gt;='TABLA TOPES'!$C$25,C137&lt;='TABLA TOPES'!$D$25),'TABLA TOPES'!$E$25,0)))))</f>
        <v>144319596</v>
      </c>
      <c r="E137" s="11">
        <v>1</v>
      </c>
      <c r="F137" s="11" t="str">
        <f t="shared" si="2"/>
        <v>NO</v>
      </c>
    </row>
    <row r="138" spans="1:6" x14ac:dyDescent="0.25">
      <c r="A138" s="1" t="s">
        <v>137</v>
      </c>
      <c r="B138" s="2" t="s">
        <v>137</v>
      </c>
      <c r="C138" s="9">
        <v>82554</v>
      </c>
      <c r="D138" s="10">
        <f>+IF(AND(C138&gt;='TABLA TOPES'!$C$21,C138&lt;='TABLA TOPES'!$D$21),'TABLA TOPES'!$E$21,IF(AND(C138&gt;='TABLA TOPES'!$C$22,C138&lt;='TABLA TOPES'!$D$22),'TABLA TOPES'!$E$22,IF(AND(C138&gt;='TABLA TOPES'!$C$23,C138&lt;='TABLA TOPES'!$D$23),'TABLA TOPES'!$E$23,IF(AND(C138&gt;='TABLA TOPES'!$C$24,C138&lt;='TABLA TOPES'!$D$24),'TABLA TOPES'!$E$24,IF(AND(C138&gt;='TABLA TOPES'!$C$25,C138&lt;='TABLA TOPES'!$D$25),'TABLA TOPES'!$E$25,0)))))</f>
        <v>824683400</v>
      </c>
      <c r="E138" s="11">
        <v>1</v>
      </c>
      <c r="F138" s="11" t="str">
        <f t="shared" si="2"/>
        <v>SI</v>
      </c>
    </row>
    <row r="139" spans="1:6" x14ac:dyDescent="0.25">
      <c r="A139" s="1" t="s">
        <v>137</v>
      </c>
      <c r="B139" s="2" t="s">
        <v>138</v>
      </c>
      <c r="C139" s="9">
        <v>34840</v>
      </c>
      <c r="D139" s="10">
        <f>+IF(AND(C139&gt;='TABLA TOPES'!$C$21,C139&lt;='TABLA TOPES'!$D$21),'TABLA TOPES'!$E$21,IF(AND(C139&gt;='TABLA TOPES'!$C$22,C139&lt;='TABLA TOPES'!$D$22),'TABLA TOPES'!$E$22,IF(AND(C139&gt;='TABLA TOPES'!$C$23,C139&lt;='TABLA TOPES'!$D$23),'TABLA TOPES'!$E$23,IF(AND(C139&gt;='TABLA TOPES'!$C$24,C139&lt;='TABLA TOPES'!$D$24),'TABLA TOPES'!$E$24,IF(AND(C139&gt;='TABLA TOPES'!$C$25,C139&lt;='TABLA TOPES'!$D$25),'TABLA TOPES'!$E$25,0)))))</f>
        <v>274894466</v>
      </c>
      <c r="E139" s="11">
        <v>1</v>
      </c>
      <c r="F139" s="11" t="str">
        <f t="shared" si="2"/>
        <v>SI</v>
      </c>
    </row>
    <row r="140" spans="1:6" x14ac:dyDescent="0.25">
      <c r="A140" s="1" t="s">
        <v>137</v>
      </c>
      <c r="B140" s="2" t="s">
        <v>139</v>
      </c>
      <c r="C140" s="9">
        <v>3939</v>
      </c>
      <c r="D140" s="10">
        <f>+IF(AND(C140&gt;='TABLA TOPES'!$C$21,C140&lt;='TABLA TOPES'!$D$21),'TABLA TOPES'!$E$21,IF(AND(C140&gt;='TABLA TOPES'!$C$22,C140&lt;='TABLA TOPES'!$D$22),'TABLA TOPES'!$E$22,IF(AND(C140&gt;='TABLA TOPES'!$C$23,C140&lt;='TABLA TOPES'!$D$23),'TABLA TOPES'!$E$23,IF(AND(C140&gt;='TABLA TOPES'!$C$24,C140&lt;='TABLA TOPES'!$D$24),'TABLA TOPES'!$E$24,IF(AND(C140&gt;='TABLA TOPES'!$C$25,C140&lt;='TABLA TOPES'!$D$25),'TABLA TOPES'!$E$25,0)))))</f>
        <v>144319596</v>
      </c>
      <c r="E140" s="11">
        <v>1</v>
      </c>
      <c r="F140" s="11" t="str">
        <f t="shared" si="2"/>
        <v>NO</v>
      </c>
    </row>
    <row r="141" spans="1:6" x14ac:dyDescent="0.25">
      <c r="A141" s="1" t="s">
        <v>137</v>
      </c>
      <c r="B141" s="2" t="s">
        <v>140</v>
      </c>
      <c r="C141" s="9">
        <v>13653</v>
      </c>
      <c r="D141" s="10">
        <f>+IF(AND(C141&gt;='TABLA TOPES'!$C$21,C141&lt;='TABLA TOPES'!$D$21),'TABLA TOPES'!$E$21,IF(AND(C141&gt;='TABLA TOPES'!$C$22,C141&lt;='TABLA TOPES'!$D$22),'TABLA TOPES'!$E$22,IF(AND(C141&gt;='TABLA TOPES'!$C$23,C141&lt;='TABLA TOPES'!$D$23),'TABLA TOPES'!$E$23,IF(AND(C141&gt;='TABLA TOPES'!$C$24,C141&lt;='TABLA TOPES'!$D$24),'TABLA TOPES'!$E$24,IF(AND(C141&gt;='TABLA TOPES'!$C$25,C141&lt;='TABLA TOPES'!$D$25),'TABLA TOPES'!$E$25,0)))))</f>
        <v>144319596</v>
      </c>
      <c r="E141" s="11">
        <v>1</v>
      </c>
      <c r="F141" s="11" t="str">
        <f t="shared" si="2"/>
        <v>NO</v>
      </c>
    </row>
    <row r="142" spans="1:6" x14ac:dyDescent="0.25">
      <c r="A142" s="1" t="s">
        <v>137</v>
      </c>
      <c r="B142" s="2" t="s">
        <v>141</v>
      </c>
      <c r="C142" s="9">
        <v>3983</v>
      </c>
      <c r="D142" s="10">
        <f>+IF(AND(C142&gt;='TABLA TOPES'!$C$21,C142&lt;='TABLA TOPES'!$D$21),'TABLA TOPES'!$E$21,IF(AND(C142&gt;='TABLA TOPES'!$C$22,C142&lt;='TABLA TOPES'!$D$22),'TABLA TOPES'!$E$22,IF(AND(C142&gt;='TABLA TOPES'!$C$23,C142&lt;='TABLA TOPES'!$D$23),'TABLA TOPES'!$E$23,IF(AND(C142&gt;='TABLA TOPES'!$C$24,C142&lt;='TABLA TOPES'!$D$24),'TABLA TOPES'!$E$24,IF(AND(C142&gt;='TABLA TOPES'!$C$25,C142&lt;='TABLA TOPES'!$D$25),'TABLA TOPES'!$E$25,0)))))</f>
        <v>144319596</v>
      </c>
      <c r="E142" s="11">
        <v>1</v>
      </c>
      <c r="F142" s="11" t="str">
        <f t="shared" si="2"/>
        <v>NO</v>
      </c>
    </row>
    <row r="143" spans="1:6" x14ac:dyDescent="0.25">
      <c r="A143" s="1" t="s">
        <v>137</v>
      </c>
      <c r="B143" s="2" t="s">
        <v>142</v>
      </c>
      <c r="C143" s="9">
        <v>39574</v>
      </c>
      <c r="D143" s="10">
        <f>+IF(AND(C143&gt;='TABLA TOPES'!$C$21,C143&lt;='TABLA TOPES'!$D$21),'TABLA TOPES'!$E$21,IF(AND(C143&gt;='TABLA TOPES'!$C$22,C143&lt;='TABLA TOPES'!$D$22),'TABLA TOPES'!$E$22,IF(AND(C143&gt;='TABLA TOPES'!$C$23,C143&lt;='TABLA TOPES'!$D$23),'TABLA TOPES'!$E$23,IF(AND(C143&gt;='TABLA TOPES'!$C$24,C143&lt;='TABLA TOPES'!$D$24),'TABLA TOPES'!$E$24,IF(AND(C143&gt;='TABLA TOPES'!$C$25,C143&lt;='TABLA TOPES'!$D$25),'TABLA TOPES'!$E$25,0)))))</f>
        <v>274894466</v>
      </c>
      <c r="E143" s="11">
        <v>1</v>
      </c>
      <c r="F143" s="11" t="str">
        <f t="shared" si="2"/>
        <v>SI</v>
      </c>
    </row>
    <row r="144" spans="1:6" x14ac:dyDescent="0.25">
      <c r="A144" s="3" t="s">
        <v>137</v>
      </c>
      <c r="B144" s="2" t="s">
        <v>143</v>
      </c>
      <c r="C144" s="9">
        <v>38851</v>
      </c>
      <c r="D144" s="10">
        <f>+IF(AND(C144&gt;='TABLA TOPES'!$C$21,C144&lt;='TABLA TOPES'!$D$21),'TABLA TOPES'!$E$21,IF(AND(C144&gt;='TABLA TOPES'!$C$22,C144&lt;='TABLA TOPES'!$D$22),'TABLA TOPES'!$E$22,IF(AND(C144&gt;='TABLA TOPES'!$C$23,C144&lt;='TABLA TOPES'!$D$23),'TABLA TOPES'!$E$23,IF(AND(C144&gt;='TABLA TOPES'!$C$24,C144&lt;='TABLA TOPES'!$D$24),'TABLA TOPES'!$E$24,IF(AND(C144&gt;='TABLA TOPES'!$C$25,C144&lt;='TABLA TOPES'!$D$25),'TABLA TOPES'!$E$25,0)))))</f>
        <v>274894466</v>
      </c>
      <c r="E144" s="11">
        <v>1</v>
      </c>
      <c r="F144" s="11" t="str">
        <f t="shared" si="2"/>
        <v>SI</v>
      </c>
    </row>
    <row r="145" spans="1:6" x14ac:dyDescent="0.25">
      <c r="A145" s="1" t="s">
        <v>144</v>
      </c>
      <c r="B145" s="2" t="s">
        <v>145</v>
      </c>
      <c r="C145" s="9">
        <v>51710</v>
      </c>
      <c r="D145" s="10">
        <f>+IF(AND(C145&gt;='TABLA TOPES'!$C$21,C145&lt;='TABLA TOPES'!$D$21),'TABLA TOPES'!$E$21,IF(AND(C145&gt;='TABLA TOPES'!$C$22,C145&lt;='TABLA TOPES'!$D$22),'TABLA TOPES'!$E$22,IF(AND(C145&gt;='TABLA TOPES'!$C$23,C145&lt;='TABLA TOPES'!$D$23),'TABLA TOPES'!$E$23,IF(AND(C145&gt;='TABLA TOPES'!$C$24,C145&lt;='TABLA TOPES'!$D$24),'TABLA TOPES'!$E$24,IF(AND(C145&gt;='TABLA TOPES'!$C$25,C145&lt;='TABLA TOPES'!$D$25),'TABLA TOPES'!$E$25,0)))))</f>
        <v>824683400</v>
      </c>
      <c r="E145" s="11">
        <v>1</v>
      </c>
      <c r="F145" s="11" t="str">
        <f t="shared" si="2"/>
        <v>SI</v>
      </c>
    </row>
    <row r="146" spans="1:6" x14ac:dyDescent="0.25">
      <c r="A146" s="1" t="s">
        <v>144</v>
      </c>
      <c r="B146" s="2" t="s">
        <v>146</v>
      </c>
      <c r="C146" s="9">
        <v>1160206</v>
      </c>
      <c r="D146" s="10">
        <f>+IF(AND(C146&gt;='TABLA TOPES'!$C$26,C146&lt;='TABLA TOPES'!$D$26),'TABLA TOPES'!$E$26,IF(AND(C146&gt;='TABLA TOPES'!$C$27,C146&lt;='TABLA TOPES'!$D$27),'TABLA TOPES'!$E$27,IF(C146&gt;='TABLA TOPES'!$C$28,'TABLA TOPES'!$E$28,0)))</f>
        <v>2630764028</v>
      </c>
      <c r="E146" s="11">
        <v>1</v>
      </c>
      <c r="F146" s="11" t="str">
        <f t="shared" si="2"/>
        <v>SI</v>
      </c>
    </row>
    <row r="147" spans="1:6" x14ac:dyDescent="0.25">
      <c r="A147" s="1" t="s">
        <v>144</v>
      </c>
      <c r="B147" s="2" t="s">
        <v>147</v>
      </c>
      <c r="C147" s="9">
        <v>23116</v>
      </c>
      <c r="D147" s="10">
        <f>+IF(AND(C147&gt;='TABLA TOPES'!$C$21,C147&lt;='TABLA TOPES'!$D$21),'TABLA TOPES'!$E$21,IF(AND(C147&gt;='TABLA TOPES'!$C$22,C147&lt;='TABLA TOPES'!$D$22),'TABLA TOPES'!$E$22,IF(AND(C147&gt;='TABLA TOPES'!$C$23,C147&lt;='TABLA TOPES'!$D$23),'TABLA TOPES'!$E$23,IF(AND(C147&gt;='TABLA TOPES'!$C$24,C147&lt;='TABLA TOPES'!$D$24),'TABLA TOPES'!$E$24,IF(AND(C147&gt;='TABLA TOPES'!$C$25,C147&lt;='TABLA TOPES'!$D$25),'TABLA TOPES'!$E$25,0)))))</f>
        <v>144319596</v>
      </c>
      <c r="E147" s="11">
        <v>1</v>
      </c>
      <c r="F147" s="11" t="str">
        <f t="shared" si="2"/>
        <v>NO</v>
      </c>
    </row>
    <row r="148" spans="1:6" x14ac:dyDescent="0.25">
      <c r="A148" s="1" t="s">
        <v>144</v>
      </c>
      <c r="B148" s="2" t="s">
        <v>148</v>
      </c>
      <c r="C148" s="9">
        <v>14430</v>
      </c>
      <c r="D148" s="10">
        <f>+IF(AND(C148&gt;='TABLA TOPES'!$C$21,C148&lt;='TABLA TOPES'!$D$21),'TABLA TOPES'!$E$21,IF(AND(C148&gt;='TABLA TOPES'!$C$22,C148&lt;='TABLA TOPES'!$D$22),'TABLA TOPES'!$E$22,IF(AND(C148&gt;='TABLA TOPES'!$C$23,C148&lt;='TABLA TOPES'!$D$23),'TABLA TOPES'!$E$23,IF(AND(C148&gt;='TABLA TOPES'!$C$24,C148&lt;='TABLA TOPES'!$D$24),'TABLA TOPES'!$E$24,IF(AND(C148&gt;='TABLA TOPES'!$C$25,C148&lt;='TABLA TOPES'!$D$25),'TABLA TOPES'!$E$25,0)))))</f>
        <v>144319596</v>
      </c>
      <c r="E148" s="11">
        <v>1</v>
      </c>
      <c r="F148" s="11" t="str">
        <f t="shared" si="2"/>
        <v>NO</v>
      </c>
    </row>
    <row r="149" spans="1:6" x14ac:dyDescent="0.25">
      <c r="A149" s="1" t="s">
        <v>144</v>
      </c>
      <c r="B149" s="2" t="s">
        <v>149</v>
      </c>
      <c r="C149" s="9">
        <v>43134</v>
      </c>
      <c r="D149" s="10">
        <f>+IF(AND(C149&gt;='TABLA TOPES'!$C$21,C149&lt;='TABLA TOPES'!$D$21),'TABLA TOPES'!$E$21,IF(AND(C149&gt;='TABLA TOPES'!$C$22,C149&lt;='TABLA TOPES'!$D$22),'TABLA TOPES'!$E$22,IF(AND(C149&gt;='TABLA TOPES'!$C$23,C149&lt;='TABLA TOPES'!$D$23),'TABLA TOPES'!$E$23,IF(AND(C149&gt;='TABLA TOPES'!$C$24,C149&lt;='TABLA TOPES'!$D$24),'TABLA TOPES'!$E$24,IF(AND(C149&gt;='TABLA TOPES'!$C$25,C149&lt;='TABLA TOPES'!$D$25),'TABLA TOPES'!$E$25,0)))))</f>
        <v>274894466</v>
      </c>
      <c r="E149" s="11">
        <v>1</v>
      </c>
      <c r="F149" s="11" t="str">
        <f t="shared" si="2"/>
        <v>SI</v>
      </c>
    </row>
    <row r="150" spans="1:6" x14ac:dyDescent="0.25">
      <c r="A150" s="1" t="s">
        <v>144</v>
      </c>
      <c r="B150" s="2" t="s">
        <v>150</v>
      </c>
      <c r="C150" s="9">
        <v>18845</v>
      </c>
      <c r="D150" s="10">
        <f>+IF(AND(C150&gt;='TABLA TOPES'!$C$21,C150&lt;='TABLA TOPES'!$D$21),'TABLA TOPES'!$E$21,IF(AND(C150&gt;='TABLA TOPES'!$C$22,C150&lt;='TABLA TOPES'!$D$22),'TABLA TOPES'!$E$22,IF(AND(C150&gt;='TABLA TOPES'!$C$23,C150&lt;='TABLA TOPES'!$D$23),'TABLA TOPES'!$E$23,IF(AND(C150&gt;='TABLA TOPES'!$C$24,C150&lt;='TABLA TOPES'!$D$24),'TABLA TOPES'!$E$24,IF(AND(C150&gt;='TABLA TOPES'!$C$25,C150&lt;='TABLA TOPES'!$D$25),'TABLA TOPES'!$E$25,0)))))</f>
        <v>144319596</v>
      </c>
      <c r="E150" s="11">
        <v>1</v>
      </c>
      <c r="F150" s="11" t="str">
        <f t="shared" si="2"/>
        <v>NO</v>
      </c>
    </row>
    <row r="151" spans="1:6" x14ac:dyDescent="0.25">
      <c r="A151" s="1" t="s">
        <v>144</v>
      </c>
      <c r="B151" s="2" t="s">
        <v>151</v>
      </c>
      <c r="C151" s="9">
        <v>26115</v>
      </c>
      <c r="D151" s="10">
        <f>+IF(AND(C151&gt;='TABLA TOPES'!$C$21,C151&lt;='TABLA TOPES'!$D$21),'TABLA TOPES'!$E$21,IF(AND(C151&gt;='TABLA TOPES'!$C$22,C151&lt;='TABLA TOPES'!$D$22),'TABLA TOPES'!$E$22,IF(AND(C151&gt;='TABLA TOPES'!$C$23,C151&lt;='TABLA TOPES'!$D$23),'TABLA TOPES'!$E$23,IF(AND(C151&gt;='TABLA TOPES'!$C$24,C151&lt;='TABLA TOPES'!$D$24),'TABLA TOPES'!$E$24,IF(AND(C151&gt;='TABLA TOPES'!$C$25,C151&lt;='TABLA TOPES'!$D$25),'TABLA TOPES'!$E$25,0)))))</f>
        <v>274894466</v>
      </c>
      <c r="E151" s="11">
        <v>1</v>
      </c>
      <c r="F151" s="11" t="str">
        <f t="shared" si="2"/>
        <v>SI</v>
      </c>
    </row>
    <row r="152" spans="1:6" x14ac:dyDescent="0.25">
      <c r="A152" s="1" t="s">
        <v>144</v>
      </c>
      <c r="B152" s="2" t="s">
        <v>152</v>
      </c>
      <c r="C152" s="9">
        <v>90538</v>
      </c>
      <c r="D152" s="10">
        <f>+IF(AND(C152&gt;='TABLA TOPES'!$C$21,C152&lt;='TABLA TOPES'!$D$21),'TABLA TOPES'!$E$21,IF(AND(C152&gt;='TABLA TOPES'!$C$22,C152&lt;='TABLA TOPES'!$D$22),'TABLA TOPES'!$E$22,IF(AND(C152&gt;='TABLA TOPES'!$C$23,C152&lt;='TABLA TOPES'!$D$23),'TABLA TOPES'!$E$23,IF(AND(C152&gt;='TABLA TOPES'!$C$24,C152&lt;='TABLA TOPES'!$D$24),'TABLA TOPES'!$E$24,IF(AND(C152&gt;='TABLA TOPES'!$C$25,C152&lt;='TABLA TOPES'!$D$25),'TABLA TOPES'!$E$25,0)))))</f>
        <v>824683400</v>
      </c>
      <c r="E152" s="11">
        <v>1</v>
      </c>
      <c r="F152" s="11" t="str">
        <f t="shared" si="2"/>
        <v>SI</v>
      </c>
    </row>
    <row r="153" spans="1:6" x14ac:dyDescent="0.25">
      <c r="A153" s="1" t="s">
        <v>144</v>
      </c>
      <c r="B153" s="2" t="s">
        <v>153</v>
      </c>
      <c r="C153" s="9">
        <v>16602</v>
      </c>
      <c r="D153" s="10">
        <f>+IF(AND(C153&gt;='TABLA TOPES'!$C$21,C153&lt;='TABLA TOPES'!$D$21),'TABLA TOPES'!$E$21,IF(AND(C153&gt;='TABLA TOPES'!$C$22,C153&lt;='TABLA TOPES'!$D$22),'TABLA TOPES'!$E$22,IF(AND(C153&gt;='TABLA TOPES'!$C$23,C153&lt;='TABLA TOPES'!$D$23),'TABLA TOPES'!$E$23,IF(AND(C153&gt;='TABLA TOPES'!$C$24,C153&lt;='TABLA TOPES'!$D$24),'TABLA TOPES'!$E$24,IF(AND(C153&gt;='TABLA TOPES'!$C$25,C153&lt;='TABLA TOPES'!$D$25),'TABLA TOPES'!$E$25,0)))))</f>
        <v>144319596</v>
      </c>
      <c r="E153" s="11">
        <v>1</v>
      </c>
      <c r="F153" s="11" t="str">
        <f t="shared" si="2"/>
        <v>NO</v>
      </c>
    </row>
    <row r="154" spans="1:6" x14ac:dyDescent="0.25">
      <c r="A154" s="1" t="s">
        <v>144</v>
      </c>
      <c r="B154" s="2" t="s">
        <v>154</v>
      </c>
      <c r="C154" s="9">
        <v>22801</v>
      </c>
      <c r="D154" s="10">
        <f>+IF(AND(C154&gt;='TABLA TOPES'!$C$21,C154&lt;='TABLA TOPES'!$D$21),'TABLA TOPES'!$E$21,IF(AND(C154&gt;='TABLA TOPES'!$C$22,C154&lt;='TABLA TOPES'!$D$22),'TABLA TOPES'!$E$22,IF(AND(C154&gt;='TABLA TOPES'!$C$23,C154&lt;='TABLA TOPES'!$D$23),'TABLA TOPES'!$E$23,IF(AND(C154&gt;='TABLA TOPES'!$C$24,C154&lt;='TABLA TOPES'!$D$24),'TABLA TOPES'!$E$24,IF(AND(C154&gt;='TABLA TOPES'!$C$25,C154&lt;='TABLA TOPES'!$D$25),'TABLA TOPES'!$E$25,0)))))</f>
        <v>144319596</v>
      </c>
      <c r="E154" s="11">
        <v>1</v>
      </c>
      <c r="F154" s="11" t="str">
        <f t="shared" si="2"/>
        <v>NO</v>
      </c>
    </row>
    <row r="155" spans="1:6" x14ac:dyDescent="0.25">
      <c r="A155" s="1" t="s">
        <v>144</v>
      </c>
      <c r="B155" s="2" t="s">
        <v>155</v>
      </c>
      <c r="C155" s="9">
        <v>5818</v>
      </c>
      <c r="D155" s="10">
        <f>+IF(AND(C155&gt;='TABLA TOPES'!$C$21,C155&lt;='TABLA TOPES'!$D$21),'TABLA TOPES'!$E$21,IF(AND(C155&gt;='TABLA TOPES'!$C$22,C155&lt;='TABLA TOPES'!$D$22),'TABLA TOPES'!$E$22,IF(AND(C155&gt;='TABLA TOPES'!$C$23,C155&lt;='TABLA TOPES'!$D$23),'TABLA TOPES'!$E$23,IF(AND(C155&gt;='TABLA TOPES'!$C$24,C155&lt;='TABLA TOPES'!$D$24),'TABLA TOPES'!$E$24,IF(AND(C155&gt;='TABLA TOPES'!$C$25,C155&lt;='TABLA TOPES'!$D$25),'TABLA TOPES'!$E$25,0)))))</f>
        <v>144319596</v>
      </c>
      <c r="E155" s="11">
        <v>1</v>
      </c>
      <c r="F155" s="11" t="str">
        <f t="shared" si="2"/>
        <v>NO</v>
      </c>
    </row>
    <row r="156" spans="1:6" x14ac:dyDescent="0.25">
      <c r="A156" s="1" t="s">
        <v>144</v>
      </c>
      <c r="B156" s="2" t="s">
        <v>156</v>
      </c>
      <c r="C156" s="9">
        <v>14563</v>
      </c>
      <c r="D156" s="10">
        <f>+IF(AND(C156&gt;='TABLA TOPES'!$C$21,C156&lt;='TABLA TOPES'!$D$21),'TABLA TOPES'!$E$21,IF(AND(C156&gt;='TABLA TOPES'!$C$22,C156&lt;='TABLA TOPES'!$D$22),'TABLA TOPES'!$E$22,IF(AND(C156&gt;='TABLA TOPES'!$C$23,C156&lt;='TABLA TOPES'!$D$23),'TABLA TOPES'!$E$23,IF(AND(C156&gt;='TABLA TOPES'!$C$24,C156&lt;='TABLA TOPES'!$D$24),'TABLA TOPES'!$E$24,IF(AND(C156&gt;='TABLA TOPES'!$C$25,C156&lt;='TABLA TOPES'!$D$25),'TABLA TOPES'!$E$25,0)))))</f>
        <v>144319596</v>
      </c>
      <c r="E156" s="11">
        <v>1</v>
      </c>
      <c r="F156" s="11" t="str">
        <f t="shared" si="2"/>
        <v>NO</v>
      </c>
    </row>
    <row r="157" spans="1:6" x14ac:dyDescent="0.25">
      <c r="A157" s="1" t="s">
        <v>144</v>
      </c>
      <c r="B157" s="2" t="s">
        <v>157</v>
      </c>
      <c r="C157" s="9">
        <v>20358</v>
      </c>
      <c r="D157" s="10">
        <f>+IF(AND(C157&gt;='TABLA TOPES'!$C$21,C157&lt;='TABLA TOPES'!$D$21),'TABLA TOPES'!$E$21,IF(AND(C157&gt;='TABLA TOPES'!$C$22,C157&lt;='TABLA TOPES'!$D$22),'TABLA TOPES'!$E$22,IF(AND(C157&gt;='TABLA TOPES'!$C$23,C157&lt;='TABLA TOPES'!$D$23),'TABLA TOPES'!$E$23,IF(AND(C157&gt;='TABLA TOPES'!$C$24,C157&lt;='TABLA TOPES'!$D$24),'TABLA TOPES'!$E$24,IF(AND(C157&gt;='TABLA TOPES'!$C$25,C157&lt;='TABLA TOPES'!$D$25),'TABLA TOPES'!$E$25,0)))))</f>
        <v>144319596</v>
      </c>
      <c r="E157" s="11">
        <v>1</v>
      </c>
      <c r="F157" s="11" t="str">
        <f t="shared" si="2"/>
        <v>NO</v>
      </c>
    </row>
    <row r="158" spans="1:6" x14ac:dyDescent="0.25">
      <c r="A158" s="1" t="s">
        <v>144</v>
      </c>
      <c r="B158" s="2" t="s">
        <v>158</v>
      </c>
      <c r="C158" s="9">
        <v>37855</v>
      </c>
      <c r="D158" s="10">
        <f>+IF(AND(C158&gt;='TABLA TOPES'!$C$21,C158&lt;='TABLA TOPES'!$D$21),'TABLA TOPES'!$E$21,IF(AND(C158&gt;='TABLA TOPES'!$C$22,C158&lt;='TABLA TOPES'!$D$22),'TABLA TOPES'!$E$22,IF(AND(C158&gt;='TABLA TOPES'!$C$23,C158&lt;='TABLA TOPES'!$D$23),'TABLA TOPES'!$E$23,IF(AND(C158&gt;='TABLA TOPES'!$C$24,C158&lt;='TABLA TOPES'!$D$24),'TABLA TOPES'!$E$24,IF(AND(C158&gt;='TABLA TOPES'!$C$25,C158&lt;='TABLA TOPES'!$D$25),'TABLA TOPES'!$E$25,0)))))</f>
        <v>274894466</v>
      </c>
      <c r="E158" s="11">
        <v>1</v>
      </c>
      <c r="F158" s="11" t="str">
        <f t="shared" si="2"/>
        <v>SI</v>
      </c>
    </row>
    <row r="159" spans="1:6" x14ac:dyDescent="0.25">
      <c r="A159" s="1" t="s">
        <v>144</v>
      </c>
      <c r="B159" s="2" t="s">
        <v>159</v>
      </c>
      <c r="C159" s="9">
        <v>21424</v>
      </c>
      <c r="D159" s="10">
        <f>+IF(AND(C159&gt;='TABLA TOPES'!$C$21,C159&lt;='TABLA TOPES'!$D$21),'TABLA TOPES'!$E$21,IF(AND(C159&gt;='TABLA TOPES'!$C$22,C159&lt;='TABLA TOPES'!$D$22),'TABLA TOPES'!$E$22,IF(AND(C159&gt;='TABLA TOPES'!$C$23,C159&lt;='TABLA TOPES'!$D$23),'TABLA TOPES'!$E$23,IF(AND(C159&gt;='TABLA TOPES'!$C$24,C159&lt;='TABLA TOPES'!$D$24),'TABLA TOPES'!$E$24,IF(AND(C159&gt;='TABLA TOPES'!$C$25,C159&lt;='TABLA TOPES'!$D$25),'TABLA TOPES'!$E$25,0)))))</f>
        <v>144319596</v>
      </c>
      <c r="E159" s="11">
        <v>1</v>
      </c>
      <c r="F159" s="11" t="str">
        <f t="shared" si="2"/>
        <v>NO</v>
      </c>
    </row>
    <row r="160" spans="1:6" x14ac:dyDescent="0.25">
      <c r="A160" s="1" t="s">
        <v>144</v>
      </c>
      <c r="B160" s="2" t="s">
        <v>160</v>
      </c>
      <c r="C160" s="9">
        <v>25775</v>
      </c>
      <c r="D160" s="10">
        <f>+IF(AND(C160&gt;='TABLA TOPES'!$C$21,C160&lt;='TABLA TOPES'!$D$21),'TABLA TOPES'!$E$21,IF(AND(C160&gt;='TABLA TOPES'!$C$22,C160&lt;='TABLA TOPES'!$D$22),'TABLA TOPES'!$E$22,IF(AND(C160&gt;='TABLA TOPES'!$C$23,C160&lt;='TABLA TOPES'!$D$23),'TABLA TOPES'!$E$23,IF(AND(C160&gt;='TABLA TOPES'!$C$24,C160&lt;='TABLA TOPES'!$D$24),'TABLA TOPES'!$E$24,IF(AND(C160&gt;='TABLA TOPES'!$C$25,C160&lt;='TABLA TOPES'!$D$25),'TABLA TOPES'!$E$25,0)))))</f>
        <v>274894466</v>
      </c>
      <c r="E160" s="11">
        <v>1</v>
      </c>
      <c r="F160" s="11" t="str">
        <f t="shared" si="2"/>
        <v>SI</v>
      </c>
    </row>
    <row r="161" spans="1:6" x14ac:dyDescent="0.25">
      <c r="A161" s="1" t="s">
        <v>144</v>
      </c>
      <c r="B161" s="2" t="s">
        <v>97</v>
      </c>
      <c r="C161" s="9">
        <v>74771</v>
      </c>
      <c r="D161" s="10">
        <f>+IF(AND(C161&gt;='TABLA TOPES'!$C$21,C161&lt;='TABLA TOPES'!$D$21),'TABLA TOPES'!$E$21,IF(AND(C161&gt;='TABLA TOPES'!$C$22,C161&lt;='TABLA TOPES'!$D$22),'TABLA TOPES'!$E$22,IF(AND(C161&gt;='TABLA TOPES'!$C$23,C161&lt;='TABLA TOPES'!$D$23),'TABLA TOPES'!$E$23,IF(AND(C161&gt;='TABLA TOPES'!$C$24,C161&lt;='TABLA TOPES'!$D$24),'TABLA TOPES'!$E$24,IF(AND(C161&gt;='TABLA TOPES'!$C$25,C161&lt;='TABLA TOPES'!$D$25),'TABLA TOPES'!$E$25,0)))))</f>
        <v>824683400</v>
      </c>
      <c r="E161" s="11">
        <v>1</v>
      </c>
      <c r="F161" s="11" t="str">
        <f t="shared" si="2"/>
        <v>SI</v>
      </c>
    </row>
    <row r="162" spans="1:6" x14ac:dyDescent="0.25">
      <c r="A162" s="1" t="s">
        <v>144</v>
      </c>
      <c r="B162" s="2" t="s">
        <v>161</v>
      </c>
      <c r="C162" s="9">
        <v>12881</v>
      </c>
      <c r="D162" s="10">
        <f>+IF(AND(C162&gt;='TABLA TOPES'!$C$21,C162&lt;='TABLA TOPES'!$D$21),'TABLA TOPES'!$E$21,IF(AND(C162&gt;='TABLA TOPES'!$C$22,C162&lt;='TABLA TOPES'!$D$22),'TABLA TOPES'!$E$22,IF(AND(C162&gt;='TABLA TOPES'!$C$23,C162&lt;='TABLA TOPES'!$D$23),'TABLA TOPES'!$E$23,IF(AND(C162&gt;='TABLA TOPES'!$C$24,C162&lt;='TABLA TOPES'!$D$24),'TABLA TOPES'!$E$24,IF(AND(C162&gt;='TABLA TOPES'!$C$25,C162&lt;='TABLA TOPES'!$D$25),'TABLA TOPES'!$E$25,0)))))</f>
        <v>144319596</v>
      </c>
      <c r="E162" s="11">
        <v>1</v>
      </c>
      <c r="F162" s="11" t="str">
        <f t="shared" si="2"/>
        <v>NO</v>
      </c>
    </row>
    <row r="163" spans="1:6" x14ac:dyDescent="0.25">
      <c r="A163" s="1" t="s">
        <v>144</v>
      </c>
      <c r="B163" s="2" t="s">
        <v>162</v>
      </c>
      <c r="C163" s="9">
        <v>27685</v>
      </c>
      <c r="D163" s="10">
        <f>+IF(AND(C163&gt;='TABLA TOPES'!$C$21,C163&lt;='TABLA TOPES'!$D$21),'TABLA TOPES'!$E$21,IF(AND(C163&gt;='TABLA TOPES'!$C$22,C163&lt;='TABLA TOPES'!$D$22),'TABLA TOPES'!$E$22,IF(AND(C163&gt;='TABLA TOPES'!$C$23,C163&lt;='TABLA TOPES'!$D$23),'TABLA TOPES'!$E$23,IF(AND(C163&gt;='TABLA TOPES'!$C$24,C163&lt;='TABLA TOPES'!$D$24),'TABLA TOPES'!$E$24,IF(AND(C163&gt;='TABLA TOPES'!$C$25,C163&lt;='TABLA TOPES'!$D$25),'TABLA TOPES'!$E$25,0)))))</f>
        <v>274894466</v>
      </c>
      <c r="E163" s="11">
        <v>1</v>
      </c>
      <c r="F163" s="11" t="str">
        <f t="shared" si="2"/>
        <v>SI</v>
      </c>
    </row>
    <row r="164" spans="1:6" x14ac:dyDescent="0.25">
      <c r="A164" s="1" t="s">
        <v>144</v>
      </c>
      <c r="B164" s="2" t="s">
        <v>163</v>
      </c>
      <c r="C164" s="9">
        <v>326167</v>
      </c>
      <c r="D164" s="10">
        <f>+IF(AND(C164&gt;='TABLA TOPES'!$C$21,C164&lt;='TABLA TOPES'!$D$21),'TABLA TOPES'!$E$21,IF(AND(C164&gt;='TABLA TOPES'!$C$22,C164&lt;='TABLA TOPES'!$D$22),'TABLA TOPES'!$E$22,IF(AND(C164&gt;='TABLA TOPES'!$C$23,C164&lt;='TABLA TOPES'!$D$23),'TABLA TOPES'!$E$23,IF(AND(C164&gt;='TABLA TOPES'!$C$24,C164&lt;='TABLA TOPES'!$D$24),'TABLA TOPES'!$E$24,IF(AND(C164&gt;='TABLA TOPES'!$C$25,C164&lt;='TABLA TOPES'!$D$25),'TABLA TOPES'!$E$25,0)))))</f>
        <v>1862410015</v>
      </c>
      <c r="E164" s="11">
        <v>1</v>
      </c>
      <c r="F164" s="11" t="str">
        <f t="shared" si="2"/>
        <v>SI</v>
      </c>
    </row>
    <row r="165" spans="1:6" x14ac:dyDescent="0.25">
      <c r="A165" s="1" t="s">
        <v>144</v>
      </c>
      <c r="B165" s="2" t="s">
        <v>164</v>
      </c>
      <c r="C165" s="9">
        <v>11609</v>
      </c>
      <c r="D165" s="10">
        <f>+IF(AND(C165&gt;='TABLA TOPES'!$C$21,C165&lt;='TABLA TOPES'!$D$21),'TABLA TOPES'!$E$21,IF(AND(C165&gt;='TABLA TOPES'!$C$22,C165&lt;='TABLA TOPES'!$D$22),'TABLA TOPES'!$E$22,IF(AND(C165&gt;='TABLA TOPES'!$C$23,C165&lt;='TABLA TOPES'!$D$23),'TABLA TOPES'!$E$23,IF(AND(C165&gt;='TABLA TOPES'!$C$24,C165&lt;='TABLA TOPES'!$D$24),'TABLA TOPES'!$E$24,IF(AND(C165&gt;='TABLA TOPES'!$C$25,C165&lt;='TABLA TOPES'!$D$25),'TABLA TOPES'!$E$25,0)))))</f>
        <v>144319596</v>
      </c>
      <c r="E165" s="11">
        <v>1</v>
      </c>
      <c r="F165" s="11" t="str">
        <f t="shared" si="2"/>
        <v>NO</v>
      </c>
    </row>
    <row r="166" spans="1:6" x14ac:dyDescent="0.25">
      <c r="A166" s="1" t="s">
        <v>144</v>
      </c>
      <c r="B166" s="2" t="s">
        <v>165</v>
      </c>
      <c r="C166" s="9">
        <v>10389</v>
      </c>
      <c r="D166" s="10">
        <f>+IF(AND(C166&gt;='TABLA TOPES'!$C$21,C166&lt;='TABLA TOPES'!$D$21),'TABLA TOPES'!$E$21,IF(AND(C166&gt;='TABLA TOPES'!$C$22,C166&lt;='TABLA TOPES'!$D$22),'TABLA TOPES'!$E$22,IF(AND(C166&gt;='TABLA TOPES'!$C$23,C166&lt;='TABLA TOPES'!$D$23),'TABLA TOPES'!$E$23,IF(AND(C166&gt;='TABLA TOPES'!$C$24,C166&lt;='TABLA TOPES'!$D$24),'TABLA TOPES'!$E$24,IF(AND(C166&gt;='TABLA TOPES'!$C$25,C166&lt;='TABLA TOPES'!$D$25),'TABLA TOPES'!$E$25,0)))))</f>
        <v>144319596</v>
      </c>
      <c r="E166" s="11">
        <v>1</v>
      </c>
      <c r="F166" s="11" t="str">
        <f t="shared" si="2"/>
        <v>NO</v>
      </c>
    </row>
    <row r="167" spans="1:6" x14ac:dyDescent="0.25">
      <c r="A167" s="3" t="s">
        <v>144</v>
      </c>
      <c r="B167" s="2" t="s">
        <v>166</v>
      </c>
      <c r="C167" s="9">
        <v>8841</v>
      </c>
      <c r="D167" s="10">
        <f>+IF(AND(C167&gt;='TABLA TOPES'!$C$21,C167&lt;='TABLA TOPES'!$D$21),'TABLA TOPES'!$E$21,IF(AND(C167&gt;='TABLA TOPES'!$C$22,C167&lt;='TABLA TOPES'!$D$22),'TABLA TOPES'!$E$22,IF(AND(C167&gt;='TABLA TOPES'!$C$23,C167&lt;='TABLA TOPES'!$D$23),'TABLA TOPES'!$E$23,IF(AND(C167&gt;='TABLA TOPES'!$C$24,C167&lt;='TABLA TOPES'!$D$24),'TABLA TOPES'!$E$24,IF(AND(C167&gt;='TABLA TOPES'!$C$25,C167&lt;='TABLA TOPES'!$D$25),'TABLA TOPES'!$E$25,0)))))</f>
        <v>144319596</v>
      </c>
      <c r="E167" s="11">
        <v>1</v>
      </c>
      <c r="F167" s="11" t="str">
        <f t="shared" si="2"/>
        <v>NO</v>
      </c>
    </row>
    <row r="168" spans="1:6" x14ac:dyDescent="0.25">
      <c r="A168" s="3" t="s">
        <v>167</v>
      </c>
      <c r="B168" s="2" t="s">
        <v>167</v>
      </c>
      <c r="C168" s="9">
        <v>6044205</v>
      </c>
      <c r="D168" s="10">
        <f>+IF(AND(C168&gt;='TABLA TOPES'!$C$26,C168&lt;='TABLA TOPES'!$D$26),'TABLA TOPES'!$E$26,IF(AND(C168&gt;='TABLA TOPES'!$C$27,C168&lt;='TABLA TOPES'!$D$27),'TABLA TOPES'!$E$27,IF(C168&gt;='TABLA TOPES'!$C$28,'TABLA TOPES'!$E$28,0)))</f>
        <v>5257463395</v>
      </c>
      <c r="E168" s="11">
        <v>1</v>
      </c>
      <c r="F168" s="11" t="str">
        <f t="shared" si="2"/>
        <v>SI</v>
      </c>
    </row>
    <row r="169" spans="1:6" x14ac:dyDescent="0.25">
      <c r="A169" s="1" t="s">
        <v>32</v>
      </c>
      <c r="B169" s="2" t="s">
        <v>168</v>
      </c>
      <c r="C169" s="9">
        <v>18442</v>
      </c>
      <c r="D169" s="10">
        <f>+IF(AND(C169&gt;='TABLA TOPES'!$C$21,C169&lt;='TABLA TOPES'!$D$21),'TABLA TOPES'!$E$21,IF(AND(C169&gt;='TABLA TOPES'!$C$22,C169&lt;='TABLA TOPES'!$D$22),'TABLA TOPES'!$E$22,IF(AND(C169&gt;='TABLA TOPES'!$C$23,C169&lt;='TABLA TOPES'!$D$23),'TABLA TOPES'!$E$23,IF(AND(C169&gt;='TABLA TOPES'!$C$24,C169&lt;='TABLA TOPES'!$D$24),'TABLA TOPES'!$E$24,IF(AND(C169&gt;='TABLA TOPES'!$C$25,C169&lt;='TABLA TOPES'!$D$25),'TABLA TOPES'!$E$25,0)))))</f>
        <v>144319596</v>
      </c>
      <c r="E169" s="11">
        <v>1</v>
      </c>
      <c r="F169" s="11" t="str">
        <f t="shared" si="2"/>
        <v>NO</v>
      </c>
    </row>
    <row r="170" spans="1:6" x14ac:dyDescent="0.25">
      <c r="A170" s="1" t="s">
        <v>32</v>
      </c>
      <c r="B170" s="2" t="s">
        <v>169</v>
      </c>
      <c r="C170" s="9">
        <v>8136</v>
      </c>
      <c r="D170" s="10">
        <f>+IF(AND(C170&gt;='TABLA TOPES'!$C$21,C170&lt;='TABLA TOPES'!$D$21),'TABLA TOPES'!$E$21,IF(AND(C170&gt;='TABLA TOPES'!$C$22,C170&lt;='TABLA TOPES'!$D$22),'TABLA TOPES'!$E$22,IF(AND(C170&gt;='TABLA TOPES'!$C$23,C170&lt;='TABLA TOPES'!$D$23),'TABLA TOPES'!$E$23,IF(AND(C170&gt;='TABLA TOPES'!$C$24,C170&lt;='TABLA TOPES'!$D$24),'TABLA TOPES'!$E$24,IF(AND(C170&gt;='TABLA TOPES'!$C$25,C170&lt;='TABLA TOPES'!$D$25),'TABLA TOPES'!$E$25,0)))))</f>
        <v>144319596</v>
      </c>
      <c r="E170" s="11">
        <v>1</v>
      </c>
      <c r="F170" s="11" t="str">
        <f t="shared" si="2"/>
        <v>NO</v>
      </c>
    </row>
    <row r="171" spans="1:6" x14ac:dyDescent="0.25">
      <c r="A171" s="1" t="s">
        <v>32</v>
      </c>
      <c r="B171" s="2" t="s">
        <v>170</v>
      </c>
      <c r="C171" s="9">
        <v>6764</v>
      </c>
      <c r="D171" s="10">
        <f>+IF(AND(C171&gt;='TABLA TOPES'!$C$21,C171&lt;='TABLA TOPES'!$D$21),'TABLA TOPES'!$E$21,IF(AND(C171&gt;='TABLA TOPES'!$C$22,C171&lt;='TABLA TOPES'!$D$22),'TABLA TOPES'!$E$22,IF(AND(C171&gt;='TABLA TOPES'!$C$23,C171&lt;='TABLA TOPES'!$D$23),'TABLA TOPES'!$E$23,IF(AND(C171&gt;='TABLA TOPES'!$C$24,C171&lt;='TABLA TOPES'!$D$24),'TABLA TOPES'!$E$24,IF(AND(C171&gt;='TABLA TOPES'!$C$25,C171&lt;='TABLA TOPES'!$D$25),'TABLA TOPES'!$E$25,0)))))</f>
        <v>144319596</v>
      </c>
      <c r="E171" s="11">
        <v>1</v>
      </c>
      <c r="F171" s="11" t="str">
        <f t="shared" si="2"/>
        <v>NO</v>
      </c>
    </row>
    <row r="172" spans="1:6" x14ac:dyDescent="0.25">
      <c r="A172" s="1" t="s">
        <v>32</v>
      </c>
      <c r="B172" s="2" t="s">
        <v>171</v>
      </c>
      <c r="C172" s="9">
        <v>58659</v>
      </c>
      <c r="D172" s="10">
        <f>+IF(AND(C172&gt;='TABLA TOPES'!$C$21,C172&lt;='TABLA TOPES'!$D$21),'TABLA TOPES'!$E$21,IF(AND(C172&gt;='TABLA TOPES'!$C$22,C172&lt;='TABLA TOPES'!$D$22),'TABLA TOPES'!$E$22,IF(AND(C172&gt;='TABLA TOPES'!$C$23,C172&lt;='TABLA TOPES'!$D$23),'TABLA TOPES'!$E$23,IF(AND(C172&gt;='TABLA TOPES'!$C$24,C172&lt;='TABLA TOPES'!$D$24),'TABLA TOPES'!$E$24,IF(AND(C172&gt;='TABLA TOPES'!$C$25,C172&lt;='TABLA TOPES'!$D$25),'TABLA TOPES'!$E$25,0)))))</f>
        <v>824683400</v>
      </c>
      <c r="E172" s="11">
        <v>1</v>
      </c>
      <c r="F172" s="11" t="str">
        <f t="shared" si="2"/>
        <v>SI</v>
      </c>
    </row>
    <row r="173" spans="1:6" x14ac:dyDescent="0.25">
      <c r="A173" s="1" t="s">
        <v>32</v>
      </c>
      <c r="B173" s="2" t="s">
        <v>172</v>
      </c>
      <c r="C173" s="9">
        <v>10066</v>
      </c>
      <c r="D173" s="10">
        <f>+IF(AND(C173&gt;='TABLA TOPES'!$C$21,C173&lt;='TABLA TOPES'!$D$21),'TABLA TOPES'!$E$21,IF(AND(C173&gt;='TABLA TOPES'!$C$22,C173&lt;='TABLA TOPES'!$D$22),'TABLA TOPES'!$E$22,IF(AND(C173&gt;='TABLA TOPES'!$C$23,C173&lt;='TABLA TOPES'!$D$23),'TABLA TOPES'!$E$23,IF(AND(C173&gt;='TABLA TOPES'!$C$24,C173&lt;='TABLA TOPES'!$D$24),'TABLA TOPES'!$E$24,IF(AND(C173&gt;='TABLA TOPES'!$C$25,C173&lt;='TABLA TOPES'!$D$25),'TABLA TOPES'!$E$25,0)))))</f>
        <v>144319596</v>
      </c>
      <c r="E173" s="11">
        <v>1</v>
      </c>
      <c r="F173" s="11" t="str">
        <f t="shared" si="2"/>
        <v>NO</v>
      </c>
    </row>
    <row r="174" spans="1:6" x14ac:dyDescent="0.25">
      <c r="A174" s="1" t="s">
        <v>32</v>
      </c>
      <c r="B174" s="2" t="s">
        <v>173</v>
      </c>
      <c r="C174" s="9">
        <v>12581</v>
      </c>
      <c r="D174" s="10">
        <f>+IF(AND(C174&gt;='TABLA TOPES'!$C$21,C174&lt;='TABLA TOPES'!$D$21),'TABLA TOPES'!$E$21,IF(AND(C174&gt;='TABLA TOPES'!$C$22,C174&lt;='TABLA TOPES'!$D$22),'TABLA TOPES'!$E$22,IF(AND(C174&gt;='TABLA TOPES'!$C$23,C174&lt;='TABLA TOPES'!$D$23),'TABLA TOPES'!$E$23,IF(AND(C174&gt;='TABLA TOPES'!$C$24,C174&lt;='TABLA TOPES'!$D$24),'TABLA TOPES'!$E$24,IF(AND(C174&gt;='TABLA TOPES'!$C$25,C174&lt;='TABLA TOPES'!$D$25),'TABLA TOPES'!$E$25,0)))))</f>
        <v>144319596</v>
      </c>
      <c r="E174" s="11">
        <v>1</v>
      </c>
      <c r="F174" s="11" t="str">
        <f t="shared" si="2"/>
        <v>NO</v>
      </c>
    </row>
    <row r="175" spans="1:6" x14ac:dyDescent="0.25">
      <c r="A175" s="1" t="s">
        <v>32</v>
      </c>
      <c r="B175" s="2" t="s">
        <v>174</v>
      </c>
      <c r="C175" s="9">
        <v>20327</v>
      </c>
      <c r="D175" s="10">
        <f>+IF(AND(C175&gt;='TABLA TOPES'!$C$21,C175&lt;='TABLA TOPES'!$D$21),'TABLA TOPES'!$E$21,IF(AND(C175&gt;='TABLA TOPES'!$C$22,C175&lt;='TABLA TOPES'!$D$22),'TABLA TOPES'!$E$22,IF(AND(C175&gt;='TABLA TOPES'!$C$23,C175&lt;='TABLA TOPES'!$D$23),'TABLA TOPES'!$E$23,IF(AND(C175&gt;='TABLA TOPES'!$C$24,C175&lt;='TABLA TOPES'!$D$24),'TABLA TOPES'!$E$24,IF(AND(C175&gt;='TABLA TOPES'!$C$25,C175&lt;='TABLA TOPES'!$D$25),'TABLA TOPES'!$E$25,0)))))</f>
        <v>144319596</v>
      </c>
      <c r="E175" s="11">
        <v>1</v>
      </c>
      <c r="F175" s="11" t="str">
        <f t="shared" si="2"/>
        <v>NO</v>
      </c>
    </row>
    <row r="176" spans="1:6" x14ac:dyDescent="0.25">
      <c r="A176" s="1" t="s">
        <v>32</v>
      </c>
      <c r="B176" s="2" t="s">
        <v>175</v>
      </c>
      <c r="C176" s="9">
        <v>8098</v>
      </c>
      <c r="D176" s="10">
        <f>+IF(AND(C176&gt;='TABLA TOPES'!$C$21,C176&lt;='TABLA TOPES'!$D$21),'TABLA TOPES'!$E$21,IF(AND(C176&gt;='TABLA TOPES'!$C$22,C176&lt;='TABLA TOPES'!$D$22),'TABLA TOPES'!$E$22,IF(AND(C176&gt;='TABLA TOPES'!$C$23,C176&lt;='TABLA TOPES'!$D$23),'TABLA TOPES'!$E$23,IF(AND(C176&gt;='TABLA TOPES'!$C$24,C176&lt;='TABLA TOPES'!$D$24),'TABLA TOPES'!$E$24,IF(AND(C176&gt;='TABLA TOPES'!$C$25,C176&lt;='TABLA TOPES'!$D$25),'TABLA TOPES'!$E$25,0)))))</f>
        <v>144319596</v>
      </c>
      <c r="E176" s="11">
        <v>1</v>
      </c>
      <c r="F176" s="11" t="str">
        <f t="shared" si="2"/>
        <v>NO</v>
      </c>
    </row>
    <row r="177" spans="1:6" x14ac:dyDescent="0.25">
      <c r="A177" s="1" t="s">
        <v>32</v>
      </c>
      <c r="B177" s="2" t="s">
        <v>176</v>
      </c>
      <c r="C177" s="9">
        <v>838717</v>
      </c>
      <c r="D177" s="10">
        <f>+IF(AND(C177&gt;='TABLA TOPES'!$C$26,C177&lt;='TABLA TOPES'!$D$26),'TABLA TOPES'!$E$26,IF(AND(C177&gt;='TABLA TOPES'!$C$27,C177&lt;='TABLA TOPES'!$D$27),'TABLA TOPES'!$E$27,IF(C177&gt;='TABLA TOPES'!$C$28,'TABLA TOPES'!$E$28,0)))</f>
        <v>2465931344</v>
      </c>
      <c r="E177" s="11">
        <v>1</v>
      </c>
      <c r="F177" s="11" t="str">
        <f t="shared" si="2"/>
        <v>SI</v>
      </c>
    </row>
    <row r="178" spans="1:6" x14ac:dyDescent="0.25">
      <c r="A178" s="1" t="s">
        <v>32</v>
      </c>
      <c r="B178" s="2" t="s">
        <v>177</v>
      </c>
      <c r="C178" s="9">
        <v>11252</v>
      </c>
      <c r="D178" s="10">
        <f>+IF(AND(C178&gt;='TABLA TOPES'!$C$21,C178&lt;='TABLA TOPES'!$D$21),'TABLA TOPES'!$E$21,IF(AND(C178&gt;='TABLA TOPES'!$C$22,C178&lt;='TABLA TOPES'!$D$22),'TABLA TOPES'!$E$22,IF(AND(C178&gt;='TABLA TOPES'!$C$23,C178&lt;='TABLA TOPES'!$D$23),'TABLA TOPES'!$E$23,IF(AND(C178&gt;='TABLA TOPES'!$C$24,C178&lt;='TABLA TOPES'!$D$24),'TABLA TOPES'!$E$24,IF(AND(C178&gt;='TABLA TOPES'!$C$25,C178&lt;='TABLA TOPES'!$D$25),'TABLA TOPES'!$E$25,0)))))</f>
        <v>144319596</v>
      </c>
      <c r="E178" s="11">
        <v>1</v>
      </c>
      <c r="F178" s="11" t="str">
        <f t="shared" si="2"/>
        <v>NO</v>
      </c>
    </row>
    <row r="179" spans="1:6" x14ac:dyDescent="0.25">
      <c r="A179" s="1" t="s">
        <v>32</v>
      </c>
      <c r="B179" s="2" t="s">
        <v>178</v>
      </c>
      <c r="C179" s="9">
        <v>12408</v>
      </c>
      <c r="D179" s="10">
        <f>+IF(AND(C179&gt;='TABLA TOPES'!$C$21,C179&lt;='TABLA TOPES'!$D$21),'TABLA TOPES'!$E$21,IF(AND(C179&gt;='TABLA TOPES'!$C$22,C179&lt;='TABLA TOPES'!$D$22),'TABLA TOPES'!$E$22,IF(AND(C179&gt;='TABLA TOPES'!$C$23,C179&lt;='TABLA TOPES'!$D$23),'TABLA TOPES'!$E$23,IF(AND(C179&gt;='TABLA TOPES'!$C$24,C179&lt;='TABLA TOPES'!$D$24),'TABLA TOPES'!$E$24,IF(AND(C179&gt;='TABLA TOPES'!$C$25,C179&lt;='TABLA TOPES'!$D$25),'TABLA TOPES'!$E$25,0)))))</f>
        <v>144319596</v>
      </c>
      <c r="E179" s="11">
        <v>1</v>
      </c>
      <c r="F179" s="11" t="str">
        <f t="shared" si="2"/>
        <v>NO</v>
      </c>
    </row>
    <row r="180" spans="1:6" x14ac:dyDescent="0.25">
      <c r="A180" s="1" t="s">
        <v>32</v>
      </c>
      <c r="B180" s="2" t="s">
        <v>179</v>
      </c>
      <c r="C180" s="9">
        <v>15209</v>
      </c>
      <c r="D180" s="10">
        <f>+IF(AND(C180&gt;='TABLA TOPES'!$C$21,C180&lt;='TABLA TOPES'!$D$21),'TABLA TOPES'!$E$21,IF(AND(C180&gt;='TABLA TOPES'!$C$22,C180&lt;='TABLA TOPES'!$D$22),'TABLA TOPES'!$E$22,IF(AND(C180&gt;='TABLA TOPES'!$C$23,C180&lt;='TABLA TOPES'!$D$23),'TABLA TOPES'!$E$23,IF(AND(C180&gt;='TABLA TOPES'!$C$24,C180&lt;='TABLA TOPES'!$D$24),'TABLA TOPES'!$E$24,IF(AND(C180&gt;='TABLA TOPES'!$C$25,C180&lt;='TABLA TOPES'!$D$25),'TABLA TOPES'!$E$25,0)))))</f>
        <v>144319596</v>
      </c>
      <c r="E180" s="11">
        <v>1</v>
      </c>
      <c r="F180" s="11" t="str">
        <f t="shared" si="2"/>
        <v>NO</v>
      </c>
    </row>
    <row r="181" spans="1:6" x14ac:dyDescent="0.25">
      <c r="A181" s="1" t="s">
        <v>32</v>
      </c>
      <c r="B181" s="2" t="s">
        <v>180</v>
      </c>
      <c r="C181" s="9">
        <v>60573</v>
      </c>
      <c r="D181" s="10">
        <f>+IF(AND(C181&gt;='TABLA TOPES'!$C$21,C181&lt;='TABLA TOPES'!$D$21),'TABLA TOPES'!$E$21,IF(AND(C181&gt;='TABLA TOPES'!$C$22,C181&lt;='TABLA TOPES'!$D$22),'TABLA TOPES'!$E$22,IF(AND(C181&gt;='TABLA TOPES'!$C$23,C181&lt;='TABLA TOPES'!$D$23),'TABLA TOPES'!$E$23,IF(AND(C181&gt;='TABLA TOPES'!$C$24,C181&lt;='TABLA TOPES'!$D$24),'TABLA TOPES'!$E$24,IF(AND(C181&gt;='TABLA TOPES'!$C$25,C181&lt;='TABLA TOPES'!$D$25),'TABLA TOPES'!$E$25,0)))))</f>
        <v>824683400</v>
      </c>
      <c r="E181" s="11">
        <v>1</v>
      </c>
      <c r="F181" s="11" t="str">
        <f t="shared" si="2"/>
        <v>SI</v>
      </c>
    </row>
    <row r="182" spans="1:6" x14ac:dyDescent="0.25">
      <c r="A182" s="1" t="s">
        <v>32</v>
      </c>
      <c r="B182" s="2" t="s">
        <v>181</v>
      </c>
      <c r="C182" s="9">
        <v>8515</v>
      </c>
      <c r="D182" s="10">
        <f>+IF(AND(C182&gt;='TABLA TOPES'!$C$21,C182&lt;='TABLA TOPES'!$D$21),'TABLA TOPES'!$E$21,IF(AND(C182&gt;='TABLA TOPES'!$C$22,C182&lt;='TABLA TOPES'!$D$22),'TABLA TOPES'!$E$22,IF(AND(C182&gt;='TABLA TOPES'!$C$23,C182&lt;='TABLA TOPES'!$D$23),'TABLA TOPES'!$E$23,IF(AND(C182&gt;='TABLA TOPES'!$C$24,C182&lt;='TABLA TOPES'!$D$24),'TABLA TOPES'!$E$24,IF(AND(C182&gt;='TABLA TOPES'!$C$25,C182&lt;='TABLA TOPES'!$D$25),'TABLA TOPES'!$E$25,0)))))</f>
        <v>144319596</v>
      </c>
      <c r="E182" s="11">
        <v>1</v>
      </c>
      <c r="F182" s="11" t="str">
        <f t="shared" si="2"/>
        <v>NO</v>
      </c>
    </row>
    <row r="183" spans="1:6" x14ac:dyDescent="0.25">
      <c r="A183" s="1" t="s">
        <v>32</v>
      </c>
      <c r="B183" s="2" t="s">
        <v>182</v>
      </c>
      <c r="C183" s="9">
        <v>6561</v>
      </c>
      <c r="D183" s="10">
        <f>+IF(AND(C183&gt;='TABLA TOPES'!$C$21,C183&lt;='TABLA TOPES'!$D$21),'TABLA TOPES'!$E$21,IF(AND(C183&gt;='TABLA TOPES'!$C$22,C183&lt;='TABLA TOPES'!$D$22),'TABLA TOPES'!$E$22,IF(AND(C183&gt;='TABLA TOPES'!$C$23,C183&lt;='TABLA TOPES'!$D$23),'TABLA TOPES'!$E$23,IF(AND(C183&gt;='TABLA TOPES'!$C$24,C183&lt;='TABLA TOPES'!$D$24),'TABLA TOPES'!$E$24,IF(AND(C183&gt;='TABLA TOPES'!$C$25,C183&lt;='TABLA TOPES'!$D$25),'TABLA TOPES'!$E$25,0)))))</f>
        <v>144319596</v>
      </c>
      <c r="E183" s="11">
        <v>1</v>
      </c>
      <c r="F183" s="11" t="str">
        <f t="shared" si="2"/>
        <v>NO</v>
      </c>
    </row>
    <row r="184" spans="1:6" x14ac:dyDescent="0.25">
      <c r="A184" s="1" t="s">
        <v>32</v>
      </c>
      <c r="B184" s="2" t="s">
        <v>183</v>
      </c>
      <c r="C184" s="9">
        <v>11881</v>
      </c>
      <c r="D184" s="10">
        <f>+IF(AND(C184&gt;='TABLA TOPES'!$C$21,C184&lt;='TABLA TOPES'!$D$21),'TABLA TOPES'!$E$21,IF(AND(C184&gt;='TABLA TOPES'!$C$22,C184&lt;='TABLA TOPES'!$D$22),'TABLA TOPES'!$E$22,IF(AND(C184&gt;='TABLA TOPES'!$C$23,C184&lt;='TABLA TOPES'!$D$23),'TABLA TOPES'!$E$23,IF(AND(C184&gt;='TABLA TOPES'!$C$24,C184&lt;='TABLA TOPES'!$D$24),'TABLA TOPES'!$E$24,IF(AND(C184&gt;='TABLA TOPES'!$C$25,C184&lt;='TABLA TOPES'!$D$25),'TABLA TOPES'!$E$25,0)))))</f>
        <v>144319596</v>
      </c>
      <c r="E184" s="11">
        <v>1</v>
      </c>
      <c r="F184" s="11" t="str">
        <f t="shared" si="2"/>
        <v>NO</v>
      </c>
    </row>
    <row r="185" spans="1:6" x14ac:dyDescent="0.25">
      <c r="A185" s="1" t="s">
        <v>32</v>
      </c>
      <c r="B185" s="2" t="s">
        <v>184</v>
      </c>
      <c r="C185" s="9">
        <v>102903</v>
      </c>
      <c r="D185" s="10">
        <f>+IF(AND(C185&gt;='TABLA TOPES'!$C$21,C185&lt;='TABLA TOPES'!$D$21),'TABLA TOPES'!$E$21,IF(AND(C185&gt;='TABLA TOPES'!$C$22,C185&lt;='TABLA TOPES'!$D$22),'TABLA TOPES'!$E$22,IF(AND(C185&gt;='TABLA TOPES'!$C$23,C185&lt;='TABLA TOPES'!$D$23),'TABLA TOPES'!$E$23,IF(AND(C185&gt;='TABLA TOPES'!$C$24,C185&lt;='TABLA TOPES'!$D$24),'TABLA TOPES'!$E$24,IF(AND(C185&gt;='TABLA TOPES'!$C$25,C185&lt;='TABLA TOPES'!$D$25),'TABLA TOPES'!$E$25,0)))))</f>
        <v>1647076017</v>
      </c>
      <c r="E185" s="11">
        <v>1</v>
      </c>
      <c r="F185" s="11" t="str">
        <f t="shared" si="2"/>
        <v>SI</v>
      </c>
    </row>
    <row r="186" spans="1:6" x14ac:dyDescent="0.25">
      <c r="A186" s="1" t="s">
        <v>32</v>
      </c>
      <c r="B186" s="2" t="s">
        <v>185</v>
      </c>
      <c r="C186" s="9">
        <v>22257</v>
      </c>
      <c r="D186" s="10">
        <f>+IF(AND(C186&gt;='TABLA TOPES'!$C$21,C186&lt;='TABLA TOPES'!$D$21),'TABLA TOPES'!$E$21,IF(AND(C186&gt;='TABLA TOPES'!$C$22,C186&lt;='TABLA TOPES'!$D$22),'TABLA TOPES'!$E$22,IF(AND(C186&gt;='TABLA TOPES'!$C$23,C186&lt;='TABLA TOPES'!$D$23),'TABLA TOPES'!$E$23,IF(AND(C186&gt;='TABLA TOPES'!$C$24,C186&lt;='TABLA TOPES'!$D$24),'TABLA TOPES'!$E$24,IF(AND(C186&gt;='TABLA TOPES'!$C$25,C186&lt;='TABLA TOPES'!$D$25),'TABLA TOPES'!$E$25,0)))))</f>
        <v>144319596</v>
      </c>
      <c r="E186" s="11">
        <v>1</v>
      </c>
      <c r="F186" s="11" t="str">
        <f t="shared" si="2"/>
        <v>NO</v>
      </c>
    </row>
    <row r="187" spans="1:6" x14ac:dyDescent="0.25">
      <c r="A187" s="1" t="s">
        <v>32</v>
      </c>
      <c r="B187" s="2" t="s">
        <v>186</v>
      </c>
      <c r="C187" s="9">
        <v>10561</v>
      </c>
      <c r="D187" s="10">
        <f>+IF(AND(C187&gt;='TABLA TOPES'!$C$21,C187&lt;='TABLA TOPES'!$D$21),'TABLA TOPES'!$E$21,IF(AND(C187&gt;='TABLA TOPES'!$C$22,C187&lt;='TABLA TOPES'!$D$22),'TABLA TOPES'!$E$22,IF(AND(C187&gt;='TABLA TOPES'!$C$23,C187&lt;='TABLA TOPES'!$D$23),'TABLA TOPES'!$E$23,IF(AND(C187&gt;='TABLA TOPES'!$C$24,C187&lt;='TABLA TOPES'!$D$24),'TABLA TOPES'!$E$24,IF(AND(C187&gt;='TABLA TOPES'!$C$25,C187&lt;='TABLA TOPES'!$D$25),'TABLA TOPES'!$E$25,0)))))</f>
        <v>144319596</v>
      </c>
      <c r="E187" s="11">
        <v>1</v>
      </c>
      <c r="F187" s="11" t="str">
        <f t="shared" si="2"/>
        <v>NO</v>
      </c>
    </row>
    <row r="188" spans="1:6" x14ac:dyDescent="0.25">
      <c r="A188" s="1" t="s">
        <v>32</v>
      </c>
      <c r="B188" s="2" t="s">
        <v>187</v>
      </c>
      <c r="C188" s="9">
        <v>44166</v>
      </c>
      <c r="D188" s="10">
        <f>+IF(AND(C188&gt;='TABLA TOPES'!$C$21,C188&lt;='TABLA TOPES'!$D$21),'TABLA TOPES'!$E$21,IF(AND(C188&gt;='TABLA TOPES'!$C$22,C188&lt;='TABLA TOPES'!$D$22),'TABLA TOPES'!$E$22,IF(AND(C188&gt;='TABLA TOPES'!$C$23,C188&lt;='TABLA TOPES'!$D$23),'TABLA TOPES'!$E$23,IF(AND(C188&gt;='TABLA TOPES'!$C$24,C188&lt;='TABLA TOPES'!$D$24),'TABLA TOPES'!$E$24,IF(AND(C188&gt;='TABLA TOPES'!$C$25,C188&lt;='TABLA TOPES'!$D$25),'TABLA TOPES'!$E$25,0)))))</f>
        <v>274894466</v>
      </c>
      <c r="E188" s="11">
        <v>1</v>
      </c>
      <c r="F188" s="11" t="str">
        <f t="shared" si="2"/>
        <v>SI</v>
      </c>
    </row>
    <row r="189" spans="1:6" x14ac:dyDescent="0.25">
      <c r="A189" s="1" t="s">
        <v>32</v>
      </c>
      <c r="B189" s="2" t="s">
        <v>188</v>
      </c>
      <c r="C189" s="9">
        <v>38769</v>
      </c>
      <c r="D189" s="10">
        <f>+IF(AND(C189&gt;='TABLA TOPES'!$C$21,C189&lt;='TABLA TOPES'!$D$21),'TABLA TOPES'!$E$21,IF(AND(C189&gt;='TABLA TOPES'!$C$22,C189&lt;='TABLA TOPES'!$D$22),'TABLA TOPES'!$E$22,IF(AND(C189&gt;='TABLA TOPES'!$C$23,C189&lt;='TABLA TOPES'!$D$23),'TABLA TOPES'!$E$23,IF(AND(C189&gt;='TABLA TOPES'!$C$24,C189&lt;='TABLA TOPES'!$D$24),'TABLA TOPES'!$E$24,IF(AND(C189&gt;='TABLA TOPES'!$C$25,C189&lt;='TABLA TOPES'!$D$25),'TABLA TOPES'!$E$25,0)))))</f>
        <v>274894466</v>
      </c>
      <c r="E189" s="11">
        <v>1</v>
      </c>
      <c r="F189" s="11" t="str">
        <f t="shared" si="2"/>
        <v>SI</v>
      </c>
    </row>
    <row r="190" spans="1:6" x14ac:dyDescent="0.25">
      <c r="A190" s="1" t="s">
        <v>32</v>
      </c>
      <c r="B190" s="2" t="s">
        <v>189</v>
      </c>
      <c r="C190" s="9">
        <v>9851</v>
      </c>
      <c r="D190" s="10">
        <f>+IF(AND(C190&gt;='TABLA TOPES'!$C$21,C190&lt;='TABLA TOPES'!$D$21),'TABLA TOPES'!$E$21,IF(AND(C190&gt;='TABLA TOPES'!$C$22,C190&lt;='TABLA TOPES'!$D$22),'TABLA TOPES'!$E$22,IF(AND(C190&gt;='TABLA TOPES'!$C$23,C190&lt;='TABLA TOPES'!$D$23),'TABLA TOPES'!$E$23,IF(AND(C190&gt;='TABLA TOPES'!$C$24,C190&lt;='TABLA TOPES'!$D$24),'TABLA TOPES'!$E$24,IF(AND(C190&gt;='TABLA TOPES'!$C$25,C190&lt;='TABLA TOPES'!$D$25),'TABLA TOPES'!$E$25,0)))))</f>
        <v>144319596</v>
      </c>
      <c r="E190" s="11">
        <v>1</v>
      </c>
      <c r="F190" s="11" t="str">
        <f t="shared" si="2"/>
        <v>NO</v>
      </c>
    </row>
    <row r="191" spans="1:6" x14ac:dyDescent="0.25">
      <c r="A191" s="1" t="s">
        <v>32</v>
      </c>
      <c r="B191" s="2" t="s">
        <v>190</v>
      </c>
      <c r="C191" s="9">
        <v>12549</v>
      </c>
      <c r="D191" s="10">
        <f>+IF(AND(C191&gt;='TABLA TOPES'!$C$21,C191&lt;='TABLA TOPES'!$D$21),'TABLA TOPES'!$E$21,IF(AND(C191&gt;='TABLA TOPES'!$C$22,C191&lt;='TABLA TOPES'!$D$22),'TABLA TOPES'!$E$22,IF(AND(C191&gt;='TABLA TOPES'!$C$23,C191&lt;='TABLA TOPES'!$D$23),'TABLA TOPES'!$E$23,IF(AND(C191&gt;='TABLA TOPES'!$C$24,C191&lt;='TABLA TOPES'!$D$24),'TABLA TOPES'!$E$24,IF(AND(C191&gt;='TABLA TOPES'!$C$25,C191&lt;='TABLA TOPES'!$D$25),'TABLA TOPES'!$E$25,0)))))</f>
        <v>144319596</v>
      </c>
      <c r="E191" s="11">
        <v>1</v>
      </c>
      <c r="F191" s="11" t="str">
        <f t="shared" si="2"/>
        <v>NO</v>
      </c>
    </row>
    <row r="192" spans="1:6" x14ac:dyDescent="0.25">
      <c r="A192" s="1" t="s">
        <v>32</v>
      </c>
      <c r="B192" s="2" t="s">
        <v>191</v>
      </c>
      <c r="C192" s="9">
        <v>4899</v>
      </c>
      <c r="D192" s="10">
        <f>+IF(AND(C192&gt;='TABLA TOPES'!$C$21,C192&lt;='TABLA TOPES'!$D$21),'TABLA TOPES'!$E$21,IF(AND(C192&gt;='TABLA TOPES'!$C$22,C192&lt;='TABLA TOPES'!$D$22),'TABLA TOPES'!$E$22,IF(AND(C192&gt;='TABLA TOPES'!$C$23,C192&lt;='TABLA TOPES'!$D$23),'TABLA TOPES'!$E$23,IF(AND(C192&gt;='TABLA TOPES'!$C$24,C192&lt;='TABLA TOPES'!$D$24),'TABLA TOPES'!$E$24,IF(AND(C192&gt;='TABLA TOPES'!$C$25,C192&lt;='TABLA TOPES'!$D$25),'TABLA TOPES'!$E$25,0)))))</f>
        <v>144319596</v>
      </c>
      <c r="E192" s="11">
        <v>1</v>
      </c>
      <c r="F192" s="11" t="str">
        <f t="shared" si="2"/>
        <v>NO</v>
      </c>
    </row>
    <row r="193" spans="1:6" x14ac:dyDescent="0.25">
      <c r="A193" s="1" t="s">
        <v>32</v>
      </c>
      <c r="B193" s="2" t="s">
        <v>192</v>
      </c>
      <c r="C193" s="9">
        <v>18760</v>
      </c>
      <c r="D193" s="10">
        <f>+IF(AND(C193&gt;='TABLA TOPES'!$C$21,C193&lt;='TABLA TOPES'!$D$21),'TABLA TOPES'!$E$21,IF(AND(C193&gt;='TABLA TOPES'!$C$22,C193&lt;='TABLA TOPES'!$D$22),'TABLA TOPES'!$E$22,IF(AND(C193&gt;='TABLA TOPES'!$C$23,C193&lt;='TABLA TOPES'!$D$23),'TABLA TOPES'!$E$23,IF(AND(C193&gt;='TABLA TOPES'!$C$24,C193&lt;='TABLA TOPES'!$D$24),'TABLA TOPES'!$E$24,IF(AND(C193&gt;='TABLA TOPES'!$C$25,C193&lt;='TABLA TOPES'!$D$25),'TABLA TOPES'!$E$25,0)))))</f>
        <v>144319596</v>
      </c>
      <c r="E193" s="11">
        <v>1</v>
      </c>
      <c r="F193" s="11" t="str">
        <f t="shared" si="2"/>
        <v>NO</v>
      </c>
    </row>
    <row r="194" spans="1:6" x14ac:dyDescent="0.25">
      <c r="A194" s="1" t="s">
        <v>32</v>
      </c>
      <c r="B194" s="2" t="s">
        <v>193</v>
      </c>
      <c r="C194" s="9">
        <v>5389</v>
      </c>
      <c r="D194" s="10">
        <f>+IF(AND(C194&gt;='TABLA TOPES'!$C$21,C194&lt;='TABLA TOPES'!$D$21),'TABLA TOPES'!$E$21,IF(AND(C194&gt;='TABLA TOPES'!$C$22,C194&lt;='TABLA TOPES'!$D$22),'TABLA TOPES'!$E$22,IF(AND(C194&gt;='TABLA TOPES'!$C$23,C194&lt;='TABLA TOPES'!$D$23),'TABLA TOPES'!$E$23,IF(AND(C194&gt;='TABLA TOPES'!$C$24,C194&lt;='TABLA TOPES'!$D$24),'TABLA TOPES'!$E$24,IF(AND(C194&gt;='TABLA TOPES'!$C$25,C194&lt;='TABLA TOPES'!$D$25),'TABLA TOPES'!$E$25,0)))))</f>
        <v>144319596</v>
      </c>
      <c r="E194" s="11">
        <v>1</v>
      </c>
      <c r="F194" s="11" t="str">
        <f t="shared" si="2"/>
        <v>NO</v>
      </c>
    </row>
    <row r="195" spans="1:6" x14ac:dyDescent="0.25">
      <c r="A195" s="1" t="s">
        <v>32</v>
      </c>
      <c r="B195" s="2" t="s">
        <v>194</v>
      </c>
      <c r="C195" s="9">
        <v>6856</v>
      </c>
      <c r="D195" s="10">
        <f>+IF(AND(C195&gt;='TABLA TOPES'!$C$21,C195&lt;='TABLA TOPES'!$D$21),'TABLA TOPES'!$E$21,IF(AND(C195&gt;='TABLA TOPES'!$C$22,C195&lt;='TABLA TOPES'!$D$22),'TABLA TOPES'!$E$22,IF(AND(C195&gt;='TABLA TOPES'!$C$23,C195&lt;='TABLA TOPES'!$D$23),'TABLA TOPES'!$E$23,IF(AND(C195&gt;='TABLA TOPES'!$C$24,C195&lt;='TABLA TOPES'!$D$24),'TABLA TOPES'!$E$24,IF(AND(C195&gt;='TABLA TOPES'!$C$25,C195&lt;='TABLA TOPES'!$D$25),'TABLA TOPES'!$E$25,0)))))</f>
        <v>144319596</v>
      </c>
      <c r="E195" s="11">
        <v>1</v>
      </c>
      <c r="F195" s="11" t="str">
        <f t="shared" ref="F195:F258" si="3">+IF(D195&gt;=232000000,"SI","NO")</f>
        <v>NO</v>
      </c>
    </row>
    <row r="196" spans="1:6" x14ac:dyDescent="0.25">
      <c r="A196" s="1" t="s">
        <v>32</v>
      </c>
      <c r="B196" s="2" t="s">
        <v>195</v>
      </c>
      <c r="C196" s="9">
        <v>7917</v>
      </c>
      <c r="D196" s="10">
        <f>+IF(AND(C196&gt;='TABLA TOPES'!$C$21,C196&lt;='TABLA TOPES'!$D$21),'TABLA TOPES'!$E$21,IF(AND(C196&gt;='TABLA TOPES'!$C$22,C196&lt;='TABLA TOPES'!$D$22),'TABLA TOPES'!$E$22,IF(AND(C196&gt;='TABLA TOPES'!$C$23,C196&lt;='TABLA TOPES'!$D$23),'TABLA TOPES'!$E$23,IF(AND(C196&gt;='TABLA TOPES'!$C$24,C196&lt;='TABLA TOPES'!$D$24),'TABLA TOPES'!$E$24,IF(AND(C196&gt;='TABLA TOPES'!$C$25,C196&lt;='TABLA TOPES'!$D$25),'TABLA TOPES'!$E$25,0)))))</f>
        <v>144319596</v>
      </c>
      <c r="E196" s="11">
        <v>1</v>
      </c>
      <c r="F196" s="11" t="str">
        <f t="shared" si="3"/>
        <v>NO</v>
      </c>
    </row>
    <row r="197" spans="1:6" x14ac:dyDescent="0.25">
      <c r="A197" s="1" t="s">
        <v>32</v>
      </c>
      <c r="B197" s="2" t="s">
        <v>196</v>
      </c>
      <c r="C197" s="9">
        <v>16417</v>
      </c>
      <c r="D197" s="10">
        <f>+IF(AND(C197&gt;='TABLA TOPES'!$C$21,C197&lt;='TABLA TOPES'!$D$21),'TABLA TOPES'!$E$21,IF(AND(C197&gt;='TABLA TOPES'!$C$22,C197&lt;='TABLA TOPES'!$D$22),'TABLA TOPES'!$E$22,IF(AND(C197&gt;='TABLA TOPES'!$C$23,C197&lt;='TABLA TOPES'!$D$23),'TABLA TOPES'!$E$23,IF(AND(C197&gt;='TABLA TOPES'!$C$24,C197&lt;='TABLA TOPES'!$D$24),'TABLA TOPES'!$E$24,IF(AND(C197&gt;='TABLA TOPES'!$C$25,C197&lt;='TABLA TOPES'!$D$25),'TABLA TOPES'!$E$25,0)))))</f>
        <v>144319596</v>
      </c>
      <c r="E197" s="11">
        <v>1</v>
      </c>
      <c r="F197" s="11" t="str">
        <f t="shared" si="3"/>
        <v>NO</v>
      </c>
    </row>
    <row r="198" spans="1:6" x14ac:dyDescent="0.25">
      <c r="A198" s="1" t="s">
        <v>32</v>
      </c>
      <c r="B198" s="2" t="s">
        <v>197</v>
      </c>
      <c r="C198" s="9">
        <v>10027</v>
      </c>
      <c r="D198" s="10">
        <f>+IF(AND(C198&gt;='TABLA TOPES'!$C$21,C198&lt;='TABLA TOPES'!$D$21),'TABLA TOPES'!$E$21,IF(AND(C198&gt;='TABLA TOPES'!$C$22,C198&lt;='TABLA TOPES'!$D$22),'TABLA TOPES'!$E$22,IF(AND(C198&gt;='TABLA TOPES'!$C$23,C198&lt;='TABLA TOPES'!$D$23),'TABLA TOPES'!$E$23,IF(AND(C198&gt;='TABLA TOPES'!$C$24,C198&lt;='TABLA TOPES'!$D$24),'TABLA TOPES'!$E$24,IF(AND(C198&gt;='TABLA TOPES'!$C$25,C198&lt;='TABLA TOPES'!$D$25),'TABLA TOPES'!$E$25,0)))))</f>
        <v>144319596</v>
      </c>
      <c r="E198" s="11">
        <v>1</v>
      </c>
      <c r="F198" s="11" t="str">
        <f t="shared" si="3"/>
        <v>NO</v>
      </c>
    </row>
    <row r="199" spans="1:6" x14ac:dyDescent="0.25">
      <c r="A199" s="1" t="s">
        <v>32</v>
      </c>
      <c r="B199" s="2" t="s">
        <v>198</v>
      </c>
      <c r="C199" s="9">
        <v>22004</v>
      </c>
      <c r="D199" s="10">
        <f>+IF(AND(C199&gt;='TABLA TOPES'!$C$21,C199&lt;='TABLA TOPES'!$D$21),'TABLA TOPES'!$E$21,IF(AND(C199&gt;='TABLA TOPES'!$C$22,C199&lt;='TABLA TOPES'!$D$22),'TABLA TOPES'!$E$22,IF(AND(C199&gt;='TABLA TOPES'!$C$23,C199&lt;='TABLA TOPES'!$D$23),'TABLA TOPES'!$E$23,IF(AND(C199&gt;='TABLA TOPES'!$C$24,C199&lt;='TABLA TOPES'!$D$24),'TABLA TOPES'!$E$24,IF(AND(C199&gt;='TABLA TOPES'!$C$25,C199&lt;='TABLA TOPES'!$D$25),'TABLA TOPES'!$E$25,0)))))</f>
        <v>144319596</v>
      </c>
      <c r="E199" s="11">
        <v>1</v>
      </c>
      <c r="F199" s="11" t="str">
        <f t="shared" si="3"/>
        <v>NO</v>
      </c>
    </row>
    <row r="200" spans="1:6" x14ac:dyDescent="0.25">
      <c r="A200" s="1" t="s">
        <v>32</v>
      </c>
      <c r="B200" s="2" t="s">
        <v>199</v>
      </c>
      <c r="C200" s="9">
        <v>7386</v>
      </c>
      <c r="D200" s="10">
        <f>+IF(AND(C200&gt;='TABLA TOPES'!$C$21,C200&lt;='TABLA TOPES'!$D$21),'TABLA TOPES'!$E$21,IF(AND(C200&gt;='TABLA TOPES'!$C$22,C200&lt;='TABLA TOPES'!$D$22),'TABLA TOPES'!$E$22,IF(AND(C200&gt;='TABLA TOPES'!$C$23,C200&lt;='TABLA TOPES'!$D$23),'TABLA TOPES'!$E$23,IF(AND(C200&gt;='TABLA TOPES'!$C$24,C200&lt;='TABLA TOPES'!$D$24),'TABLA TOPES'!$E$24,IF(AND(C200&gt;='TABLA TOPES'!$C$25,C200&lt;='TABLA TOPES'!$D$25),'TABLA TOPES'!$E$25,0)))))</f>
        <v>144319596</v>
      </c>
      <c r="E200" s="11">
        <v>1</v>
      </c>
      <c r="F200" s="11" t="str">
        <f t="shared" si="3"/>
        <v>NO</v>
      </c>
    </row>
    <row r="201" spans="1:6" x14ac:dyDescent="0.25">
      <c r="A201" s="1" t="s">
        <v>32</v>
      </c>
      <c r="B201" s="2" t="s">
        <v>200</v>
      </c>
      <c r="C201" s="9">
        <v>33018</v>
      </c>
      <c r="D201" s="10">
        <f>+IF(AND(C201&gt;='TABLA TOPES'!$C$21,C201&lt;='TABLA TOPES'!$D$21),'TABLA TOPES'!$E$21,IF(AND(C201&gt;='TABLA TOPES'!$C$22,C201&lt;='TABLA TOPES'!$D$22),'TABLA TOPES'!$E$22,IF(AND(C201&gt;='TABLA TOPES'!$C$23,C201&lt;='TABLA TOPES'!$D$23),'TABLA TOPES'!$E$23,IF(AND(C201&gt;='TABLA TOPES'!$C$24,C201&lt;='TABLA TOPES'!$D$24),'TABLA TOPES'!$E$24,IF(AND(C201&gt;='TABLA TOPES'!$C$25,C201&lt;='TABLA TOPES'!$D$25),'TABLA TOPES'!$E$25,0)))))</f>
        <v>274894466</v>
      </c>
      <c r="E201" s="11">
        <v>1</v>
      </c>
      <c r="F201" s="11" t="str">
        <f t="shared" si="3"/>
        <v>SI</v>
      </c>
    </row>
    <row r="202" spans="1:6" x14ac:dyDescent="0.25">
      <c r="A202" s="1" t="s">
        <v>32</v>
      </c>
      <c r="B202" s="2" t="s">
        <v>201</v>
      </c>
      <c r="C202" s="9">
        <v>12700</v>
      </c>
      <c r="D202" s="10">
        <f>+IF(AND(C202&gt;='TABLA TOPES'!$C$21,C202&lt;='TABLA TOPES'!$D$21),'TABLA TOPES'!$E$21,IF(AND(C202&gt;='TABLA TOPES'!$C$22,C202&lt;='TABLA TOPES'!$D$22),'TABLA TOPES'!$E$22,IF(AND(C202&gt;='TABLA TOPES'!$C$23,C202&lt;='TABLA TOPES'!$D$23),'TABLA TOPES'!$E$23,IF(AND(C202&gt;='TABLA TOPES'!$C$24,C202&lt;='TABLA TOPES'!$D$24),'TABLA TOPES'!$E$24,IF(AND(C202&gt;='TABLA TOPES'!$C$25,C202&lt;='TABLA TOPES'!$D$25),'TABLA TOPES'!$E$25,0)))))</f>
        <v>144319596</v>
      </c>
      <c r="E202" s="11">
        <v>1</v>
      </c>
      <c r="F202" s="11" t="str">
        <f t="shared" si="3"/>
        <v>NO</v>
      </c>
    </row>
    <row r="203" spans="1:6" x14ac:dyDescent="0.25">
      <c r="A203" s="1" t="s">
        <v>32</v>
      </c>
      <c r="B203" s="2" t="s">
        <v>202</v>
      </c>
      <c r="C203" s="9">
        <v>20597</v>
      </c>
      <c r="D203" s="10">
        <f>+IF(AND(C203&gt;='TABLA TOPES'!$C$21,C203&lt;='TABLA TOPES'!$D$21),'TABLA TOPES'!$E$21,IF(AND(C203&gt;='TABLA TOPES'!$C$22,C203&lt;='TABLA TOPES'!$D$22),'TABLA TOPES'!$E$22,IF(AND(C203&gt;='TABLA TOPES'!$C$23,C203&lt;='TABLA TOPES'!$D$23),'TABLA TOPES'!$E$23,IF(AND(C203&gt;='TABLA TOPES'!$C$24,C203&lt;='TABLA TOPES'!$D$24),'TABLA TOPES'!$E$24,IF(AND(C203&gt;='TABLA TOPES'!$C$25,C203&lt;='TABLA TOPES'!$D$25),'TABLA TOPES'!$E$25,0)))))</f>
        <v>144319596</v>
      </c>
      <c r="E203" s="11">
        <v>1</v>
      </c>
      <c r="F203" s="11" t="str">
        <f t="shared" si="3"/>
        <v>NO</v>
      </c>
    </row>
    <row r="204" spans="1:6" x14ac:dyDescent="0.25">
      <c r="A204" s="1" t="s">
        <v>32</v>
      </c>
      <c r="B204" s="2" t="s">
        <v>203</v>
      </c>
      <c r="C204" s="9">
        <v>14186</v>
      </c>
      <c r="D204" s="10">
        <f>+IF(AND(C204&gt;='TABLA TOPES'!$C$21,C204&lt;='TABLA TOPES'!$D$21),'TABLA TOPES'!$E$21,IF(AND(C204&gt;='TABLA TOPES'!$C$22,C204&lt;='TABLA TOPES'!$D$22),'TABLA TOPES'!$E$22,IF(AND(C204&gt;='TABLA TOPES'!$C$23,C204&lt;='TABLA TOPES'!$D$23),'TABLA TOPES'!$E$23,IF(AND(C204&gt;='TABLA TOPES'!$C$24,C204&lt;='TABLA TOPES'!$D$24),'TABLA TOPES'!$E$24,IF(AND(C204&gt;='TABLA TOPES'!$C$25,C204&lt;='TABLA TOPES'!$D$25),'TABLA TOPES'!$E$25,0)))))</f>
        <v>144319596</v>
      </c>
      <c r="E204" s="11">
        <v>1</v>
      </c>
      <c r="F204" s="11" t="str">
        <f t="shared" si="3"/>
        <v>NO</v>
      </c>
    </row>
    <row r="205" spans="1:6" x14ac:dyDescent="0.25">
      <c r="A205" s="1" t="s">
        <v>32</v>
      </c>
      <c r="B205" s="2" t="s">
        <v>204</v>
      </c>
      <c r="C205" s="9">
        <v>16896</v>
      </c>
      <c r="D205" s="10">
        <f>+IF(AND(C205&gt;='TABLA TOPES'!$C$21,C205&lt;='TABLA TOPES'!$D$21),'TABLA TOPES'!$E$21,IF(AND(C205&gt;='TABLA TOPES'!$C$22,C205&lt;='TABLA TOPES'!$D$22),'TABLA TOPES'!$E$22,IF(AND(C205&gt;='TABLA TOPES'!$C$23,C205&lt;='TABLA TOPES'!$D$23),'TABLA TOPES'!$E$23,IF(AND(C205&gt;='TABLA TOPES'!$C$24,C205&lt;='TABLA TOPES'!$D$24),'TABLA TOPES'!$E$24,IF(AND(C205&gt;='TABLA TOPES'!$C$25,C205&lt;='TABLA TOPES'!$D$25),'TABLA TOPES'!$E$25,0)))))</f>
        <v>144319596</v>
      </c>
      <c r="E205" s="11">
        <v>1</v>
      </c>
      <c r="F205" s="11" t="str">
        <f t="shared" si="3"/>
        <v>NO</v>
      </c>
    </row>
    <row r="206" spans="1:6" x14ac:dyDescent="0.25">
      <c r="A206" s="1" t="s">
        <v>32</v>
      </c>
      <c r="B206" s="2" t="s">
        <v>205</v>
      </c>
      <c r="C206" s="9">
        <v>25434</v>
      </c>
      <c r="D206" s="10">
        <f>+IF(AND(C206&gt;='TABLA TOPES'!$C$21,C206&lt;='TABLA TOPES'!$D$21),'TABLA TOPES'!$E$21,IF(AND(C206&gt;='TABLA TOPES'!$C$22,C206&lt;='TABLA TOPES'!$D$22),'TABLA TOPES'!$E$22,IF(AND(C206&gt;='TABLA TOPES'!$C$23,C206&lt;='TABLA TOPES'!$D$23),'TABLA TOPES'!$E$23,IF(AND(C206&gt;='TABLA TOPES'!$C$24,C206&lt;='TABLA TOPES'!$D$24),'TABLA TOPES'!$E$24,IF(AND(C206&gt;='TABLA TOPES'!$C$25,C206&lt;='TABLA TOPES'!$D$25),'TABLA TOPES'!$E$25,0)))))</f>
        <v>274894466</v>
      </c>
      <c r="E206" s="11">
        <v>1</v>
      </c>
      <c r="F206" s="11" t="str">
        <f t="shared" si="3"/>
        <v>SI</v>
      </c>
    </row>
    <row r="207" spans="1:6" x14ac:dyDescent="0.25">
      <c r="A207" s="1" t="s">
        <v>32</v>
      </c>
      <c r="B207" s="2" t="s">
        <v>206</v>
      </c>
      <c r="C207" s="9">
        <v>13502</v>
      </c>
      <c r="D207" s="10">
        <f>+IF(AND(C207&gt;='TABLA TOPES'!$C$21,C207&lt;='TABLA TOPES'!$D$21),'TABLA TOPES'!$E$21,IF(AND(C207&gt;='TABLA TOPES'!$C$22,C207&lt;='TABLA TOPES'!$D$22),'TABLA TOPES'!$E$22,IF(AND(C207&gt;='TABLA TOPES'!$C$23,C207&lt;='TABLA TOPES'!$D$23),'TABLA TOPES'!$E$23,IF(AND(C207&gt;='TABLA TOPES'!$C$24,C207&lt;='TABLA TOPES'!$D$24),'TABLA TOPES'!$E$24,IF(AND(C207&gt;='TABLA TOPES'!$C$25,C207&lt;='TABLA TOPES'!$D$25),'TABLA TOPES'!$E$25,0)))))</f>
        <v>144319596</v>
      </c>
      <c r="E207" s="11">
        <v>1</v>
      </c>
      <c r="F207" s="11" t="str">
        <f t="shared" si="3"/>
        <v>NO</v>
      </c>
    </row>
    <row r="208" spans="1:6" x14ac:dyDescent="0.25">
      <c r="A208" s="1" t="s">
        <v>32</v>
      </c>
      <c r="B208" s="2" t="s">
        <v>207</v>
      </c>
      <c r="C208" s="9">
        <v>8906</v>
      </c>
      <c r="D208" s="10">
        <f>+IF(AND(C208&gt;='TABLA TOPES'!$C$21,C208&lt;='TABLA TOPES'!$D$21),'TABLA TOPES'!$E$21,IF(AND(C208&gt;='TABLA TOPES'!$C$22,C208&lt;='TABLA TOPES'!$D$22),'TABLA TOPES'!$E$22,IF(AND(C208&gt;='TABLA TOPES'!$C$23,C208&lt;='TABLA TOPES'!$D$23),'TABLA TOPES'!$E$23,IF(AND(C208&gt;='TABLA TOPES'!$C$24,C208&lt;='TABLA TOPES'!$D$24),'TABLA TOPES'!$E$24,IF(AND(C208&gt;='TABLA TOPES'!$C$25,C208&lt;='TABLA TOPES'!$D$25),'TABLA TOPES'!$E$25,0)))))</f>
        <v>144319596</v>
      </c>
      <c r="E208" s="11">
        <v>1</v>
      </c>
      <c r="F208" s="11" t="str">
        <f t="shared" si="3"/>
        <v>NO</v>
      </c>
    </row>
    <row r="209" spans="1:6" x14ac:dyDescent="0.25">
      <c r="A209" s="1" t="s">
        <v>32</v>
      </c>
      <c r="B209" s="2" t="s">
        <v>208</v>
      </c>
      <c r="C209" s="9">
        <v>10255</v>
      </c>
      <c r="D209" s="10">
        <f>+IF(AND(C209&gt;='TABLA TOPES'!$C$21,C209&lt;='TABLA TOPES'!$D$21),'TABLA TOPES'!$E$21,IF(AND(C209&gt;='TABLA TOPES'!$C$22,C209&lt;='TABLA TOPES'!$D$22),'TABLA TOPES'!$E$22,IF(AND(C209&gt;='TABLA TOPES'!$C$23,C209&lt;='TABLA TOPES'!$D$23),'TABLA TOPES'!$E$23,IF(AND(C209&gt;='TABLA TOPES'!$C$24,C209&lt;='TABLA TOPES'!$D$24),'TABLA TOPES'!$E$24,IF(AND(C209&gt;='TABLA TOPES'!$C$25,C209&lt;='TABLA TOPES'!$D$25),'TABLA TOPES'!$E$25,0)))))</f>
        <v>144319596</v>
      </c>
      <c r="E209" s="11">
        <v>1</v>
      </c>
      <c r="F209" s="11" t="str">
        <f t="shared" si="3"/>
        <v>NO</v>
      </c>
    </row>
    <row r="210" spans="1:6" x14ac:dyDescent="0.25">
      <c r="A210" s="1" t="s">
        <v>32</v>
      </c>
      <c r="B210" s="2" t="s">
        <v>209</v>
      </c>
      <c r="C210" s="9">
        <v>14987</v>
      </c>
      <c r="D210" s="10">
        <f>+IF(AND(C210&gt;='TABLA TOPES'!$C$21,C210&lt;='TABLA TOPES'!$D$21),'TABLA TOPES'!$E$21,IF(AND(C210&gt;='TABLA TOPES'!$C$22,C210&lt;='TABLA TOPES'!$D$22),'TABLA TOPES'!$E$22,IF(AND(C210&gt;='TABLA TOPES'!$C$23,C210&lt;='TABLA TOPES'!$D$23),'TABLA TOPES'!$E$23,IF(AND(C210&gt;='TABLA TOPES'!$C$24,C210&lt;='TABLA TOPES'!$D$24),'TABLA TOPES'!$E$24,IF(AND(C210&gt;='TABLA TOPES'!$C$25,C210&lt;='TABLA TOPES'!$D$25),'TABLA TOPES'!$E$25,0)))))</f>
        <v>144319596</v>
      </c>
      <c r="E210" s="11">
        <v>1</v>
      </c>
      <c r="F210" s="11" t="str">
        <f t="shared" si="3"/>
        <v>NO</v>
      </c>
    </row>
    <row r="211" spans="1:6" x14ac:dyDescent="0.25">
      <c r="A211" s="1" t="s">
        <v>32</v>
      </c>
      <c r="B211" s="2" t="s">
        <v>210</v>
      </c>
      <c r="C211" s="9">
        <v>74108</v>
      </c>
      <c r="D211" s="10">
        <f>+IF(AND(C211&gt;='TABLA TOPES'!$C$21,C211&lt;='TABLA TOPES'!$D$21),'TABLA TOPES'!$E$21,IF(AND(C211&gt;='TABLA TOPES'!$C$22,C211&lt;='TABLA TOPES'!$D$22),'TABLA TOPES'!$E$22,IF(AND(C211&gt;='TABLA TOPES'!$C$23,C211&lt;='TABLA TOPES'!$D$23),'TABLA TOPES'!$E$23,IF(AND(C211&gt;='TABLA TOPES'!$C$24,C211&lt;='TABLA TOPES'!$D$24),'TABLA TOPES'!$E$24,IF(AND(C211&gt;='TABLA TOPES'!$C$25,C211&lt;='TABLA TOPES'!$D$25),'TABLA TOPES'!$E$25,0)))))</f>
        <v>824683400</v>
      </c>
      <c r="E211" s="11">
        <v>1</v>
      </c>
      <c r="F211" s="11" t="str">
        <f t="shared" si="3"/>
        <v>SI</v>
      </c>
    </row>
    <row r="212" spans="1:6" x14ac:dyDescent="0.25">
      <c r="A212" s="1" t="s">
        <v>32</v>
      </c>
      <c r="B212" s="2" t="s">
        <v>211</v>
      </c>
      <c r="C212" s="9">
        <v>16437</v>
      </c>
      <c r="D212" s="10">
        <f>+IF(AND(C212&gt;='TABLA TOPES'!$C$21,C212&lt;='TABLA TOPES'!$D$21),'TABLA TOPES'!$E$21,IF(AND(C212&gt;='TABLA TOPES'!$C$22,C212&lt;='TABLA TOPES'!$D$22),'TABLA TOPES'!$E$22,IF(AND(C212&gt;='TABLA TOPES'!$C$23,C212&lt;='TABLA TOPES'!$D$23),'TABLA TOPES'!$E$23,IF(AND(C212&gt;='TABLA TOPES'!$C$24,C212&lt;='TABLA TOPES'!$D$24),'TABLA TOPES'!$E$24,IF(AND(C212&gt;='TABLA TOPES'!$C$25,C212&lt;='TABLA TOPES'!$D$25),'TABLA TOPES'!$E$25,0)))))</f>
        <v>144319596</v>
      </c>
      <c r="E212" s="11">
        <v>1</v>
      </c>
      <c r="F212" s="11" t="str">
        <f t="shared" si="3"/>
        <v>NO</v>
      </c>
    </row>
    <row r="213" spans="1:6" x14ac:dyDescent="0.25">
      <c r="A213" s="1" t="s">
        <v>32</v>
      </c>
      <c r="B213" s="2" t="s">
        <v>212</v>
      </c>
      <c r="C213" s="9">
        <v>17368</v>
      </c>
      <c r="D213" s="10">
        <f>+IF(AND(C213&gt;='TABLA TOPES'!$C$21,C213&lt;='TABLA TOPES'!$D$21),'TABLA TOPES'!$E$21,IF(AND(C213&gt;='TABLA TOPES'!$C$22,C213&lt;='TABLA TOPES'!$D$22),'TABLA TOPES'!$E$22,IF(AND(C213&gt;='TABLA TOPES'!$C$23,C213&lt;='TABLA TOPES'!$D$23),'TABLA TOPES'!$E$23,IF(AND(C213&gt;='TABLA TOPES'!$C$24,C213&lt;='TABLA TOPES'!$D$24),'TABLA TOPES'!$E$24,IF(AND(C213&gt;='TABLA TOPES'!$C$25,C213&lt;='TABLA TOPES'!$D$25),'TABLA TOPES'!$E$25,0)))))</f>
        <v>144319596</v>
      </c>
      <c r="E213" s="11">
        <v>1</v>
      </c>
      <c r="F213" s="11" t="str">
        <f t="shared" si="3"/>
        <v>NO</v>
      </c>
    </row>
    <row r="214" spans="1:6" x14ac:dyDescent="0.25">
      <c r="A214" s="3" t="s">
        <v>32</v>
      </c>
      <c r="B214" s="2" t="s">
        <v>213</v>
      </c>
      <c r="C214" s="9">
        <v>10081</v>
      </c>
      <c r="D214" s="10">
        <f>+IF(AND(C214&gt;='TABLA TOPES'!$C$21,C214&lt;='TABLA TOPES'!$D$21),'TABLA TOPES'!$E$21,IF(AND(C214&gt;='TABLA TOPES'!$C$22,C214&lt;='TABLA TOPES'!$D$22),'TABLA TOPES'!$E$22,IF(AND(C214&gt;='TABLA TOPES'!$C$23,C214&lt;='TABLA TOPES'!$D$23),'TABLA TOPES'!$E$23,IF(AND(C214&gt;='TABLA TOPES'!$C$24,C214&lt;='TABLA TOPES'!$D$24),'TABLA TOPES'!$E$24,IF(AND(C214&gt;='TABLA TOPES'!$C$25,C214&lt;='TABLA TOPES'!$D$25),'TABLA TOPES'!$E$25,0)))))</f>
        <v>144319596</v>
      </c>
      <c r="E214" s="11">
        <v>1</v>
      </c>
      <c r="F214" s="11" t="str">
        <f t="shared" si="3"/>
        <v>NO</v>
      </c>
    </row>
    <row r="215" spans="1:6" x14ac:dyDescent="0.25">
      <c r="A215" s="1" t="s">
        <v>214</v>
      </c>
      <c r="B215" s="2" t="s">
        <v>215</v>
      </c>
      <c r="C215" s="9">
        <v>2014</v>
      </c>
      <c r="D215" s="10">
        <f>+IF(AND(C215&gt;='TABLA TOPES'!$C$21,C215&lt;='TABLA TOPES'!$D$21),'TABLA TOPES'!$E$21,IF(AND(C215&gt;='TABLA TOPES'!$C$22,C215&lt;='TABLA TOPES'!$D$22),'TABLA TOPES'!$E$22,IF(AND(C215&gt;='TABLA TOPES'!$C$23,C215&lt;='TABLA TOPES'!$D$23),'TABLA TOPES'!$E$23,IF(AND(C215&gt;='TABLA TOPES'!$C$24,C215&lt;='TABLA TOPES'!$D$24),'TABLA TOPES'!$E$24,IF(AND(C215&gt;='TABLA TOPES'!$C$25,C215&lt;='TABLA TOPES'!$D$25),'TABLA TOPES'!$E$25,0)))))</f>
        <v>144319596</v>
      </c>
      <c r="E215" s="11">
        <v>1</v>
      </c>
      <c r="F215" s="11" t="str">
        <f t="shared" si="3"/>
        <v>NO</v>
      </c>
    </row>
    <row r="216" spans="1:6" x14ac:dyDescent="0.25">
      <c r="A216" s="1" t="s">
        <v>214</v>
      </c>
      <c r="B216" s="2" t="s">
        <v>216</v>
      </c>
      <c r="C216" s="9">
        <v>13132</v>
      </c>
      <c r="D216" s="10">
        <f>+IF(AND(C216&gt;='TABLA TOPES'!$C$21,C216&lt;='TABLA TOPES'!$D$21),'TABLA TOPES'!$E$21,IF(AND(C216&gt;='TABLA TOPES'!$C$22,C216&lt;='TABLA TOPES'!$D$22),'TABLA TOPES'!$E$22,IF(AND(C216&gt;='TABLA TOPES'!$C$23,C216&lt;='TABLA TOPES'!$D$23),'TABLA TOPES'!$E$23,IF(AND(C216&gt;='TABLA TOPES'!$C$24,C216&lt;='TABLA TOPES'!$D$24),'TABLA TOPES'!$E$24,IF(AND(C216&gt;='TABLA TOPES'!$C$25,C216&lt;='TABLA TOPES'!$D$25),'TABLA TOPES'!$E$25,0)))))</f>
        <v>144319596</v>
      </c>
      <c r="E216" s="11">
        <v>1</v>
      </c>
      <c r="F216" s="11" t="str">
        <f t="shared" si="3"/>
        <v>NO</v>
      </c>
    </row>
    <row r="217" spans="1:6" x14ac:dyDescent="0.25">
      <c r="A217" s="1" t="s">
        <v>214</v>
      </c>
      <c r="B217" s="2" t="s">
        <v>217</v>
      </c>
      <c r="C217" s="9">
        <v>5170</v>
      </c>
      <c r="D217" s="10">
        <f>+IF(AND(C217&gt;='TABLA TOPES'!$C$21,C217&lt;='TABLA TOPES'!$D$21),'TABLA TOPES'!$E$21,IF(AND(C217&gt;='TABLA TOPES'!$C$22,C217&lt;='TABLA TOPES'!$D$22),'TABLA TOPES'!$E$22,IF(AND(C217&gt;='TABLA TOPES'!$C$23,C217&lt;='TABLA TOPES'!$D$23),'TABLA TOPES'!$E$23,IF(AND(C217&gt;='TABLA TOPES'!$C$24,C217&lt;='TABLA TOPES'!$D$24),'TABLA TOPES'!$E$24,IF(AND(C217&gt;='TABLA TOPES'!$C$25,C217&lt;='TABLA TOPES'!$D$25),'TABLA TOPES'!$E$25,0)))))</f>
        <v>144319596</v>
      </c>
      <c r="E217" s="11">
        <v>1</v>
      </c>
      <c r="F217" s="11" t="str">
        <f t="shared" si="3"/>
        <v>NO</v>
      </c>
    </row>
    <row r="218" spans="1:6" x14ac:dyDescent="0.25">
      <c r="A218" s="1" t="s">
        <v>214</v>
      </c>
      <c r="B218" s="2" t="s">
        <v>218</v>
      </c>
      <c r="C218" s="9">
        <v>6858</v>
      </c>
      <c r="D218" s="10">
        <f>+IF(AND(C218&gt;='TABLA TOPES'!$C$21,C218&lt;='TABLA TOPES'!$D$21),'TABLA TOPES'!$E$21,IF(AND(C218&gt;='TABLA TOPES'!$C$22,C218&lt;='TABLA TOPES'!$D$22),'TABLA TOPES'!$E$22,IF(AND(C218&gt;='TABLA TOPES'!$C$23,C218&lt;='TABLA TOPES'!$D$23),'TABLA TOPES'!$E$23,IF(AND(C218&gt;='TABLA TOPES'!$C$24,C218&lt;='TABLA TOPES'!$D$24),'TABLA TOPES'!$E$24,IF(AND(C218&gt;='TABLA TOPES'!$C$25,C218&lt;='TABLA TOPES'!$D$25),'TABLA TOPES'!$E$25,0)))))</f>
        <v>144319596</v>
      </c>
      <c r="E218" s="11">
        <v>1</v>
      </c>
      <c r="F218" s="11" t="str">
        <f t="shared" si="3"/>
        <v>NO</v>
      </c>
    </row>
    <row r="219" spans="1:6" x14ac:dyDescent="0.25">
      <c r="A219" s="1" t="s">
        <v>214</v>
      </c>
      <c r="B219" s="2" t="s">
        <v>219</v>
      </c>
      <c r="C219" s="9">
        <v>1428</v>
      </c>
      <c r="D219" s="10">
        <f>+IF(AND(C219&gt;='TABLA TOPES'!$C$21,C219&lt;='TABLA TOPES'!$D$21),'TABLA TOPES'!$E$21,IF(AND(C219&gt;='TABLA TOPES'!$C$22,C219&lt;='TABLA TOPES'!$D$22),'TABLA TOPES'!$E$22,IF(AND(C219&gt;='TABLA TOPES'!$C$23,C219&lt;='TABLA TOPES'!$D$23),'TABLA TOPES'!$E$23,IF(AND(C219&gt;='TABLA TOPES'!$C$24,C219&lt;='TABLA TOPES'!$D$24),'TABLA TOPES'!$E$24,IF(AND(C219&gt;='TABLA TOPES'!$C$25,C219&lt;='TABLA TOPES'!$D$25),'TABLA TOPES'!$E$25,0)))))</f>
        <v>144319596</v>
      </c>
      <c r="E219" s="11">
        <v>1</v>
      </c>
      <c r="F219" s="11" t="str">
        <f t="shared" si="3"/>
        <v>NO</v>
      </c>
    </row>
    <row r="220" spans="1:6" x14ac:dyDescent="0.25">
      <c r="A220" s="1" t="s">
        <v>214</v>
      </c>
      <c r="B220" s="2" t="s">
        <v>220</v>
      </c>
      <c r="C220" s="9">
        <v>1907</v>
      </c>
      <c r="D220" s="10">
        <f>+IF(AND(C220&gt;='TABLA TOPES'!$C$21,C220&lt;='TABLA TOPES'!$D$21),'TABLA TOPES'!$E$21,IF(AND(C220&gt;='TABLA TOPES'!$C$22,C220&lt;='TABLA TOPES'!$D$22),'TABLA TOPES'!$E$22,IF(AND(C220&gt;='TABLA TOPES'!$C$23,C220&lt;='TABLA TOPES'!$D$23),'TABLA TOPES'!$E$23,IF(AND(C220&gt;='TABLA TOPES'!$C$24,C220&lt;='TABLA TOPES'!$D$24),'TABLA TOPES'!$E$24,IF(AND(C220&gt;='TABLA TOPES'!$C$25,C220&lt;='TABLA TOPES'!$D$25),'TABLA TOPES'!$E$25,0)))))</f>
        <v>144319596</v>
      </c>
      <c r="E220" s="11">
        <v>1</v>
      </c>
      <c r="F220" s="11" t="str">
        <f t="shared" si="3"/>
        <v>NO</v>
      </c>
    </row>
    <row r="221" spans="1:6" x14ac:dyDescent="0.25">
      <c r="A221" s="1" t="s">
        <v>214</v>
      </c>
      <c r="B221" s="2" t="s">
        <v>221</v>
      </c>
      <c r="C221" s="9">
        <v>5052</v>
      </c>
      <c r="D221" s="10">
        <f>+IF(AND(C221&gt;='TABLA TOPES'!$C$21,C221&lt;='TABLA TOPES'!$D$21),'TABLA TOPES'!$E$21,IF(AND(C221&gt;='TABLA TOPES'!$C$22,C221&lt;='TABLA TOPES'!$D$22),'TABLA TOPES'!$E$22,IF(AND(C221&gt;='TABLA TOPES'!$C$23,C221&lt;='TABLA TOPES'!$D$23),'TABLA TOPES'!$E$23,IF(AND(C221&gt;='TABLA TOPES'!$C$24,C221&lt;='TABLA TOPES'!$D$24),'TABLA TOPES'!$E$24,IF(AND(C221&gt;='TABLA TOPES'!$C$25,C221&lt;='TABLA TOPES'!$D$25),'TABLA TOPES'!$E$25,0)))))</f>
        <v>144319596</v>
      </c>
      <c r="E221" s="11">
        <v>1</v>
      </c>
      <c r="F221" s="11" t="str">
        <f t="shared" si="3"/>
        <v>NO</v>
      </c>
    </row>
    <row r="222" spans="1:6" x14ac:dyDescent="0.25">
      <c r="A222" s="1" t="s">
        <v>214</v>
      </c>
      <c r="B222" s="2" t="s">
        <v>214</v>
      </c>
      <c r="C222" s="9">
        <v>4469</v>
      </c>
      <c r="D222" s="10">
        <f>+IF(AND(C222&gt;='TABLA TOPES'!$C$21,C222&lt;='TABLA TOPES'!$D$21),'TABLA TOPES'!$E$21,IF(AND(C222&gt;='TABLA TOPES'!$C$22,C222&lt;='TABLA TOPES'!$D$22),'TABLA TOPES'!$E$22,IF(AND(C222&gt;='TABLA TOPES'!$C$23,C222&lt;='TABLA TOPES'!$D$23),'TABLA TOPES'!$E$23,IF(AND(C222&gt;='TABLA TOPES'!$C$24,C222&lt;='TABLA TOPES'!$D$24),'TABLA TOPES'!$E$24,IF(AND(C222&gt;='TABLA TOPES'!$C$25,C222&lt;='TABLA TOPES'!$D$25),'TABLA TOPES'!$E$25,0)))))</f>
        <v>144319596</v>
      </c>
      <c r="E222" s="11">
        <v>1</v>
      </c>
      <c r="F222" s="11" t="str">
        <f t="shared" si="3"/>
        <v>NO</v>
      </c>
    </row>
    <row r="223" spans="1:6" x14ac:dyDescent="0.25">
      <c r="A223" s="1" t="s">
        <v>214</v>
      </c>
      <c r="B223" s="2" t="s">
        <v>33</v>
      </c>
      <c r="C223" s="9">
        <v>2472</v>
      </c>
      <c r="D223" s="10">
        <f>+IF(AND(C223&gt;='TABLA TOPES'!$C$21,C223&lt;='TABLA TOPES'!$D$21),'TABLA TOPES'!$E$21,IF(AND(C223&gt;='TABLA TOPES'!$C$22,C223&lt;='TABLA TOPES'!$D$22),'TABLA TOPES'!$E$22,IF(AND(C223&gt;='TABLA TOPES'!$C$23,C223&lt;='TABLA TOPES'!$D$23),'TABLA TOPES'!$E$23,IF(AND(C223&gt;='TABLA TOPES'!$C$24,C223&lt;='TABLA TOPES'!$D$24),'TABLA TOPES'!$E$24,IF(AND(C223&gt;='TABLA TOPES'!$C$25,C223&lt;='TABLA TOPES'!$D$25),'TABLA TOPES'!$E$25,0)))))</f>
        <v>144319596</v>
      </c>
      <c r="E223" s="11">
        <v>1</v>
      </c>
      <c r="F223" s="11" t="str">
        <f t="shared" si="3"/>
        <v>NO</v>
      </c>
    </row>
    <row r="224" spans="1:6" x14ac:dyDescent="0.25">
      <c r="A224" s="1" t="s">
        <v>214</v>
      </c>
      <c r="B224" s="2" t="s">
        <v>222</v>
      </c>
      <c r="C224" s="9">
        <v>5052</v>
      </c>
      <c r="D224" s="10">
        <f>+IF(AND(C224&gt;='TABLA TOPES'!$C$21,C224&lt;='TABLA TOPES'!$D$21),'TABLA TOPES'!$E$21,IF(AND(C224&gt;='TABLA TOPES'!$C$22,C224&lt;='TABLA TOPES'!$D$22),'TABLA TOPES'!$E$22,IF(AND(C224&gt;='TABLA TOPES'!$C$23,C224&lt;='TABLA TOPES'!$D$23),'TABLA TOPES'!$E$23,IF(AND(C224&gt;='TABLA TOPES'!$C$24,C224&lt;='TABLA TOPES'!$D$24),'TABLA TOPES'!$E$24,IF(AND(C224&gt;='TABLA TOPES'!$C$25,C224&lt;='TABLA TOPES'!$D$25),'TABLA TOPES'!$E$25,0)))))</f>
        <v>144319596</v>
      </c>
      <c r="E224" s="11">
        <v>1</v>
      </c>
      <c r="F224" s="11" t="str">
        <f t="shared" si="3"/>
        <v>NO</v>
      </c>
    </row>
    <row r="225" spans="1:6" x14ac:dyDescent="0.25">
      <c r="A225" s="1" t="s">
        <v>214</v>
      </c>
      <c r="B225" s="2" t="s">
        <v>223</v>
      </c>
      <c r="C225" s="9">
        <v>999</v>
      </c>
      <c r="D225" s="10">
        <f>+IF(AND(C225&gt;='TABLA TOPES'!$C$21,C225&lt;='TABLA TOPES'!$D$21),'TABLA TOPES'!$E$21,IF(AND(C225&gt;='TABLA TOPES'!$C$22,C225&lt;='TABLA TOPES'!$D$22),'TABLA TOPES'!$E$22,IF(AND(C225&gt;='TABLA TOPES'!$C$23,C225&lt;='TABLA TOPES'!$D$23),'TABLA TOPES'!$E$23,IF(AND(C225&gt;='TABLA TOPES'!$C$24,C225&lt;='TABLA TOPES'!$D$24),'TABLA TOPES'!$E$24,IF(AND(C225&gt;='TABLA TOPES'!$C$25,C225&lt;='TABLA TOPES'!$D$25),'TABLA TOPES'!$E$25,0)))))</f>
        <v>144319596</v>
      </c>
      <c r="E225" s="11">
        <v>1</v>
      </c>
      <c r="F225" s="11" t="str">
        <f t="shared" si="3"/>
        <v>NO</v>
      </c>
    </row>
    <row r="226" spans="1:6" x14ac:dyDescent="0.25">
      <c r="A226" s="1" t="s">
        <v>214</v>
      </c>
      <c r="B226" s="2" t="s">
        <v>37</v>
      </c>
      <c r="C226" s="9">
        <v>3246</v>
      </c>
      <c r="D226" s="10">
        <f>+IF(AND(C226&gt;='TABLA TOPES'!$C$21,C226&lt;='TABLA TOPES'!$D$21),'TABLA TOPES'!$E$21,IF(AND(C226&gt;='TABLA TOPES'!$C$22,C226&lt;='TABLA TOPES'!$D$22),'TABLA TOPES'!$E$22,IF(AND(C226&gt;='TABLA TOPES'!$C$23,C226&lt;='TABLA TOPES'!$D$23),'TABLA TOPES'!$E$23,IF(AND(C226&gt;='TABLA TOPES'!$C$24,C226&lt;='TABLA TOPES'!$D$24),'TABLA TOPES'!$E$24,IF(AND(C226&gt;='TABLA TOPES'!$C$25,C226&lt;='TABLA TOPES'!$D$25),'TABLA TOPES'!$E$25,0)))))</f>
        <v>144319596</v>
      </c>
      <c r="E226" s="11">
        <v>1</v>
      </c>
      <c r="F226" s="11" t="str">
        <f t="shared" si="3"/>
        <v>NO</v>
      </c>
    </row>
    <row r="227" spans="1:6" x14ac:dyDescent="0.25">
      <c r="A227" s="1" t="s">
        <v>214</v>
      </c>
      <c r="B227" s="2" t="s">
        <v>224</v>
      </c>
      <c r="C227" s="9">
        <v>2488</v>
      </c>
      <c r="D227" s="10">
        <f>+IF(AND(C227&gt;='TABLA TOPES'!$C$21,C227&lt;='TABLA TOPES'!$D$21),'TABLA TOPES'!$E$21,IF(AND(C227&gt;='TABLA TOPES'!$C$22,C227&lt;='TABLA TOPES'!$D$22),'TABLA TOPES'!$E$22,IF(AND(C227&gt;='TABLA TOPES'!$C$23,C227&lt;='TABLA TOPES'!$D$23),'TABLA TOPES'!$E$23,IF(AND(C227&gt;='TABLA TOPES'!$C$24,C227&lt;='TABLA TOPES'!$D$24),'TABLA TOPES'!$E$24,IF(AND(C227&gt;='TABLA TOPES'!$C$25,C227&lt;='TABLA TOPES'!$D$25),'TABLA TOPES'!$E$25,0)))))</f>
        <v>144319596</v>
      </c>
      <c r="E227" s="11">
        <v>1</v>
      </c>
      <c r="F227" s="11" t="str">
        <f t="shared" si="3"/>
        <v>NO</v>
      </c>
    </row>
    <row r="228" spans="1:6" x14ac:dyDescent="0.25">
      <c r="A228" s="1" t="s">
        <v>214</v>
      </c>
      <c r="B228" s="2" t="s">
        <v>225</v>
      </c>
      <c r="C228" s="9">
        <v>3585</v>
      </c>
      <c r="D228" s="10">
        <f>+IF(AND(C228&gt;='TABLA TOPES'!$C$21,C228&lt;='TABLA TOPES'!$D$21),'TABLA TOPES'!$E$21,IF(AND(C228&gt;='TABLA TOPES'!$C$22,C228&lt;='TABLA TOPES'!$D$22),'TABLA TOPES'!$E$22,IF(AND(C228&gt;='TABLA TOPES'!$C$23,C228&lt;='TABLA TOPES'!$D$23),'TABLA TOPES'!$E$23,IF(AND(C228&gt;='TABLA TOPES'!$C$24,C228&lt;='TABLA TOPES'!$D$24),'TABLA TOPES'!$E$24,IF(AND(C228&gt;='TABLA TOPES'!$C$25,C228&lt;='TABLA TOPES'!$D$25),'TABLA TOPES'!$E$25,0)))))</f>
        <v>144319596</v>
      </c>
      <c r="E228" s="11">
        <v>1</v>
      </c>
      <c r="F228" s="11" t="str">
        <f t="shared" si="3"/>
        <v>NO</v>
      </c>
    </row>
    <row r="229" spans="1:6" x14ac:dyDescent="0.25">
      <c r="A229" s="1" t="s">
        <v>214</v>
      </c>
      <c r="B229" s="2" t="s">
        <v>226</v>
      </c>
      <c r="C229" s="9">
        <v>3098</v>
      </c>
      <c r="D229" s="10">
        <f>+IF(AND(C229&gt;='TABLA TOPES'!$C$21,C229&lt;='TABLA TOPES'!$D$21),'TABLA TOPES'!$E$21,IF(AND(C229&gt;='TABLA TOPES'!$C$22,C229&lt;='TABLA TOPES'!$D$22),'TABLA TOPES'!$E$22,IF(AND(C229&gt;='TABLA TOPES'!$C$23,C229&lt;='TABLA TOPES'!$D$23),'TABLA TOPES'!$E$23,IF(AND(C229&gt;='TABLA TOPES'!$C$24,C229&lt;='TABLA TOPES'!$D$24),'TABLA TOPES'!$E$24,IF(AND(C229&gt;='TABLA TOPES'!$C$25,C229&lt;='TABLA TOPES'!$D$25),'TABLA TOPES'!$E$25,0)))))</f>
        <v>144319596</v>
      </c>
      <c r="E229" s="11">
        <v>1</v>
      </c>
      <c r="F229" s="11" t="str">
        <f t="shared" si="3"/>
        <v>NO</v>
      </c>
    </row>
    <row r="230" spans="1:6" x14ac:dyDescent="0.25">
      <c r="A230" s="1" t="s">
        <v>214</v>
      </c>
      <c r="B230" s="2" t="s">
        <v>227</v>
      </c>
      <c r="C230" s="9">
        <v>43749</v>
      </c>
      <c r="D230" s="10">
        <f>+IF(AND(C230&gt;='TABLA TOPES'!$C$21,C230&lt;='TABLA TOPES'!$D$21),'TABLA TOPES'!$E$21,IF(AND(C230&gt;='TABLA TOPES'!$C$22,C230&lt;='TABLA TOPES'!$D$22),'TABLA TOPES'!$E$22,IF(AND(C230&gt;='TABLA TOPES'!$C$23,C230&lt;='TABLA TOPES'!$D$23),'TABLA TOPES'!$E$23,IF(AND(C230&gt;='TABLA TOPES'!$C$24,C230&lt;='TABLA TOPES'!$D$24),'TABLA TOPES'!$E$24,IF(AND(C230&gt;='TABLA TOPES'!$C$25,C230&lt;='TABLA TOPES'!$D$25),'TABLA TOPES'!$E$25,0)))))</f>
        <v>274894466</v>
      </c>
      <c r="E230" s="11">
        <v>1</v>
      </c>
      <c r="F230" s="11" t="str">
        <f t="shared" si="3"/>
        <v>SI</v>
      </c>
    </row>
    <row r="231" spans="1:6" x14ac:dyDescent="0.25">
      <c r="A231" s="1" t="s">
        <v>214</v>
      </c>
      <c r="B231" s="2" t="s">
        <v>228</v>
      </c>
      <c r="C231" s="9">
        <v>4667</v>
      </c>
      <c r="D231" s="10">
        <f>+IF(AND(C231&gt;='TABLA TOPES'!$C$21,C231&lt;='TABLA TOPES'!$D$21),'TABLA TOPES'!$E$21,IF(AND(C231&gt;='TABLA TOPES'!$C$22,C231&lt;='TABLA TOPES'!$D$22),'TABLA TOPES'!$E$22,IF(AND(C231&gt;='TABLA TOPES'!$C$23,C231&lt;='TABLA TOPES'!$D$23),'TABLA TOPES'!$E$23,IF(AND(C231&gt;='TABLA TOPES'!$C$24,C231&lt;='TABLA TOPES'!$D$24),'TABLA TOPES'!$E$24,IF(AND(C231&gt;='TABLA TOPES'!$C$25,C231&lt;='TABLA TOPES'!$D$25),'TABLA TOPES'!$E$25,0)))))</f>
        <v>144319596</v>
      </c>
      <c r="E231" s="11">
        <v>1</v>
      </c>
      <c r="F231" s="11" t="str">
        <f t="shared" si="3"/>
        <v>NO</v>
      </c>
    </row>
    <row r="232" spans="1:6" x14ac:dyDescent="0.25">
      <c r="A232" s="1" t="s">
        <v>214</v>
      </c>
      <c r="B232" s="2" t="s">
        <v>229</v>
      </c>
      <c r="C232" s="9">
        <v>3387</v>
      </c>
      <c r="D232" s="10">
        <f>+IF(AND(C232&gt;='TABLA TOPES'!$C$21,C232&lt;='TABLA TOPES'!$D$21),'TABLA TOPES'!$E$21,IF(AND(C232&gt;='TABLA TOPES'!$C$22,C232&lt;='TABLA TOPES'!$D$22),'TABLA TOPES'!$E$22,IF(AND(C232&gt;='TABLA TOPES'!$C$23,C232&lt;='TABLA TOPES'!$D$23),'TABLA TOPES'!$E$23,IF(AND(C232&gt;='TABLA TOPES'!$C$24,C232&lt;='TABLA TOPES'!$D$24),'TABLA TOPES'!$E$24,IF(AND(C232&gt;='TABLA TOPES'!$C$25,C232&lt;='TABLA TOPES'!$D$25),'TABLA TOPES'!$E$25,0)))))</f>
        <v>144319596</v>
      </c>
      <c r="E232" s="11">
        <v>1</v>
      </c>
      <c r="F232" s="11" t="str">
        <f t="shared" si="3"/>
        <v>NO</v>
      </c>
    </row>
    <row r="233" spans="1:6" x14ac:dyDescent="0.25">
      <c r="A233" s="1" t="s">
        <v>214</v>
      </c>
      <c r="B233" s="2" t="s">
        <v>230</v>
      </c>
      <c r="C233" s="9">
        <v>6394</v>
      </c>
      <c r="D233" s="10">
        <f>+IF(AND(C233&gt;='TABLA TOPES'!$C$21,C233&lt;='TABLA TOPES'!$D$21),'TABLA TOPES'!$E$21,IF(AND(C233&gt;='TABLA TOPES'!$C$22,C233&lt;='TABLA TOPES'!$D$22),'TABLA TOPES'!$E$22,IF(AND(C233&gt;='TABLA TOPES'!$C$23,C233&lt;='TABLA TOPES'!$D$23),'TABLA TOPES'!$E$23,IF(AND(C233&gt;='TABLA TOPES'!$C$24,C233&lt;='TABLA TOPES'!$D$24),'TABLA TOPES'!$E$24,IF(AND(C233&gt;='TABLA TOPES'!$C$25,C233&lt;='TABLA TOPES'!$D$25),'TABLA TOPES'!$E$25,0)))))</f>
        <v>144319596</v>
      </c>
      <c r="E233" s="11">
        <v>1</v>
      </c>
      <c r="F233" s="11" t="str">
        <f t="shared" si="3"/>
        <v>NO</v>
      </c>
    </row>
    <row r="234" spans="1:6" x14ac:dyDescent="0.25">
      <c r="A234" s="1" t="s">
        <v>214</v>
      </c>
      <c r="B234" s="2" t="s">
        <v>231</v>
      </c>
      <c r="C234" s="9">
        <v>5728</v>
      </c>
      <c r="D234" s="10">
        <f>+IF(AND(C234&gt;='TABLA TOPES'!$C$21,C234&lt;='TABLA TOPES'!$D$21),'TABLA TOPES'!$E$21,IF(AND(C234&gt;='TABLA TOPES'!$C$22,C234&lt;='TABLA TOPES'!$D$22),'TABLA TOPES'!$E$22,IF(AND(C234&gt;='TABLA TOPES'!$C$23,C234&lt;='TABLA TOPES'!$D$23),'TABLA TOPES'!$E$23,IF(AND(C234&gt;='TABLA TOPES'!$C$24,C234&lt;='TABLA TOPES'!$D$24),'TABLA TOPES'!$E$24,IF(AND(C234&gt;='TABLA TOPES'!$C$25,C234&lt;='TABLA TOPES'!$D$25),'TABLA TOPES'!$E$25,0)))))</f>
        <v>144319596</v>
      </c>
      <c r="E234" s="11">
        <v>1</v>
      </c>
      <c r="F234" s="11" t="str">
        <f t="shared" si="3"/>
        <v>NO</v>
      </c>
    </row>
    <row r="235" spans="1:6" x14ac:dyDescent="0.25">
      <c r="A235" s="1" t="s">
        <v>214</v>
      </c>
      <c r="B235" s="2" t="s">
        <v>232</v>
      </c>
      <c r="C235" s="9">
        <v>3094</v>
      </c>
      <c r="D235" s="10">
        <f>+IF(AND(C235&gt;='TABLA TOPES'!$C$21,C235&lt;='TABLA TOPES'!$D$21),'TABLA TOPES'!$E$21,IF(AND(C235&gt;='TABLA TOPES'!$C$22,C235&lt;='TABLA TOPES'!$D$22),'TABLA TOPES'!$E$22,IF(AND(C235&gt;='TABLA TOPES'!$C$23,C235&lt;='TABLA TOPES'!$D$23),'TABLA TOPES'!$E$23,IF(AND(C235&gt;='TABLA TOPES'!$C$24,C235&lt;='TABLA TOPES'!$D$24),'TABLA TOPES'!$E$24,IF(AND(C235&gt;='TABLA TOPES'!$C$25,C235&lt;='TABLA TOPES'!$D$25),'TABLA TOPES'!$E$25,0)))))</f>
        <v>144319596</v>
      </c>
      <c r="E235" s="11">
        <v>1</v>
      </c>
      <c r="F235" s="11" t="str">
        <f t="shared" si="3"/>
        <v>NO</v>
      </c>
    </row>
    <row r="236" spans="1:6" x14ac:dyDescent="0.25">
      <c r="A236" s="1" t="s">
        <v>214</v>
      </c>
      <c r="B236" s="2" t="s">
        <v>233</v>
      </c>
      <c r="C236" s="9">
        <v>1870</v>
      </c>
      <c r="D236" s="10">
        <f>+IF(AND(C236&gt;='TABLA TOPES'!$C$21,C236&lt;='TABLA TOPES'!$D$21),'TABLA TOPES'!$E$21,IF(AND(C236&gt;='TABLA TOPES'!$C$22,C236&lt;='TABLA TOPES'!$D$22),'TABLA TOPES'!$E$22,IF(AND(C236&gt;='TABLA TOPES'!$C$23,C236&lt;='TABLA TOPES'!$D$23),'TABLA TOPES'!$E$23,IF(AND(C236&gt;='TABLA TOPES'!$C$24,C236&lt;='TABLA TOPES'!$D$24),'TABLA TOPES'!$E$24,IF(AND(C236&gt;='TABLA TOPES'!$C$25,C236&lt;='TABLA TOPES'!$D$25),'TABLA TOPES'!$E$25,0)))))</f>
        <v>144319596</v>
      </c>
      <c r="E236" s="11">
        <v>1</v>
      </c>
      <c r="F236" s="11" t="str">
        <f t="shared" si="3"/>
        <v>NO</v>
      </c>
    </row>
    <row r="237" spans="1:6" x14ac:dyDescent="0.25">
      <c r="A237" s="1" t="s">
        <v>214</v>
      </c>
      <c r="B237" s="2" t="s">
        <v>234</v>
      </c>
      <c r="C237" s="9">
        <v>3893</v>
      </c>
      <c r="D237" s="10">
        <f>+IF(AND(C237&gt;='TABLA TOPES'!$C$21,C237&lt;='TABLA TOPES'!$D$21),'TABLA TOPES'!$E$21,IF(AND(C237&gt;='TABLA TOPES'!$C$22,C237&lt;='TABLA TOPES'!$D$22),'TABLA TOPES'!$E$22,IF(AND(C237&gt;='TABLA TOPES'!$C$23,C237&lt;='TABLA TOPES'!$D$23),'TABLA TOPES'!$E$23,IF(AND(C237&gt;='TABLA TOPES'!$C$24,C237&lt;='TABLA TOPES'!$D$24),'TABLA TOPES'!$E$24,IF(AND(C237&gt;='TABLA TOPES'!$C$25,C237&lt;='TABLA TOPES'!$D$25),'TABLA TOPES'!$E$25,0)))))</f>
        <v>144319596</v>
      </c>
      <c r="E237" s="11">
        <v>1</v>
      </c>
      <c r="F237" s="11" t="str">
        <f t="shared" si="3"/>
        <v>NO</v>
      </c>
    </row>
    <row r="238" spans="1:6" x14ac:dyDescent="0.25">
      <c r="A238" s="1" t="s">
        <v>214</v>
      </c>
      <c r="B238" s="2" t="s">
        <v>235</v>
      </c>
      <c r="C238" s="9">
        <v>9796</v>
      </c>
      <c r="D238" s="10">
        <f>+IF(AND(C238&gt;='TABLA TOPES'!$C$21,C238&lt;='TABLA TOPES'!$D$21),'TABLA TOPES'!$E$21,IF(AND(C238&gt;='TABLA TOPES'!$C$22,C238&lt;='TABLA TOPES'!$D$22),'TABLA TOPES'!$E$22,IF(AND(C238&gt;='TABLA TOPES'!$C$23,C238&lt;='TABLA TOPES'!$D$23),'TABLA TOPES'!$E$23,IF(AND(C238&gt;='TABLA TOPES'!$C$24,C238&lt;='TABLA TOPES'!$D$24),'TABLA TOPES'!$E$24,IF(AND(C238&gt;='TABLA TOPES'!$C$25,C238&lt;='TABLA TOPES'!$D$25),'TABLA TOPES'!$E$25,0)))))</f>
        <v>144319596</v>
      </c>
      <c r="E238" s="11">
        <v>1</v>
      </c>
      <c r="F238" s="11" t="str">
        <f t="shared" si="3"/>
        <v>NO</v>
      </c>
    </row>
    <row r="239" spans="1:6" x14ac:dyDescent="0.25">
      <c r="A239" s="1" t="s">
        <v>214</v>
      </c>
      <c r="B239" s="2" t="s">
        <v>236</v>
      </c>
      <c r="C239" s="9">
        <v>3242</v>
      </c>
      <c r="D239" s="10">
        <f>+IF(AND(C239&gt;='TABLA TOPES'!$C$21,C239&lt;='TABLA TOPES'!$D$21),'TABLA TOPES'!$E$21,IF(AND(C239&gt;='TABLA TOPES'!$C$22,C239&lt;='TABLA TOPES'!$D$22),'TABLA TOPES'!$E$22,IF(AND(C239&gt;='TABLA TOPES'!$C$23,C239&lt;='TABLA TOPES'!$D$23),'TABLA TOPES'!$E$23,IF(AND(C239&gt;='TABLA TOPES'!$C$24,C239&lt;='TABLA TOPES'!$D$24),'TABLA TOPES'!$E$24,IF(AND(C239&gt;='TABLA TOPES'!$C$25,C239&lt;='TABLA TOPES'!$D$25),'TABLA TOPES'!$E$25,0)))))</f>
        <v>144319596</v>
      </c>
      <c r="E239" s="11">
        <v>1</v>
      </c>
      <c r="F239" s="11" t="str">
        <f t="shared" si="3"/>
        <v>NO</v>
      </c>
    </row>
    <row r="240" spans="1:6" x14ac:dyDescent="0.25">
      <c r="A240" s="1" t="s">
        <v>214</v>
      </c>
      <c r="B240" s="2" t="s">
        <v>237</v>
      </c>
      <c r="C240" s="9">
        <v>2354</v>
      </c>
      <c r="D240" s="10">
        <f>+IF(AND(C240&gt;='TABLA TOPES'!$C$21,C240&lt;='TABLA TOPES'!$D$21),'TABLA TOPES'!$E$21,IF(AND(C240&gt;='TABLA TOPES'!$C$22,C240&lt;='TABLA TOPES'!$D$22),'TABLA TOPES'!$E$22,IF(AND(C240&gt;='TABLA TOPES'!$C$23,C240&lt;='TABLA TOPES'!$D$23),'TABLA TOPES'!$E$23,IF(AND(C240&gt;='TABLA TOPES'!$C$24,C240&lt;='TABLA TOPES'!$D$24),'TABLA TOPES'!$E$24,IF(AND(C240&gt;='TABLA TOPES'!$C$25,C240&lt;='TABLA TOPES'!$D$25),'TABLA TOPES'!$E$25,0)))))</f>
        <v>144319596</v>
      </c>
      <c r="E240" s="11">
        <v>1</v>
      </c>
      <c r="F240" s="11" t="str">
        <f t="shared" si="3"/>
        <v>NO</v>
      </c>
    </row>
    <row r="241" spans="1:6" x14ac:dyDescent="0.25">
      <c r="A241" s="1" t="s">
        <v>214</v>
      </c>
      <c r="B241" s="2" t="s">
        <v>238</v>
      </c>
      <c r="C241" s="9">
        <v>3297</v>
      </c>
      <c r="D241" s="10">
        <f>+IF(AND(C241&gt;='TABLA TOPES'!$C$21,C241&lt;='TABLA TOPES'!$D$21),'TABLA TOPES'!$E$21,IF(AND(C241&gt;='TABLA TOPES'!$C$22,C241&lt;='TABLA TOPES'!$D$22),'TABLA TOPES'!$E$22,IF(AND(C241&gt;='TABLA TOPES'!$C$23,C241&lt;='TABLA TOPES'!$D$23),'TABLA TOPES'!$E$23,IF(AND(C241&gt;='TABLA TOPES'!$C$24,C241&lt;='TABLA TOPES'!$D$24),'TABLA TOPES'!$E$24,IF(AND(C241&gt;='TABLA TOPES'!$C$25,C241&lt;='TABLA TOPES'!$D$25),'TABLA TOPES'!$E$25,0)))))</f>
        <v>144319596</v>
      </c>
      <c r="E241" s="11">
        <v>1</v>
      </c>
      <c r="F241" s="11" t="str">
        <f t="shared" si="3"/>
        <v>NO</v>
      </c>
    </row>
    <row r="242" spans="1:6" x14ac:dyDescent="0.25">
      <c r="A242" s="1" t="s">
        <v>214</v>
      </c>
      <c r="B242" s="2" t="s">
        <v>239</v>
      </c>
      <c r="C242" s="9">
        <v>6625</v>
      </c>
      <c r="D242" s="10">
        <f>+IF(AND(C242&gt;='TABLA TOPES'!$C$21,C242&lt;='TABLA TOPES'!$D$21),'TABLA TOPES'!$E$21,IF(AND(C242&gt;='TABLA TOPES'!$C$22,C242&lt;='TABLA TOPES'!$D$22),'TABLA TOPES'!$E$22,IF(AND(C242&gt;='TABLA TOPES'!$C$23,C242&lt;='TABLA TOPES'!$D$23),'TABLA TOPES'!$E$23,IF(AND(C242&gt;='TABLA TOPES'!$C$24,C242&lt;='TABLA TOPES'!$D$24),'TABLA TOPES'!$E$24,IF(AND(C242&gt;='TABLA TOPES'!$C$25,C242&lt;='TABLA TOPES'!$D$25),'TABLA TOPES'!$E$25,0)))))</f>
        <v>144319596</v>
      </c>
      <c r="E242" s="11">
        <v>1</v>
      </c>
      <c r="F242" s="11" t="str">
        <f t="shared" si="3"/>
        <v>NO</v>
      </c>
    </row>
    <row r="243" spans="1:6" x14ac:dyDescent="0.25">
      <c r="A243" s="1" t="s">
        <v>214</v>
      </c>
      <c r="B243" s="2" t="s">
        <v>240</v>
      </c>
      <c r="C243" s="9">
        <v>3378</v>
      </c>
      <c r="D243" s="10">
        <f>+IF(AND(C243&gt;='TABLA TOPES'!$C$21,C243&lt;='TABLA TOPES'!$D$21),'TABLA TOPES'!$E$21,IF(AND(C243&gt;='TABLA TOPES'!$C$22,C243&lt;='TABLA TOPES'!$D$22),'TABLA TOPES'!$E$22,IF(AND(C243&gt;='TABLA TOPES'!$C$23,C243&lt;='TABLA TOPES'!$D$23),'TABLA TOPES'!$E$23,IF(AND(C243&gt;='TABLA TOPES'!$C$24,C243&lt;='TABLA TOPES'!$D$24),'TABLA TOPES'!$E$24,IF(AND(C243&gt;='TABLA TOPES'!$C$25,C243&lt;='TABLA TOPES'!$D$25),'TABLA TOPES'!$E$25,0)))))</f>
        <v>144319596</v>
      </c>
      <c r="E243" s="11">
        <v>1</v>
      </c>
      <c r="F243" s="11" t="str">
        <f t="shared" si="3"/>
        <v>NO</v>
      </c>
    </row>
    <row r="244" spans="1:6" x14ac:dyDescent="0.25">
      <c r="A244" s="1" t="s">
        <v>214</v>
      </c>
      <c r="B244" s="2" t="s">
        <v>241</v>
      </c>
      <c r="C244" s="9">
        <v>1850</v>
      </c>
      <c r="D244" s="10">
        <f>+IF(AND(C244&gt;='TABLA TOPES'!$C$21,C244&lt;='TABLA TOPES'!$D$21),'TABLA TOPES'!$E$21,IF(AND(C244&gt;='TABLA TOPES'!$C$22,C244&lt;='TABLA TOPES'!$D$22),'TABLA TOPES'!$E$22,IF(AND(C244&gt;='TABLA TOPES'!$C$23,C244&lt;='TABLA TOPES'!$D$23),'TABLA TOPES'!$E$23,IF(AND(C244&gt;='TABLA TOPES'!$C$24,C244&lt;='TABLA TOPES'!$D$24),'TABLA TOPES'!$E$24,IF(AND(C244&gt;='TABLA TOPES'!$C$25,C244&lt;='TABLA TOPES'!$D$25),'TABLA TOPES'!$E$25,0)))))</f>
        <v>144319596</v>
      </c>
      <c r="E244" s="11">
        <v>1</v>
      </c>
      <c r="F244" s="11" t="str">
        <f t="shared" si="3"/>
        <v>NO</v>
      </c>
    </row>
    <row r="245" spans="1:6" x14ac:dyDescent="0.25">
      <c r="A245" s="1" t="s">
        <v>214</v>
      </c>
      <c r="B245" s="2" t="s">
        <v>242</v>
      </c>
      <c r="C245" s="9">
        <v>94696</v>
      </c>
      <c r="D245" s="10">
        <f>+IF(AND(C245&gt;='TABLA TOPES'!$C$21,C245&lt;='TABLA TOPES'!$D$21),'TABLA TOPES'!$E$21,IF(AND(C245&gt;='TABLA TOPES'!$C$22,C245&lt;='TABLA TOPES'!$D$22),'TABLA TOPES'!$E$22,IF(AND(C245&gt;='TABLA TOPES'!$C$23,C245&lt;='TABLA TOPES'!$D$23),'TABLA TOPES'!$E$23,IF(AND(C245&gt;='TABLA TOPES'!$C$24,C245&lt;='TABLA TOPES'!$D$24),'TABLA TOPES'!$E$24,IF(AND(C245&gt;='TABLA TOPES'!$C$25,C245&lt;='TABLA TOPES'!$D$25),'TABLA TOPES'!$E$25,0)))))</f>
        <v>824683400</v>
      </c>
      <c r="E245" s="11">
        <v>1</v>
      </c>
      <c r="F245" s="11" t="str">
        <f t="shared" si="3"/>
        <v>SI</v>
      </c>
    </row>
    <row r="246" spans="1:6" x14ac:dyDescent="0.25">
      <c r="A246" s="1" t="s">
        <v>214</v>
      </c>
      <c r="B246" s="2" t="s">
        <v>243</v>
      </c>
      <c r="C246" s="9">
        <v>3486</v>
      </c>
      <c r="D246" s="10">
        <f>+IF(AND(C246&gt;='TABLA TOPES'!$C$21,C246&lt;='TABLA TOPES'!$D$21),'TABLA TOPES'!$E$21,IF(AND(C246&gt;='TABLA TOPES'!$C$22,C246&lt;='TABLA TOPES'!$D$22),'TABLA TOPES'!$E$22,IF(AND(C246&gt;='TABLA TOPES'!$C$23,C246&lt;='TABLA TOPES'!$D$23),'TABLA TOPES'!$E$23,IF(AND(C246&gt;='TABLA TOPES'!$C$24,C246&lt;='TABLA TOPES'!$D$24),'TABLA TOPES'!$E$24,IF(AND(C246&gt;='TABLA TOPES'!$C$25,C246&lt;='TABLA TOPES'!$D$25),'TABLA TOPES'!$E$25,0)))))</f>
        <v>144319596</v>
      </c>
      <c r="E246" s="11">
        <v>1</v>
      </c>
      <c r="F246" s="11" t="str">
        <f t="shared" si="3"/>
        <v>NO</v>
      </c>
    </row>
    <row r="247" spans="1:6" x14ac:dyDescent="0.25">
      <c r="A247" s="1" t="s">
        <v>214</v>
      </c>
      <c r="B247" s="2" t="s">
        <v>244</v>
      </c>
      <c r="C247" s="9">
        <v>2285</v>
      </c>
      <c r="D247" s="10">
        <f>+IF(AND(C247&gt;='TABLA TOPES'!$C$21,C247&lt;='TABLA TOPES'!$D$21),'TABLA TOPES'!$E$21,IF(AND(C247&gt;='TABLA TOPES'!$C$22,C247&lt;='TABLA TOPES'!$D$22),'TABLA TOPES'!$E$22,IF(AND(C247&gt;='TABLA TOPES'!$C$23,C247&lt;='TABLA TOPES'!$D$23),'TABLA TOPES'!$E$23,IF(AND(C247&gt;='TABLA TOPES'!$C$24,C247&lt;='TABLA TOPES'!$D$24),'TABLA TOPES'!$E$24,IF(AND(C247&gt;='TABLA TOPES'!$C$25,C247&lt;='TABLA TOPES'!$D$25),'TABLA TOPES'!$E$25,0)))))</f>
        <v>144319596</v>
      </c>
      <c r="E247" s="11">
        <v>1</v>
      </c>
      <c r="F247" s="11" t="str">
        <f t="shared" si="3"/>
        <v>NO</v>
      </c>
    </row>
    <row r="248" spans="1:6" x14ac:dyDescent="0.25">
      <c r="A248" s="1" t="s">
        <v>214</v>
      </c>
      <c r="B248" s="2" t="s">
        <v>245</v>
      </c>
      <c r="C248" s="9">
        <v>6056</v>
      </c>
      <c r="D248" s="10">
        <f>+IF(AND(C248&gt;='TABLA TOPES'!$C$21,C248&lt;='TABLA TOPES'!$D$21),'TABLA TOPES'!$E$21,IF(AND(C248&gt;='TABLA TOPES'!$C$22,C248&lt;='TABLA TOPES'!$D$22),'TABLA TOPES'!$E$22,IF(AND(C248&gt;='TABLA TOPES'!$C$23,C248&lt;='TABLA TOPES'!$D$23),'TABLA TOPES'!$E$23,IF(AND(C248&gt;='TABLA TOPES'!$C$24,C248&lt;='TABLA TOPES'!$D$24),'TABLA TOPES'!$E$24,IF(AND(C248&gt;='TABLA TOPES'!$C$25,C248&lt;='TABLA TOPES'!$D$25),'TABLA TOPES'!$E$25,0)))))</f>
        <v>144319596</v>
      </c>
      <c r="E248" s="11">
        <v>1</v>
      </c>
      <c r="F248" s="11" t="str">
        <f t="shared" si="3"/>
        <v>NO</v>
      </c>
    </row>
    <row r="249" spans="1:6" x14ac:dyDescent="0.25">
      <c r="A249" s="1" t="s">
        <v>214</v>
      </c>
      <c r="B249" s="2" t="s">
        <v>246</v>
      </c>
      <c r="C249" s="9">
        <v>3420</v>
      </c>
      <c r="D249" s="10">
        <f>+IF(AND(C249&gt;='TABLA TOPES'!$C$21,C249&lt;='TABLA TOPES'!$D$21),'TABLA TOPES'!$E$21,IF(AND(C249&gt;='TABLA TOPES'!$C$22,C249&lt;='TABLA TOPES'!$D$22),'TABLA TOPES'!$E$22,IF(AND(C249&gt;='TABLA TOPES'!$C$23,C249&lt;='TABLA TOPES'!$D$23),'TABLA TOPES'!$E$23,IF(AND(C249&gt;='TABLA TOPES'!$C$24,C249&lt;='TABLA TOPES'!$D$24),'TABLA TOPES'!$E$24,IF(AND(C249&gt;='TABLA TOPES'!$C$25,C249&lt;='TABLA TOPES'!$D$25),'TABLA TOPES'!$E$25,0)))))</f>
        <v>144319596</v>
      </c>
      <c r="E249" s="11">
        <v>1</v>
      </c>
      <c r="F249" s="11" t="str">
        <f t="shared" si="3"/>
        <v>NO</v>
      </c>
    </row>
    <row r="250" spans="1:6" x14ac:dyDescent="0.25">
      <c r="A250" s="1" t="s">
        <v>214</v>
      </c>
      <c r="B250" s="2" t="s">
        <v>247</v>
      </c>
      <c r="C250" s="9">
        <v>3051</v>
      </c>
      <c r="D250" s="10">
        <f>+IF(AND(C250&gt;='TABLA TOPES'!$C$21,C250&lt;='TABLA TOPES'!$D$21),'TABLA TOPES'!$E$21,IF(AND(C250&gt;='TABLA TOPES'!$C$22,C250&lt;='TABLA TOPES'!$D$22),'TABLA TOPES'!$E$22,IF(AND(C250&gt;='TABLA TOPES'!$C$23,C250&lt;='TABLA TOPES'!$D$23),'TABLA TOPES'!$E$23,IF(AND(C250&gt;='TABLA TOPES'!$C$24,C250&lt;='TABLA TOPES'!$D$24),'TABLA TOPES'!$E$24,IF(AND(C250&gt;='TABLA TOPES'!$C$25,C250&lt;='TABLA TOPES'!$D$25),'TABLA TOPES'!$E$25,0)))))</f>
        <v>144319596</v>
      </c>
      <c r="E250" s="11">
        <v>1</v>
      </c>
      <c r="F250" s="11" t="str">
        <f t="shared" si="3"/>
        <v>NO</v>
      </c>
    </row>
    <row r="251" spans="1:6" x14ac:dyDescent="0.25">
      <c r="A251" s="1" t="s">
        <v>214</v>
      </c>
      <c r="B251" s="2" t="s">
        <v>248</v>
      </c>
      <c r="C251" s="9">
        <v>4124</v>
      </c>
      <c r="D251" s="10">
        <f>+IF(AND(C251&gt;='TABLA TOPES'!$C$21,C251&lt;='TABLA TOPES'!$D$21),'TABLA TOPES'!$E$21,IF(AND(C251&gt;='TABLA TOPES'!$C$22,C251&lt;='TABLA TOPES'!$D$22),'TABLA TOPES'!$E$22,IF(AND(C251&gt;='TABLA TOPES'!$C$23,C251&lt;='TABLA TOPES'!$D$23),'TABLA TOPES'!$E$23,IF(AND(C251&gt;='TABLA TOPES'!$C$24,C251&lt;='TABLA TOPES'!$D$24),'TABLA TOPES'!$E$24,IF(AND(C251&gt;='TABLA TOPES'!$C$25,C251&lt;='TABLA TOPES'!$D$25),'TABLA TOPES'!$E$25,0)))))</f>
        <v>144319596</v>
      </c>
      <c r="E251" s="11">
        <v>1</v>
      </c>
      <c r="F251" s="11" t="str">
        <f t="shared" si="3"/>
        <v>NO</v>
      </c>
    </row>
    <row r="252" spans="1:6" x14ac:dyDescent="0.25">
      <c r="A252" s="1" t="s">
        <v>214</v>
      </c>
      <c r="B252" s="2" t="s">
        <v>249</v>
      </c>
      <c r="C252" s="9">
        <v>12206</v>
      </c>
      <c r="D252" s="10">
        <f>+IF(AND(C252&gt;='TABLA TOPES'!$C$21,C252&lt;='TABLA TOPES'!$D$21),'TABLA TOPES'!$E$21,IF(AND(C252&gt;='TABLA TOPES'!$C$22,C252&lt;='TABLA TOPES'!$D$22),'TABLA TOPES'!$E$22,IF(AND(C252&gt;='TABLA TOPES'!$C$23,C252&lt;='TABLA TOPES'!$D$23),'TABLA TOPES'!$E$23,IF(AND(C252&gt;='TABLA TOPES'!$C$24,C252&lt;='TABLA TOPES'!$D$24),'TABLA TOPES'!$E$24,IF(AND(C252&gt;='TABLA TOPES'!$C$25,C252&lt;='TABLA TOPES'!$D$25),'TABLA TOPES'!$E$25,0)))))</f>
        <v>144319596</v>
      </c>
      <c r="E252" s="11">
        <v>1</v>
      </c>
      <c r="F252" s="11" t="str">
        <f t="shared" si="3"/>
        <v>NO</v>
      </c>
    </row>
    <row r="253" spans="1:6" x14ac:dyDescent="0.25">
      <c r="A253" s="1" t="s">
        <v>214</v>
      </c>
      <c r="B253" s="2" t="s">
        <v>250</v>
      </c>
      <c r="C253" s="9">
        <v>1626</v>
      </c>
      <c r="D253" s="10">
        <f>+IF(AND(C253&gt;='TABLA TOPES'!$C$21,C253&lt;='TABLA TOPES'!$D$21),'TABLA TOPES'!$E$21,IF(AND(C253&gt;='TABLA TOPES'!$C$22,C253&lt;='TABLA TOPES'!$D$22),'TABLA TOPES'!$E$22,IF(AND(C253&gt;='TABLA TOPES'!$C$23,C253&lt;='TABLA TOPES'!$D$23),'TABLA TOPES'!$E$23,IF(AND(C253&gt;='TABLA TOPES'!$C$24,C253&lt;='TABLA TOPES'!$D$24),'TABLA TOPES'!$E$24,IF(AND(C253&gt;='TABLA TOPES'!$C$25,C253&lt;='TABLA TOPES'!$D$25),'TABLA TOPES'!$E$25,0)))))</f>
        <v>144319596</v>
      </c>
      <c r="E253" s="11">
        <v>1</v>
      </c>
      <c r="F253" s="11" t="str">
        <f t="shared" si="3"/>
        <v>NO</v>
      </c>
    </row>
    <row r="254" spans="1:6" x14ac:dyDescent="0.25">
      <c r="A254" s="1" t="s">
        <v>214</v>
      </c>
      <c r="B254" s="2" t="s">
        <v>251</v>
      </c>
      <c r="C254" s="9">
        <v>9213</v>
      </c>
      <c r="D254" s="10">
        <f>+IF(AND(C254&gt;='TABLA TOPES'!$C$21,C254&lt;='TABLA TOPES'!$D$21),'TABLA TOPES'!$E$21,IF(AND(C254&gt;='TABLA TOPES'!$C$22,C254&lt;='TABLA TOPES'!$D$22),'TABLA TOPES'!$E$22,IF(AND(C254&gt;='TABLA TOPES'!$C$23,C254&lt;='TABLA TOPES'!$D$23),'TABLA TOPES'!$E$23,IF(AND(C254&gt;='TABLA TOPES'!$C$24,C254&lt;='TABLA TOPES'!$D$24),'TABLA TOPES'!$E$24,IF(AND(C254&gt;='TABLA TOPES'!$C$25,C254&lt;='TABLA TOPES'!$D$25),'TABLA TOPES'!$E$25,0)))))</f>
        <v>144319596</v>
      </c>
      <c r="E254" s="11">
        <v>1</v>
      </c>
      <c r="F254" s="11" t="str">
        <f t="shared" si="3"/>
        <v>NO</v>
      </c>
    </row>
    <row r="255" spans="1:6" x14ac:dyDescent="0.25">
      <c r="A255" s="1" t="s">
        <v>214</v>
      </c>
      <c r="B255" s="2" t="s">
        <v>252</v>
      </c>
      <c r="C255" s="9">
        <v>3928</v>
      </c>
      <c r="D255" s="10">
        <f>+IF(AND(C255&gt;='TABLA TOPES'!$C$21,C255&lt;='TABLA TOPES'!$D$21),'TABLA TOPES'!$E$21,IF(AND(C255&gt;='TABLA TOPES'!$C$22,C255&lt;='TABLA TOPES'!$D$22),'TABLA TOPES'!$E$22,IF(AND(C255&gt;='TABLA TOPES'!$C$23,C255&lt;='TABLA TOPES'!$D$23),'TABLA TOPES'!$E$23,IF(AND(C255&gt;='TABLA TOPES'!$C$24,C255&lt;='TABLA TOPES'!$D$24),'TABLA TOPES'!$E$24,IF(AND(C255&gt;='TABLA TOPES'!$C$25,C255&lt;='TABLA TOPES'!$D$25),'TABLA TOPES'!$E$25,0)))))</f>
        <v>144319596</v>
      </c>
      <c r="E255" s="11">
        <v>1</v>
      </c>
      <c r="F255" s="11" t="str">
        <f t="shared" si="3"/>
        <v>NO</v>
      </c>
    </row>
    <row r="256" spans="1:6" x14ac:dyDescent="0.25">
      <c r="A256" s="1" t="s">
        <v>214</v>
      </c>
      <c r="B256" s="2" t="s">
        <v>253</v>
      </c>
      <c r="C256" s="9">
        <v>3141</v>
      </c>
      <c r="D256" s="10">
        <f>+IF(AND(C256&gt;='TABLA TOPES'!$C$21,C256&lt;='TABLA TOPES'!$D$21),'TABLA TOPES'!$E$21,IF(AND(C256&gt;='TABLA TOPES'!$C$22,C256&lt;='TABLA TOPES'!$D$22),'TABLA TOPES'!$E$22,IF(AND(C256&gt;='TABLA TOPES'!$C$23,C256&lt;='TABLA TOPES'!$D$23),'TABLA TOPES'!$E$23,IF(AND(C256&gt;='TABLA TOPES'!$C$24,C256&lt;='TABLA TOPES'!$D$24),'TABLA TOPES'!$E$24,IF(AND(C256&gt;='TABLA TOPES'!$C$25,C256&lt;='TABLA TOPES'!$D$25),'TABLA TOPES'!$E$25,0)))))</f>
        <v>144319596</v>
      </c>
      <c r="E256" s="11">
        <v>1</v>
      </c>
      <c r="F256" s="11" t="str">
        <f t="shared" si="3"/>
        <v>NO</v>
      </c>
    </row>
    <row r="257" spans="1:6" x14ac:dyDescent="0.25">
      <c r="A257" s="1" t="s">
        <v>214</v>
      </c>
      <c r="B257" s="2" t="s">
        <v>254</v>
      </c>
      <c r="C257" s="9">
        <v>2285</v>
      </c>
      <c r="D257" s="10">
        <f>+IF(AND(C257&gt;='TABLA TOPES'!$C$21,C257&lt;='TABLA TOPES'!$D$21),'TABLA TOPES'!$E$21,IF(AND(C257&gt;='TABLA TOPES'!$C$22,C257&lt;='TABLA TOPES'!$D$22),'TABLA TOPES'!$E$22,IF(AND(C257&gt;='TABLA TOPES'!$C$23,C257&lt;='TABLA TOPES'!$D$23),'TABLA TOPES'!$E$23,IF(AND(C257&gt;='TABLA TOPES'!$C$24,C257&lt;='TABLA TOPES'!$D$24),'TABLA TOPES'!$E$24,IF(AND(C257&gt;='TABLA TOPES'!$C$25,C257&lt;='TABLA TOPES'!$D$25),'TABLA TOPES'!$E$25,0)))))</f>
        <v>144319596</v>
      </c>
      <c r="E257" s="11">
        <v>1</v>
      </c>
      <c r="F257" s="11" t="str">
        <f t="shared" si="3"/>
        <v>NO</v>
      </c>
    </row>
    <row r="258" spans="1:6" x14ac:dyDescent="0.25">
      <c r="A258" s="1" t="s">
        <v>214</v>
      </c>
      <c r="B258" s="2" t="s">
        <v>255</v>
      </c>
      <c r="C258" s="9">
        <v>6138</v>
      </c>
      <c r="D258" s="10">
        <f>+IF(AND(C258&gt;='TABLA TOPES'!$C$21,C258&lt;='TABLA TOPES'!$D$21),'TABLA TOPES'!$E$21,IF(AND(C258&gt;='TABLA TOPES'!$C$22,C258&lt;='TABLA TOPES'!$D$22),'TABLA TOPES'!$E$22,IF(AND(C258&gt;='TABLA TOPES'!$C$23,C258&lt;='TABLA TOPES'!$D$23),'TABLA TOPES'!$E$23,IF(AND(C258&gt;='TABLA TOPES'!$C$24,C258&lt;='TABLA TOPES'!$D$24),'TABLA TOPES'!$E$24,IF(AND(C258&gt;='TABLA TOPES'!$C$25,C258&lt;='TABLA TOPES'!$D$25),'TABLA TOPES'!$E$25,0)))))</f>
        <v>144319596</v>
      </c>
      <c r="E258" s="11">
        <v>1</v>
      </c>
      <c r="F258" s="11" t="str">
        <f t="shared" si="3"/>
        <v>NO</v>
      </c>
    </row>
    <row r="259" spans="1:6" x14ac:dyDescent="0.25">
      <c r="A259" s="1" t="s">
        <v>214</v>
      </c>
      <c r="B259" s="2" t="s">
        <v>72</v>
      </c>
      <c r="C259" s="9">
        <v>3369</v>
      </c>
      <c r="D259" s="10">
        <f>+IF(AND(C259&gt;='TABLA TOPES'!$C$21,C259&lt;='TABLA TOPES'!$D$21),'TABLA TOPES'!$E$21,IF(AND(C259&gt;='TABLA TOPES'!$C$22,C259&lt;='TABLA TOPES'!$D$22),'TABLA TOPES'!$E$22,IF(AND(C259&gt;='TABLA TOPES'!$C$23,C259&lt;='TABLA TOPES'!$D$23),'TABLA TOPES'!$E$23,IF(AND(C259&gt;='TABLA TOPES'!$C$24,C259&lt;='TABLA TOPES'!$D$24),'TABLA TOPES'!$E$24,IF(AND(C259&gt;='TABLA TOPES'!$C$25,C259&lt;='TABLA TOPES'!$D$25),'TABLA TOPES'!$E$25,0)))))</f>
        <v>144319596</v>
      </c>
      <c r="E259" s="11">
        <v>1</v>
      </c>
      <c r="F259" s="11" t="str">
        <f t="shared" ref="F259:F322" si="4">+IF(D259&gt;=232000000,"SI","NO")</f>
        <v>NO</v>
      </c>
    </row>
    <row r="260" spans="1:6" x14ac:dyDescent="0.25">
      <c r="A260" s="1" t="s">
        <v>214</v>
      </c>
      <c r="B260" s="2" t="s">
        <v>256</v>
      </c>
      <c r="C260" s="9">
        <v>2541</v>
      </c>
      <c r="D260" s="10">
        <f>+IF(AND(C260&gt;='TABLA TOPES'!$C$21,C260&lt;='TABLA TOPES'!$D$21),'TABLA TOPES'!$E$21,IF(AND(C260&gt;='TABLA TOPES'!$C$22,C260&lt;='TABLA TOPES'!$D$22),'TABLA TOPES'!$E$22,IF(AND(C260&gt;='TABLA TOPES'!$C$23,C260&lt;='TABLA TOPES'!$D$23),'TABLA TOPES'!$E$23,IF(AND(C260&gt;='TABLA TOPES'!$C$24,C260&lt;='TABLA TOPES'!$D$24),'TABLA TOPES'!$E$24,IF(AND(C260&gt;='TABLA TOPES'!$C$25,C260&lt;='TABLA TOPES'!$D$25),'TABLA TOPES'!$E$25,0)))))</f>
        <v>144319596</v>
      </c>
      <c r="E260" s="11">
        <v>1</v>
      </c>
      <c r="F260" s="11" t="str">
        <f t="shared" si="4"/>
        <v>NO</v>
      </c>
    </row>
    <row r="261" spans="1:6" x14ac:dyDescent="0.25">
      <c r="A261" s="1" t="s">
        <v>214</v>
      </c>
      <c r="B261" s="2" t="s">
        <v>257</v>
      </c>
      <c r="C261" s="9">
        <v>2491</v>
      </c>
      <c r="D261" s="10">
        <f>+IF(AND(C261&gt;='TABLA TOPES'!$C$21,C261&lt;='TABLA TOPES'!$D$21),'TABLA TOPES'!$E$21,IF(AND(C261&gt;='TABLA TOPES'!$C$22,C261&lt;='TABLA TOPES'!$D$22),'TABLA TOPES'!$E$22,IF(AND(C261&gt;='TABLA TOPES'!$C$23,C261&lt;='TABLA TOPES'!$D$23),'TABLA TOPES'!$E$23,IF(AND(C261&gt;='TABLA TOPES'!$C$24,C261&lt;='TABLA TOPES'!$D$24),'TABLA TOPES'!$E$24,IF(AND(C261&gt;='TABLA TOPES'!$C$25,C261&lt;='TABLA TOPES'!$D$25),'TABLA TOPES'!$E$25,0)))))</f>
        <v>144319596</v>
      </c>
      <c r="E261" s="11">
        <v>1</v>
      </c>
      <c r="F261" s="11" t="str">
        <f t="shared" si="4"/>
        <v>NO</v>
      </c>
    </row>
    <row r="262" spans="1:6" x14ac:dyDescent="0.25">
      <c r="A262" s="1" t="s">
        <v>214</v>
      </c>
      <c r="B262" s="2" t="s">
        <v>4</v>
      </c>
      <c r="C262" s="9">
        <v>1558</v>
      </c>
      <c r="D262" s="10">
        <f>+IF(AND(C262&gt;='TABLA TOPES'!$C$21,C262&lt;='TABLA TOPES'!$D$21),'TABLA TOPES'!$E$21,IF(AND(C262&gt;='TABLA TOPES'!$C$22,C262&lt;='TABLA TOPES'!$D$22),'TABLA TOPES'!$E$22,IF(AND(C262&gt;='TABLA TOPES'!$C$23,C262&lt;='TABLA TOPES'!$D$23),'TABLA TOPES'!$E$23,IF(AND(C262&gt;='TABLA TOPES'!$C$24,C262&lt;='TABLA TOPES'!$D$24),'TABLA TOPES'!$E$24,IF(AND(C262&gt;='TABLA TOPES'!$C$25,C262&lt;='TABLA TOPES'!$D$25),'TABLA TOPES'!$E$25,0)))))</f>
        <v>144319596</v>
      </c>
      <c r="E262" s="11">
        <v>1</v>
      </c>
      <c r="F262" s="11" t="str">
        <f t="shared" si="4"/>
        <v>NO</v>
      </c>
    </row>
    <row r="263" spans="1:6" x14ac:dyDescent="0.25">
      <c r="A263" s="1" t="s">
        <v>214</v>
      </c>
      <c r="B263" s="2" t="s">
        <v>258</v>
      </c>
      <c r="C263" s="9">
        <v>3122</v>
      </c>
      <c r="D263" s="10">
        <f>+IF(AND(C263&gt;='TABLA TOPES'!$C$21,C263&lt;='TABLA TOPES'!$D$21),'TABLA TOPES'!$E$21,IF(AND(C263&gt;='TABLA TOPES'!$C$22,C263&lt;='TABLA TOPES'!$D$22),'TABLA TOPES'!$E$22,IF(AND(C263&gt;='TABLA TOPES'!$C$23,C263&lt;='TABLA TOPES'!$D$23),'TABLA TOPES'!$E$23,IF(AND(C263&gt;='TABLA TOPES'!$C$24,C263&lt;='TABLA TOPES'!$D$24),'TABLA TOPES'!$E$24,IF(AND(C263&gt;='TABLA TOPES'!$C$25,C263&lt;='TABLA TOPES'!$D$25),'TABLA TOPES'!$E$25,0)))))</f>
        <v>144319596</v>
      </c>
      <c r="E263" s="11">
        <v>1</v>
      </c>
      <c r="F263" s="11" t="str">
        <f t="shared" si="4"/>
        <v>NO</v>
      </c>
    </row>
    <row r="264" spans="1:6" x14ac:dyDescent="0.25">
      <c r="A264" s="1" t="s">
        <v>214</v>
      </c>
      <c r="B264" s="2" t="s">
        <v>259</v>
      </c>
      <c r="C264" s="9">
        <v>3686</v>
      </c>
      <c r="D264" s="10">
        <f>+IF(AND(C264&gt;='TABLA TOPES'!$C$21,C264&lt;='TABLA TOPES'!$D$21),'TABLA TOPES'!$E$21,IF(AND(C264&gt;='TABLA TOPES'!$C$22,C264&lt;='TABLA TOPES'!$D$22),'TABLA TOPES'!$E$22,IF(AND(C264&gt;='TABLA TOPES'!$C$23,C264&lt;='TABLA TOPES'!$D$23),'TABLA TOPES'!$E$23,IF(AND(C264&gt;='TABLA TOPES'!$C$24,C264&lt;='TABLA TOPES'!$D$24),'TABLA TOPES'!$E$24,IF(AND(C264&gt;='TABLA TOPES'!$C$25,C264&lt;='TABLA TOPES'!$D$25),'TABLA TOPES'!$E$25,0)))))</f>
        <v>144319596</v>
      </c>
      <c r="E264" s="11">
        <v>1</v>
      </c>
      <c r="F264" s="11" t="str">
        <f t="shared" si="4"/>
        <v>NO</v>
      </c>
    </row>
    <row r="265" spans="1:6" x14ac:dyDescent="0.25">
      <c r="A265" s="1" t="s">
        <v>214</v>
      </c>
      <c r="B265" s="2" t="s">
        <v>260</v>
      </c>
      <c r="C265" s="9">
        <v>6265</v>
      </c>
      <c r="D265" s="10">
        <f>+IF(AND(C265&gt;='TABLA TOPES'!$C$21,C265&lt;='TABLA TOPES'!$D$21),'TABLA TOPES'!$E$21,IF(AND(C265&gt;='TABLA TOPES'!$C$22,C265&lt;='TABLA TOPES'!$D$22),'TABLA TOPES'!$E$22,IF(AND(C265&gt;='TABLA TOPES'!$C$23,C265&lt;='TABLA TOPES'!$D$23),'TABLA TOPES'!$E$23,IF(AND(C265&gt;='TABLA TOPES'!$C$24,C265&lt;='TABLA TOPES'!$D$24),'TABLA TOPES'!$E$24,IF(AND(C265&gt;='TABLA TOPES'!$C$25,C265&lt;='TABLA TOPES'!$D$25),'TABLA TOPES'!$E$25,0)))))</f>
        <v>144319596</v>
      </c>
      <c r="E265" s="11">
        <v>1</v>
      </c>
      <c r="F265" s="11" t="str">
        <f t="shared" si="4"/>
        <v>NO</v>
      </c>
    </row>
    <row r="266" spans="1:6" x14ac:dyDescent="0.25">
      <c r="A266" s="1" t="s">
        <v>214</v>
      </c>
      <c r="B266" s="2" t="s">
        <v>261</v>
      </c>
      <c r="C266" s="9">
        <v>7683</v>
      </c>
      <c r="D266" s="10">
        <f>+IF(AND(C266&gt;='TABLA TOPES'!$C$21,C266&lt;='TABLA TOPES'!$D$21),'TABLA TOPES'!$E$21,IF(AND(C266&gt;='TABLA TOPES'!$C$22,C266&lt;='TABLA TOPES'!$D$22),'TABLA TOPES'!$E$22,IF(AND(C266&gt;='TABLA TOPES'!$C$23,C266&lt;='TABLA TOPES'!$D$23),'TABLA TOPES'!$E$23,IF(AND(C266&gt;='TABLA TOPES'!$C$24,C266&lt;='TABLA TOPES'!$D$24),'TABLA TOPES'!$E$24,IF(AND(C266&gt;='TABLA TOPES'!$C$25,C266&lt;='TABLA TOPES'!$D$25),'TABLA TOPES'!$E$25,0)))))</f>
        <v>144319596</v>
      </c>
      <c r="E266" s="11">
        <v>1</v>
      </c>
      <c r="F266" s="11" t="str">
        <f t="shared" si="4"/>
        <v>NO</v>
      </c>
    </row>
    <row r="267" spans="1:6" x14ac:dyDescent="0.25">
      <c r="A267" s="1" t="s">
        <v>214</v>
      </c>
      <c r="B267" s="2" t="s">
        <v>262</v>
      </c>
      <c r="C267" s="9">
        <v>4084</v>
      </c>
      <c r="D267" s="10">
        <f>+IF(AND(C267&gt;='TABLA TOPES'!$C$21,C267&lt;='TABLA TOPES'!$D$21),'TABLA TOPES'!$E$21,IF(AND(C267&gt;='TABLA TOPES'!$C$22,C267&lt;='TABLA TOPES'!$D$22),'TABLA TOPES'!$E$22,IF(AND(C267&gt;='TABLA TOPES'!$C$23,C267&lt;='TABLA TOPES'!$D$23),'TABLA TOPES'!$E$23,IF(AND(C267&gt;='TABLA TOPES'!$C$24,C267&lt;='TABLA TOPES'!$D$24),'TABLA TOPES'!$E$24,IF(AND(C267&gt;='TABLA TOPES'!$C$25,C267&lt;='TABLA TOPES'!$D$25),'TABLA TOPES'!$E$25,0)))))</f>
        <v>144319596</v>
      </c>
      <c r="E267" s="11">
        <v>1</v>
      </c>
      <c r="F267" s="11" t="str">
        <f t="shared" si="4"/>
        <v>NO</v>
      </c>
    </row>
    <row r="268" spans="1:6" x14ac:dyDescent="0.25">
      <c r="A268" s="1" t="s">
        <v>214</v>
      </c>
      <c r="B268" s="2" t="s">
        <v>263</v>
      </c>
      <c r="C268" s="9">
        <v>3941</v>
      </c>
      <c r="D268" s="10">
        <f>+IF(AND(C268&gt;='TABLA TOPES'!$C$21,C268&lt;='TABLA TOPES'!$D$21),'TABLA TOPES'!$E$21,IF(AND(C268&gt;='TABLA TOPES'!$C$22,C268&lt;='TABLA TOPES'!$D$22),'TABLA TOPES'!$E$22,IF(AND(C268&gt;='TABLA TOPES'!$C$23,C268&lt;='TABLA TOPES'!$D$23),'TABLA TOPES'!$E$23,IF(AND(C268&gt;='TABLA TOPES'!$C$24,C268&lt;='TABLA TOPES'!$D$24),'TABLA TOPES'!$E$24,IF(AND(C268&gt;='TABLA TOPES'!$C$25,C268&lt;='TABLA TOPES'!$D$25),'TABLA TOPES'!$E$25,0)))))</f>
        <v>144319596</v>
      </c>
      <c r="E268" s="11">
        <v>1</v>
      </c>
      <c r="F268" s="11" t="str">
        <f t="shared" si="4"/>
        <v>NO</v>
      </c>
    </row>
    <row r="269" spans="1:6" x14ac:dyDescent="0.25">
      <c r="A269" s="1" t="s">
        <v>214</v>
      </c>
      <c r="B269" s="2" t="s">
        <v>264</v>
      </c>
      <c r="C269" s="9">
        <v>19127</v>
      </c>
      <c r="D269" s="10">
        <f>+IF(AND(C269&gt;='TABLA TOPES'!$C$21,C269&lt;='TABLA TOPES'!$D$21),'TABLA TOPES'!$E$21,IF(AND(C269&gt;='TABLA TOPES'!$C$22,C269&lt;='TABLA TOPES'!$D$22),'TABLA TOPES'!$E$22,IF(AND(C269&gt;='TABLA TOPES'!$C$23,C269&lt;='TABLA TOPES'!$D$23),'TABLA TOPES'!$E$23,IF(AND(C269&gt;='TABLA TOPES'!$C$24,C269&lt;='TABLA TOPES'!$D$24),'TABLA TOPES'!$E$24,IF(AND(C269&gt;='TABLA TOPES'!$C$25,C269&lt;='TABLA TOPES'!$D$25),'TABLA TOPES'!$E$25,0)))))</f>
        <v>144319596</v>
      </c>
      <c r="E269" s="11">
        <v>1</v>
      </c>
      <c r="F269" s="11" t="str">
        <f t="shared" si="4"/>
        <v>NO</v>
      </c>
    </row>
    <row r="270" spans="1:6" x14ac:dyDescent="0.25">
      <c r="A270" s="1" t="s">
        <v>214</v>
      </c>
      <c r="B270" s="2" t="s">
        <v>265</v>
      </c>
      <c r="C270" s="9">
        <v>5747</v>
      </c>
      <c r="D270" s="10">
        <f>+IF(AND(C270&gt;='TABLA TOPES'!$C$21,C270&lt;='TABLA TOPES'!$D$21),'TABLA TOPES'!$E$21,IF(AND(C270&gt;='TABLA TOPES'!$C$22,C270&lt;='TABLA TOPES'!$D$22),'TABLA TOPES'!$E$22,IF(AND(C270&gt;='TABLA TOPES'!$C$23,C270&lt;='TABLA TOPES'!$D$23),'TABLA TOPES'!$E$23,IF(AND(C270&gt;='TABLA TOPES'!$C$24,C270&lt;='TABLA TOPES'!$D$24),'TABLA TOPES'!$E$24,IF(AND(C270&gt;='TABLA TOPES'!$C$25,C270&lt;='TABLA TOPES'!$D$25),'TABLA TOPES'!$E$25,0)))))</f>
        <v>144319596</v>
      </c>
      <c r="E270" s="11">
        <v>1</v>
      </c>
      <c r="F270" s="11" t="str">
        <f t="shared" si="4"/>
        <v>NO</v>
      </c>
    </row>
    <row r="271" spans="1:6" x14ac:dyDescent="0.25">
      <c r="A271" s="1" t="s">
        <v>214</v>
      </c>
      <c r="B271" s="2" t="s">
        <v>266</v>
      </c>
      <c r="C271" s="9">
        <v>7717</v>
      </c>
      <c r="D271" s="10">
        <f>+IF(AND(C271&gt;='TABLA TOPES'!$C$21,C271&lt;='TABLA TOPES'!$D$21),'TABLA TOPES'!$E$21,IF(AND(C271&gt;='TABLA TOPES'!$C$22,C271&lt;='TABLA TOPES'!$D$22),'TABLA TOPES'!$E$22,IF(AND(C271&gt;='TABLA TOPES'!$C$23,C271&lt;='TABLA TOPES'!$D$23),'TABLA TOPES'!$E$23,IF(AND(C271&gt;='TABLA TOPES'!$C$24,C271&lt;='TABLA TOPES'!$D$24),'TABLA TOPES'!$E$24,IF(AND(C271&gt;='TABLA TOPES'!$C$25,C271&lt;='TABLA TOPES'!$D$25),'TABLA TOPES'!$E$25,0)))))</f>
        <v>144319596</v>
      </c>
      <c r="E271" s="11">
        <v>1</v>
      </c>
      <c r="F271" s="11" t="str">
        <f t="shared" si="4"/>
        <v>NO</v>
      </c>
    </row>
    <row r="272" spans="1:6" x14ac:dyDescent="0.25">
      <c r="A272" s="1" t="s">
        <v>214</v>
      </c>
      <c r="B272" s="2" t="s">
        <v>267</v>
      </c>
      <c r="C272" s="9">
        <v>13082</v>
      </c>
      <c r="D272" s="10">
        <f>+IF(AND(C272&gt;='TABLA TOPES'!$C$21,C272&lt;='TABLA TOPES'!$D$21),'TABLA TOPES'!$E$21,IF(AND(C272&gt;='TABLA TOPES'!$C$22,C272&lt;='TABLA TOPES'!$D$22),'TABLA TOPES'!$E$22,IF(AND(C272&gt;='TABLA TOPES'!$C$23,C272&lt;='TABLA TOPES'!$D$23),'TABLA TOPES'!$E$23,IF(AND(C272&gt;='TABLA TOPES'!$C$24,C272&lt;='TABLA TOPES'!$D$24),'TABLA TOPES'!$E$24,IF(AND(C272&gt;='TABLA TOPES'!$C$25,C272&lt;='TABLA TOPES'!$D$25),'TABLA TOPES'!$E$25,0)))))</f>
        <v>144319596</v>
      </c>
      <c r="E272" s="11">
        <v>1</v>
      </c>
      <c r="F272" s="11" t="str">
        <f t="shared" si="4"/>
        <v>NO</v>
      </c>
    </row>
    <row r="273" spans="1:6" x14ac:dyDescent="0.25">
      <c r="A273" s="1" t="s">
        <v>214</v>
      </c>
      <c r="B273" s="2" t="s">
        <v>268</v>
      </c>
      <c r="C273" s="9">
        <v>4801</v>
      </c>
      <c r="D273" s="10">
        <f>+IF(AND(C273&gt;='TABLA TOPES'!$C$21,C273&lt;='TABLA TOPES'!$D$21),'TABLA TOPES'!$E$21,IF(AND(C273&gt;='TABLA TOPES'!$C$22,C273&lt;='TABLA TOPES'!$D$22),'TABLA TOPES'!$E$22,IF(AND(C273&gt;='TABLA TOPES'!$C$23,C273&lt;='TABLA TOPES'!$D$23),'TABLA TOPES'!$E$23,IF(AND(C273&gt;='TABLA TOPES'!$C$24,C273&lt;='TABLA TOPES'!$D$24),'TABLA TOPES'!$E$24,IF(AND(C273&gt;='TABLA TOPES'!$C$25,C273&lt;='TABLA TOPES'!$D$25),'TABLA TOPES'!$E$25,0)))))</f>
        <v>144319596</v>
      </c>
      <c r="E273" s="11">
        <v>1</v>
      </c>
      <c r="F273" s="11" t="str">
        <f t="shared" si="4"/>
        <v>NO</v>
      </c>
    </row>
    <row r="274" spans="1:6" x14ac:dyDescent="0.25">
      <c r="A274" s="1" t="s">
        <v>214</v>
      </c>
      <c r="B274" s="2" t="s">
        <v>269</v>
      </c>
      <c r="C274" s="9">
        <v>2853</v>
      </c>
      <c r="D274" s="10">
        <f>+IF(AND(C274&gt;='TABLA TOPES'!$C$21,C274&lt;='TABLA TOPES'!$D$21),'TABLA TOPES'!$E$21,IF(AND(C274&gt;='TABLA TOPES'!$C$22,C274&lt;='TABLA TOPES'!$D$22),'TABLA TOPES'!$E$22,IF(AND(C274&gt;='TABLA TOPES'!$C$23,C274&lt;='TABLA TOPES'!$D$23),'TABLA TOPES'!$E$23,IF(AND(C274&gt;='TABLA TOPES'!$C$24,C274&lt;='TABLA TOPES'!$D$24),'TABLA TOPES'!$E$24,IF(AND(C274&gt;='TABLA TOPES'!$C$25,C274&lt;='TABLA TOPES'!$D$25),'TABLA TOPES'!$E$25,0)))))</f>
        <v>144319596</v>
      </c>
      <c r="E274" s="11">
        <v>1</v>
      </c>
      <c r="F274" s="11" t="str">
        <f t="shared" si="4"/>
        <v>NO</v>
      </c>
    </row>
    <row r="275" spans="1:6" x14ac:dyDescent="0.25">
      <c r="A275" s="1" t="s">
        <v>214</v>
      </c>
      <c r="B275" s="2" t="s">
        <v>270</v>
      </c>
      <c r="C275" s="9">
        <v>7012</v>
      </c>
      <c r="D275" s="10">
        <f>+IF(AND(C275&gt;='TABLA TOPES'!$C$21,C275&lt;='TABLA TOPES'!$D$21),'TABLA TOPES'!$E$21,IF(AND(C275&gt;='TABLA TOPES'!$C$22,C275&lt;='TABLA TOPES'!$D$22),'TABLA TOPES'!$E$22,IF(AND(C275&gt;='TABLA TOPES'!$C$23,C275&lt;='TABLA TOPES'!$D$23),'TABLA TOPES'!$E$23,IF(AND(C275&gt;='TABLA TOPES'!$C$24,C275&lt;='TABLA TOPES'!$D$24),'TABLA TOPES'!$E$24,IF(AND(C275&gt;='TABLA TOPES'!$C$25,C275&lt;='TABLA TOPES'!$D$25),'TABLA TOPES'!$E$25,0)))))</f>
        <v>144319596</v>
      </c>
      <c r="E275" s="11">
        <v>1</v>
      </c>
      <c r="F275" s="11" t="str">
        <f t="shared" si="4"/>
        <v>NO</v>
      </c>
    </row>
    <row r="276" spans="1:6" x14ac:dyDescent="0.25">
      <c r="A276" s="1" t="s">
        <v>214</v>
      </c>
      <c r="B276" s="2" t="s">
        <v>271</v>
      </c>
      <c r="C276" s="9">
        <v>2007</v>
      </c>
      <c r="D276" s="10">
        <f>+IF(AND(C276&gt;='TABLA TOPES'!$C$21,C276&lt;='TABLA TOPES'!$D$21),'TABLA TOPES'!$E$21,IF(AND(C276&gt;='TABLA TOPES'!$C$22,C276&lt;='TABLA TOPES'!$D$22),'TABLA TOPES'!$E$22,IF(AND(C276&gt;='TABLA TOPES'!$C$23,C276&lt;='TABLA TOPES'!$D$23),'TABLA TOPES'!$E$23,IF(AND(C276&gt;='TABLA TOPES'!$C$24,C276&lt;='TABLA TOPES'!$D$24),'TABLA TOPES'!$E$24,IF(AND(C276&gt;='TABLA TOPES'!$C$25,C276&lt;='TABLA TOPES'!$D$25),'TABLA TOPES'!$E$25,0)))))</f>
        <v>144319596</v>
      </c>
      <c r="E276" s="11">
        <v>1</v>
      </c>
      <c r="F276" s="11" t="str">
        <f t="shared" si="4"/>
        <v>NO</v>
      </c>
    </row>
    <row r="277" spans="1:6" x14ac:dyDescent="0.25">
      <c r="A277" s="1" t="s">
        <v>214</v>
      </c>
      <c r="B277" s="2" t="s">
        <v>272</v>
      </c>
      <c r="C277" s="9">
        <v>2487</v>
      </c>
      <c r="D277" s="10">
        <f>+IF(AND(C277&gt;='TABLA TOPES'!$C$21,C277&lt;='TABLA TOPES'!$D$21),'TABLA TOPES'!$E$21,IF(AND(C277&gt;='TABLA TOPES'!$C$22,C277&lt;='TABLA TOPES'!$D$22),'TABLA TOPES'!$E$22,IF(AND(C277&gt;='TABLA TOPES'!$C$23,C277&lt;='TABLA TOPES'!$D$23),'TABLA TOPES'!$E$23,IF(AND(C277&gt;='TABLA TOPES'!$C$24,C277&lt;='TABLA TOPES'!$D$24),'TABLA TOPES'!$E$24,IF(AND(C277&gt;='TABLA TOPES'!$C$25,C277&lt;='TABLA TOPES'!$D$25),'TABLA TOPES'!$E$25,0)))))</f>
        <v>144319596</v>
      </c>
      <c r="E277" s="11">
        <v>1</v>
      </c>
      <c r="F277" s="11" t="str">
        <f t="shared" si="4"/>
        <v>NO</v>
      </c>
    </row>
    <row r="278" spans="1:6" x14ac:dyDescent="0.25">
      <c r="A278" s="1" t="s">
        <v>214</v>
      </c>
      <c r="B278" s="2" t="s">
        <v>273</v>
      </c>
      <c r="C278" s="9">
        <v>29325</v>
      </c>
      <c r="D278" s="10">
        <f>+IF(AND(C278&gt;='TABLA TOPES'!$C$21,C278&lt;='TABLA TOPES'!$D$21),'TABLA TOPES'!$E$21,IF(AND(C278&gt;='TABLA TOPES'!$C$22,C278&lt;='TABLA TOPES'!$D$22),'TABLA TOPES'!$E$22,IF(AND(C278&gt;='TABLA TOPES'!$C$23,C278&lt;='TABLA TOPES'!$D$23),'TABLA TOPES'!$E$23,IF(AND(C278&gt;='TABLA TOPES'!$C$24,C278&lt;='TABLA TOPES'!$D$24),'TABLA TOPES'!$E$24,IF(AND(C278&gt;='TABLA TOPES'!$C$25,C278&lt;='TABLA TOPES'!$D$25),'TABLA TOPES'!$E$25,0)))))</f>
        <v>274894466</v>
      </c>
      <c r="E278" s="11">
        <v>1</v>
      </c>
      <c r="F278" s="11" t="str">
        <f t="shared" si="4"/>
        <v>SI</v>
      </c>
    </row>
    <row r="279" spans="1:6" x14ac:dyDescent="0.25">
      <c r="A279" s="1" t="s">
        <v>214</v>
      </c>
      <c r="B279" s="2" t="s">
        <v>274</v>
      </c>
      <c r="C279" s="9">
        <v>1759</v>
      </c>
      <c r="D279" s="10">
        <f>+IF(AND(C279&gt;='TABLA TOPES'!$C$21,C279&lt;='TABLA TOPES'!$D$21),'TABLA TOPES'!$E$21,IF(AND(C279&gt;='TABLA TOPES'!$C$22,C279&lt;='TABLA TOPES'!$D$22),'TABLA TOPES'!$E$22,IF(AND(C279&gt;='TABLA TOPES'!$C$23,C279&lt;='TABLA TOPES'!$D$23),'TABLA TOPES'!$E$23,IF(AND(C279&gt;='TABLA TOPES'!$C$24,C279&lt;='TABLA TOPES'!$D$24),'TABLA TOPES'!$E$24,IF(AND(C279&gt;='TABLA TOPES'!$C$25,C279&lt;='TABLA TOPES'!$D$25),'TABLA TOPES'!$E$25,0)))))</f>
        <v>144319596</v>
      </c>
      <c r="E279" s="11">
        <v>1</v>
      </c>
      <c r="F279" s="11" t="str">
        <f t="shared" si="4"/>
        <v>NO</v>
      </c>
    </row>
    <row r="280" spans="1:6" x14ac:dyDescent="0.25">
      <c r="A280" s="1" t="s">
        <v>214</v>
      </c>
      <c r="B280" s="2" t="s">
        <v>275</v>
      </c>
      <c r="C280" s="9">
        <v>1589</v>
      </c>
      <c r="D280" s="10">
        <f>+IF(AND(C280&gt;='TABLA TOPES'!$C$21,C280&lt;='TABLA TOPES'!$D$21),'TABLA TOPES'!$E$21,IF(AND(C280&gt;='TABLA TOPES'!$C$22,C280&lt;='TABLA TOPES'!$D$22),'TABLA TOPES'!$E$22,IF(AND(C280&gt;='TABLA TOPES'!$C$23,C280&lt;='TABLA TOPES'!$D$23),'TABLA TOPES'!$E$23,IF(AND(C280&gt;='TABLA TOPES'!$C$24,C280&lt;='TABLA TOPES'!$D$24),'TABLA TOPES'!$E$24,IF(AND(C280&gt;='TABLA TOPES'!$C$25,C280&lt;='TABLA TOPES'!$D$25),'TABLA TOPES'!$E$25,0)))))</f>
        <v>144319596</v>
      </c>
      <c r="E280" s="11">
        <v>1</v>
      </c>
      <c r="F280" s="11" t="str">
        <f t="shared" si="4"/>
        <v>NO</v>
      </c>
    </row>
    <row r="281" spans="1:6" x14ac:dyDescent="0.25">
      <c r="A281" s="1" t="s">
        <v>214</v>
      </c>
      <c r="B281" s="2" t="s">
        <v>276</v>
      </c>
      <c r="C281" s="9">
        <v>6999</v>
      </c>
      <c r="D281" s="10">
        <f>+IF(AND(C281&gt;='TABLA TOPES'!$C$21,C281&lt;='TABLA TOPES'!$D$21),'TABLA TOPES'!$E$21,IF(AND(C281&gt;='TABLA TOPES'!$C$22,C281&lt;='TABLA TOPES'!$D$22),'TABLA TOPES'!$E$22,IF(AND(C281&gt;='TABLA TOPES'!$C$23,C281&lt;='TABLA TOPES'!$D$23),'TABLA TOPES'!$E$23,IF(AND(C281&gt;='TABLA TOPES'!$C$24,C281&lt;='TABLA TOPES'!$D$24),'TABLA TOPES'!$E$24,IF(AND(C281&gt;='TABLA TOPES'!$C$25,C281&lt;='TABLA TOPES'!$D$25),'TABLA TOPES'!$E$25,0)))))</f>
        <v>144319596</v>
      </c>
      <c r="E281" s="11">
        <v>1</v>
      </c>
      <c r="F281" s="11" t="str">
        <f t="shared" si="4"/>
        <v>NO</v>
      </c>
    </row>
    <row r="282" spans="1:6" x14ac:dyDescent="0.25">
      <c r="A282" s="1" t="s">
        <v>214</v>
      </c>
      <c r="B282" s="2" t="s">
        <v>277</v>
      </c>
      <c r="C282" s="9">
        <v>1734</v>
      </c>
      <c r="D282" s="10">
        <f>+IF(AND(C282&gt;='TABLA TOPES'!$C$21,C282&lt;='TABLA TOPES'!$D$21),'TABLA TOPES'!$E$21,IF(AND(C282&gt;='TABLA TOPES'!$C$22,C282&lt;='TABLA TOPES'!$D$22),'TABLA TOPES'!$E$22,IF(AND(C282&gt;='TABLA TOPES'!$C$23,C282&lt;='TABLA TOPES'!$D$23),'TABLA TOPES'!$E$23,IF(AND(C282&gt;='TABLA TOPES'!$C$24,C282&lt;='TABLA TOPES'!$D$24),'TABLA TOPES'!$E$24,IF(AND(C282&gt;='TABLA TOPES'!$C$25,C282&lt;='TABLA TOPES'!$D$25),'TABLA TOPES'!$E$25,0)))))</f>
        <v>144319596</v>
      </c>
      <c r="E282" s="11">
        <v>1</v>
      </c>
      <c r="F282" s="11" t="str">
        <f t="shared" si="4"/>
        <v>NO</v>
      </c>
    </row>
    <row r="283" spans="1:6" x14ac:dyDescent="0.25">
      <c r="A283" s="1" t="s">
        <v>214</v>
      </c>
      <c r="B283" s="2" t="s">
        <v>278</v>
      </c>
      <c r="C283" s="9">
        <v>4151</v>
      </c>
      <c r="D283" s="10">
        <f>+IF(AND(C283&gt;='TABLA TOPES'!$C$21,C283&lt;='TABLA TOPES'!$D$21),'TABLA TOPES'!$E$21,IF(AND(C283&gt;='TABLA TOPES'!$C$22,C283&lt;='TABLA TOPES'!$D$22),'TABLA TOPES'!$E$22,IF(AND(C283&gt;='TABLA TOPES'!$C$23,C283&lt;='TABLA TOPES'!$D$23),'TABLA TOPES'!$E$23,IF(AND(C283&gt;='TABLA TOPES'!$C$24,C283&lt;='TABLA TOPES'!$D$24),'TABLA TOPES'!$E$24,IF(AND(C283&gt;='TABLA TOPES'!$C$25,C283&lt;='TABLA TOPES'!$D$25),'TABLA TOPES'!$E$25,0)))))</f>
        <v>144319596</v>
      </c>
      <c r="E283" s="11">
        <v>1</v>
      </c>
      <c r="F283" s="11" t="str">
        <f t="shared" si="4"/>
        <v>NO</v>
      </c>
    </row>
    <row r="284" spans="1:6" x14ac:dyDescent="0.25">
      <c r="A284" s="1" t="s">
        <v>214</v>
      </c>
      <c r="B284" s="2" t="s">
        <v>279</v>
      </c>
      <c r="C284" s="9">
        <v>6515</v>
      </c>
      <c r="D284" s="10">
        <f>+IF(AND(C284&gt;='TABLA TOPES'!$C$21,C284&lt;='TABLA TOPES'!$D$21),'TABLA TOPES'!$E$21,IF(AND(C284&gt;='TABLA TOPES'!$C$22,C284&lt;='TABLA TOPES'!$D$22),'TABLA TOPES'!$E$22,IF(AND(C284&gt;='TABLA TOPES'!$C$23,C284&lt;='TABLA TOPES'!$D$23),'TABLA TOPES'!$E$23,IF(AND(C284&gt;='TABLA TOPES'!$C$24,C284&lt;='TABLA TOPES'!$D$24),'TABLA TOPES'!$E$24,IF(AND(C284&gt;='TABLA TOPES'!$C$25,C284&lt;='TABLA TOPES'!$D$25),'TABLA TOPES'!$E$25,0)))))</f>
        <v>144319596</v>
      </c>
      <c r="E284" s="11">
        <v>1</v>
      </c>
      <c r="F284" s="11" t="str">
        <f t="shared" si="4"/>
        <v>NO</v>
      </c>
    </row>
    <row r="285" spans="1:6" x14ac:dyDescent="0.25">
      <c r="A285" s="1" t="s">
        <v>214</v>
      </c>
      <c r="B285" s="2" t="s">
        <v>280</v>
      </c>
      <c r="C285" s="9">
        <v>1189</v>
      </c>
      <c r="D285" s="10">
        <f>+IF(AND(C285&gt;='TABLA TOPES'!$C$21,C285&lt;='TABLA TOPES'!$D$21),'TABLA TOPES'!$E$21,IF(AND(C285&gt;='TABLA TOPES'!$C$22,C285&lt;='TABLA TOPES'!$D$22),'TABLA TOPES'!$E$22,IF(AND(C285&gt;='TABLA TOPES'!$C$23,C285&lt;='TABLA TOPES'!$D$23),'TABLA TOPES'!$E$23,IF(AND(C285&gt;='TABLA TOPES'!$C$24,C285&lt;='TABLA TOPES'!$D$24),'TABLA TOPES'!$E$24,IF(AND(C285&gt;='TABLA TOPES'!$C$25,C285&lt;='TABLA TOPES'!$D$25),'TABLA TOPES'!$E$25,0)))))</f>
        <v>144319596</v>
      </c>
      <c r="E285" s="11">
        <v>1</v>
      </c>
      <c r="F285" s="11" t="str">
        <f t="shared" si="4"/>
        <v>NO</v>
      </c>
    </row>
    <row r="286" spans="1:6" x14ac:dyDescent="0.25">
      <c r="A286" s="1" t="s">
        <v>214</v>
      </c>
      <c r="B286" s="2" t="s">
        <v>281</v>
      </c>
      <c r="C286" s="9">
        <v>38741</v>
      </c>
      <c r="D286" s="10">
        <f>+IF(AND(C286&gt;='TABLA TOPES'!$C$21,C286&lt;='TABLA TOPES'!$D$21),'TABLA TOPES'!$E$21,IF(AND(C286&gt;='TABLA TOPES'!$C$22,C286&lt;='TABLA TOPES'!$D$22),'TABLA TOPES'!$E$22,IF(AND(C286&gt;='TABLA TOPES'!$C$23,C286&lt;='TABLA TOPES'!$D$23),'TABLA TOPES'!$E$23,IF(AND(C286&gt;='TABLA TOPES'!$C$24,C286&lt;='TABLA TOPES'!$D$24),'TABLA TOPES'!$E$24,IF(AND(C286&gt;='TABLA TOPES'!$C$25,C286&lt;='TABLA TOPES'!$D$25),'TABLA TOPES'!$E$25,0)))))</f>
        <v>274894466</v>
      </c>
      <c r="E286" s="11">
        <v>1</v>
      </c>
      <c r="F286" s="11" t="str">
        <f t="shared" si="4"/>
        <v>SI</v>
      </c>
    </row>
    <row r="287" spans="1:6" x14ac:dyDescent="0.25">
      <c r="A287" s="1" t="s">
        <v>214</v>
      </c>
      <c r="B287" s="2" t="s">
        <v>282</v>
      </c>
      <c r="C287" s="9">
        <v>5074</v>
      </c>
      <c r="D287" s="10">
        <f>+IF(AND(C287&gt;='TABLA TOPES'!$C$21,C287&lt;='TABLA TOPES'!$D$21),'TABLA TOPES'!$E$21,IF(AND(C287&gt;='TABLA TOPES'!$C$22,C287&lt;='TABLA TOPES'!$D$22),'TABLA TOPES'!$E$22,IF(AND(C287&gt;='TABLA TOPES'!$C$23,C287&lt;='TABLA TOPES'!$D$23),'TABLA TOPES'!$E$23,IF(AND(C287&gt;='TABLA TOPES'!$C$24,C287&lt;='TABLA TOPES'!$D$24),'TABLA TOPES'!$E$24,IF(AND(C287&gt;='TABLA TOPES'!$C$25,C287&lt;='TABLA TOPES'!$D$25),'TABLA TOPES'!$E$25,0)))))</f>
        <v>144319596</v>
      </c>
      <c r="E287" s="11">
        <v>1</v>
      </c>
      <c r="F287" s="11" t="str">
        <f t="shared" si="4"/>
        <v>NO</v>
      </c>
    </row>
    <row r="288" spans="1:6" x14ac:dyDescent="0.25">
      <c r="A288" s="1" t="s">
        <v>214</v>
      </c>
      <c r="B288" s="2" t="s">
        <v>283</v>
      </c>
      <c r="C288" s="9">
        <v>9203</v>
      </c>
      <c r="D288" s="10">
        <f>+IF(AND(C288&gt;='TABLA TOPES'!$C$21,C288&lt;='TABLA TOPES'!$D$21),'TABLA TOPES'!$E$21,IF(AND(C288&gt;='TABLA TOPES'!$C$22,C288&lt;='TABLA TOPES'!$D$22),'TABLA TOPES'!$E$22,IF(AND(C288&gt;='TABLA TOPES'!$C$23,C288&lt;='TABLA TOPES'!$D$23),'TABLA TOPES'!$E$23,IF(AND(C288&gt;='TABLA TOPES'!$C$24,C288&lt;='TABLA TOPES'!$D$24),'TABLA TOPES'!$E$24,IF(AND(C288&gt;='TABLA TOPES'!$C$25,C288&lt;='TABLA TOPES'!$D$25),'TABLA TOPES'!$E$25,0)))))</f>
        <v>144319596</v>
      </c>
      <c r="E288" s="11">
        <v>1</v>
      </c>
      <c r="F288" s="11" t="str">
        <f t="shared" si="4"/>
        <v>NO</v>
      </c>
    </row>
    <row r="289" spans="1:6" x14ac:dyDescent="0.25">
      <c r="A289" s="1" t="s">
        <v>214</v>
      </c>
      <c r="B289" s="2" t="s">
        <v>284</v>
      </c>
      <c r="C289" s="9">
        <v>5171</v>
      </c>
      <c r="D289" s="10">
        <f>+IF(AND(C289&gt;='TABLA TOPES'!$C$21,C289&lt;='TABLA TOPES'!$D$21),'TABLA TOPES'!$E$21,IF(AND(C289&gt;='TABLA TOPES'!$C$22,C289&lt;='TABLA TOPES'!$D$22),'TABLA TOPES'!$E$22,IF(AND(C289&gt;='TABLA TOPES'!$C$23,C289&lt;='TABLA TOPES'!$D$23),'TABLA TOPES'!$E$23,IF(AND(C289&gt;='TABLA TOPES'!$C$24,C289&lt;='TABLA TOPES'!$D$24),'TABLA TOPES'!$E$24,IF(AND(C289&gt;='TABLA TOPES'!$C$25,C289&lt;='TABLA TOPES'!$D$25),'TABLA TOPES'!$E$25,0)))))</f>
        <v>144319596</v>
      </c>
      <c r="E289" s="11">
        <v>1</v>
      </c>
      <c r="F289" s="11" t="str">
        <f t="shared" si="4"/>
        <v>NO</v>
      </c>
    </row>
    <row r="290" spans="1:6" x14ac:dyDescent="0.25">
      <c r="A290" s="1" t="s">
        <v>214</v>
      </c>
      <c r="B290" s="2" t="s">
        <v>285</v>
      </c>
      <c r="C290" s="9">
        <v>2339</v>
      </c>
      <c r="D290" s="10">
        <f>+IF(AND(C290&gt;='TABLA TOPES'!$C$21,C290&lt;='TABLA TOPES'!$D$21),'TABLA TOPES'!$E$21,IF(AND(C290&gt;='TABLA TOPES'!$C$22,C290&lt;='TABLA TOPES'!$D$22),'TABLA TOPES'!$E$22,IF(AND(C290&gt;='TABLA TOPES'!$C$23,C290&lt;='TABLA TOPES'!$D$23),'TABLA TOPES'!$E$23,IF(AND(C290&gt;='TABLA TOPES'!$C$24,C290&lt;='TABLA TOPES'!$D$24),'TABLA TOPES'!$E$24,IF(AND(C290&gt;='TABLA TOPES'!$C$25,C290&lt;='TABLA TOPES'!$D$25),'TABLA TOPES'!$E$25,0)))))</f>
        <v>144319596</v>
      </c>
      <c r="E290" s="11">
        <v>1</v>
      </c>
      <c r="F290" s="11" t="str">
        <f t="shared" si="4"/>
        <v>NO</v>
      </c>
    </row>
    <row r="291" spans="1:6" x14ac:dyDescent="0.25">
      <c r="A291" s="1" t="s">
        <v>214</v>
      </c>
      <c r="B291" s="2" t="s">
        <v>286</v>
      </c>
      <c r="C291" s="9">
        <v>10456</v>
      </c>
      <c r="D291" s="10">
        <f>+IF(AND(C291&gt;='TABLA TOPES'!$C$21,C291&lt;='TABLA TOPES'!$D$21),'TABLA TOPES'!$E$21,IF(AND(C291&gt;='TABLA TOPES'!$C$22,C291&lt;='TABLA TOPES'!$D$22),'TABLA TOPES'!$E$22,IF(AND(C291&gt;='TABLA TOPES'!$C$23,C291&lt;='TABLA TOPES'!$D$23),'TABLA TOPES'!$E$23,IF(AND(C291&gt;='TABLA TOPES'!$C$24,C291&lt;='TABLA TOPES'!$D$24),'TABLA TOPES'!$E$24,IF(AND(C291&gt;='TABLA TOPES'!$C$25,C291&lt;='TABLA TOPES'!$D$25),'TABLA TOPES'!$E$25,0)))))</f>
        <v>144319596</v>
      </c>
      <c r="E291" s="11">
        <v>1</v>
      </c>
      <c r="F291" s="11" t="str">
        <f t="shared" si="4"/>
        <v>NO</v>
      </c>
    </row>
    <row r="292" spans="1:6" x14ac:dyDescent="0.25">
      <c r="A292" s="1" t="s">
        <v>214</v>
      </c>
      <c r="B292" s="2" t="s">
        <v>287</v>
      </c>
      <c r="C292" s="9">
        <v>3969</v>
      </c>
      <c r="D292" s="10">
        <f>+IF(AND(C292&gt;='TABLA TOPES'!$C$21,C292&lt;='TABLA TOPES'!$D$21),'TABLA TOPES'!$E$21,IF(AND(C292&gt;='TABLA TOPES'!$C$22,C292&lt;='TABLA TOPES'!$D$22),'TABLA TOPES'!$E$22,IF(AND(C292&gt;='TABLA TOPES'!$C$23,C292&lt;='TABLA TOPES'!$D$23),'TABLA TOPES'!$E$23,IF(AND(C292&gt;='TABLA TOPES'!$C$24,C292&lt;='TABLA TOPES'!$D$24),'TABLA TOPES'!$E$24,IF(AND(C292&gt;='TABLA TOPES'!$C$25,C292&lt;='TABLA TOPES'!$D$25),'TABLA TOPES'!$E$25,0)))))</f>
        <v>144319596</v>
      </c>
      <c r="E292" s="11">
        <v>1</v>
      </c>
      <c r="F292" s="11" t="str">
        <f t="shared" si="4"/>
        <v>NO</v>
      </c>
    </row>
    <row r="293" spans="1:6" x14ac:dyDescent="0.25">
      <c r="A293" s="1" t="s">
        <v>214</v>
      </c>
      <c r="B293" s="2" t="s">
        <v>288</v>
      </c>
      <c r="C293" s="9">
        <v>15738</v>
      </c>
      <c r="D293" s="10">
        <f>+IF(AND(C293&gt;='TABLA TOPES'!$C$21,C293&lt;='TABLA TOPES'!$D$21),'TABLA TOPES'!$E$21,IF(AND(C293&gt;='TABLA TOPES'!$C$22,C293&lt;='TABLA TOPES'!$D$22),'TABLA TOPES'!$E$22,IF(AND(C293&gt;='TABLA TOPES'!$C$23,C293&lt;='TABLA TOPES'!$D$23),'TABLA TOPES'!$E$23,IF(AND(C293&gt;='TABLA TOPES'!$C$24,C293&lt;='TABLA TOPES'!$D$24),'TABLA TOPES'!$E$24,IF(AND(C293&gt;='TABLA TOPES'!$C$25,C293&lt;='TABLA TOPES'!$D$25),'TABLA TOPES'!$E$25,0)))))</f>
        <v>144319596</v>
      </c>
      <c r="E293" s="11">
        <v>1</v>
      </c>
      <c r="F293" s="11" t="str">
        <f t="shared" si="4"/>
        <v>NO</v>
      </c>
    </row>
    <row r="294" spans="1:6" x14ac:dyDescent="0.25">
      <c r="A294" s="1" t="s">
        <v>214</v>
      </c>
      <c r="B294" s="2" t="s">
        <v>289</v>
      </c>
      <c r="C294" s="9">
        <v>1487</v>
      </c>
      <c r="D294" s="10">
        <f>+IF(AND(C294&gt;='TABLA TOPES'!$C$21,C294&lt;='TABLA TOPES'!$D$21),'TABLA TOPES'!$E$21,IF(AND(C294&gt;='TABLA TOPES'!$C$22,C294&lt;='TABLA TOPES'!$D$22),'TABLA TOPES'!$E$22,IF(AND(C294&gt;='TABLA TOPES'!$C$23,C294&lt;='TABLA TOPES'!$D$23),'TABLA TOPES'!$E$23,IF(AND(C294&gt;='TABLA TOPES'!$C$24,C294&lt;='TABLA TOPES'!$D$24),'TABLA TOPES'!$E$24,IF(AND(C294&gt;='TABLA TOPES'!$C$25,C294&lt;='TABLA TOPES'!$D$25),'TABLA TOPES'!$E$25,0)))))</f>
        <v>144319596</v>
      </c>
      <c r="E294" s="11">
        <v>1</v>
      </c>
      <c r="F294" s="11" t="str">
        <f t="shared" si="4"/>
        <v>NO</v>
      </c>
    </row>
    <row r="295" spans="1:6" x14ac:dyDescent="0.25">
      <c r="A295" s="1" t="s">
        <v>214</v>
      </c>
      <c r="B295" s="2" t="s">
        <v>290</v>
      </c>
      <c r="C295" s="9">
        <v>5683</v>
      </c>
      <c r="D295" s="10">
        <f>+IF(AND(C295&gt;='TABLA TOPES'!$C$21,C295&lt;='TABLA TOPES'!$D$21),'TABLA TOPES'!$E$21,IF(AND(C295&gt;='TABLA TOPES'!$C$22,C295&lt;='TABLA TOPES'!$D$22),'TABLA TOPES'!$E$22,IF(AND(C295&gt;='TABLA TOPES'!$C$23,C295&lt;='TABLA TOPES'!$D$23),'TABLA TOPES'!$E$23,IF(AND(C295&gt;='TABLA TOPES'!$C$24,C295&lt;='TABLA TOPES'!$D$24),'TABLA TOPES'!$E$24,IF(AND(C295&gt;='TABLA TOPES'!$C$25,C295&lt;='TABLA TOPES'!$D$25),'TABLA TOPES'!$E$25,0)))))</f>
        <v>144319596</v>
      </c>
      <c r="E295" s="11">
        <v>1</v>
      </c>
      <c r="F295" s="11" t="str">
        <f t="shared" si="4"/>
        <v>NO</v>
      </c>
    </row>
    <row r="296" spans="1:6" x14ac:dyDescent="0.25">
      <c r="A296" s="1" t="s">
        <v>214</v>
      </c>
      <c r="B296" s="2" t="s">
        <v>291</v>
      </c>
      <c r="C296" s="9">
        <v>4211</v>
      </c>
      <c r="D296" s="10">
        <f>+IF(AND(C296&gt;='TABLA TOPES'!$C$21,C296&lt;='TABLA TOPES'!$D$21),'TABLA TOPES'!$E$21,IF(AND(C296&gt;='TABLA TOPES'!$C$22,C296&lt;='TABLA TOPES'!$D$22),'TABLA TOPES'!$E$22,IF(AND(C296&gt;='TABLA TOPES'!$C$23,C296&lt;='TABLA TOPES'!$D$23),'TABLA TOPES'!$E$23,IF(AND(C296&gt;='TABLA TOPES'!$C$24,C296&lt;='TABLA TOPES'!$D$24),'TABLA TOPES'!$E$24,IF(AND(C296&gt;='TABLA TOPES'!$C$25,C296&lt;='TABLA TOPES'!$D$25),'TABLA TOPES'!$E$25,0)))))</f>
        <v>144319596</v>
      </c>
      <c r="E296" s="11">
        <v>1</v>
      </c>
      <c r="F296" s="11" t="str">
        <f t="shared" si="4"/>
        <v>NO</v>
      </c>
    </row>
    <row r="297" spans="1:6" x14ac:dyDescent="0.25">
      <c r="A297" s="1" t="s">
        <v>214</v>
      </c>
      <c r="B297" s="2" t="s">
        <v>292</v>
      </c>
      <c r="C297" s="9">
        <v>3635</v>
      </c>
      <c r="D297" s="10">
        <f>+IF(AND(C297&gt;='TABLA TOPES'!$C$21,C297&lt;='TABLA TOPES'!$D$21),'TABLA TOPES'!$E$21,IF(AND(C297&gt;='TABLA TOPES'!$C$22,C297&lt;='TABLA TOPES'!$D$22),'TABLA TOPES'!$E$22,IF(AND(C297&gt;='TABLA TOPES'!$C$23,C297&lt;='TABLA TOPES'!$D$23),'TABLA TOPES'!$E$23,IF(AND(C297&gt;='TABLA TOPES'!$C$24,C297&lt;='TABLA TOPES'!$D$24),'TABLA TOPES'!$E$24,IF(AND(C297&gt;='TABLA TOPES'!$C$25,C297&lt;='TABLA TOPES'!$D$25),'TABLA TOPES'!$E$25,0)))))</f>
        <v>144319596</v>
      </c>
      <c r="E297" s="11">
        <v>1</v>
      </c>
      <c r="F297" s="11" t="str">
        <f t="shared" si="4"/>
        <v>NO</v>
      </c>
    </row>
    <row r="298" spans="1:6" x14ac:dyDescent="0.25">
      <c r="A298" s="1" t="s">
        <v>214</v>
      </c>
      <c r="B298" s="2" t="s">
        <v>293</v>
      </c>
      <c r="C298" s="9">
        <v>2757</v>
      </c>
      <c r="D298" s="10">
        <f>+IF(AND(C298&gt;='TABLA TOPES'!$C$21,C298&lt;='TABLA TOPES'!$D$21),'TABLA TOPES'!$E$21,IF(AND(C298&gt;='TABLA TOPES'!$C$22,C298&lt;='TABLA TOPES'!$D$22),'TABLA TOPES'!$E$22,IF(AND(C298&gt;='TABLA TOPES'!$C$23,C298&lt;='TABLA TOPES'!$D$23),'TABLA TOPES'!$E$23,IF(AND(C298&gt;='TABLA TOPES'!$C$24,C298&lt;='TABLA TOPES'!$D$24),'TABLA TOPES'!$E$24,IF(AND(C298&gt;='TABLA TOPES'!$C$25,C298&lt;='TABLA TOPES'!$D$25),'TABLA TOPES'!$E$25,0)))))</f>
        <v>144319596</v>
      </c>
      <c r="E298" s="11">
        <v>1</v>
      </c>
      <c r="F298" s="11" t="str">
        <f t="shared" si="4"/>
        <v>NO</v>
      </c>
    </row>
    <row r="299" spans="1:6" x14ac:dyDescent="0.25">
      <c r="A299" s="1" t="s">
        <v>214</v>
      </c>
      <c r="B299" s="2" t="s">
        <v>294</v>
      </c>
      <c r="C299" s="9">
        <v>5854</v>
      </c>
      <c r="D299" s="10">
        <f>+IF(AND(C299&gt;='TABLA TOPES'!$C$21,C299&lt;='TABLA TOPES'!$D$21),'TABLA TOPES'!$E$21,IF(AND(C299&gt;='TABLA TOPES'!$C$22,C299&lt;='TABLA TOPES'!$D$22),'TABLA TOPES'!$E$22,IF(AND(C299&gt;='TABLA TOPES'!$C$23,C299&lt;='TABLA TOPES'!$D$23),'TABLA TOPES'!$E$23,IF(AND(C299&gt;='TABLA TOPES'!$C$24,C299&lt;='TABLA TOPES'!$D$24),'TABLA TOPES'!$E$24,IF(AND(C299&gt;='TABLA TOPES'!$C$25,C299&lt;='TABLA TOPES'!$D$25),'TABLA TOPES'!$E$25,0)))))</f>
        <v>144319596</v>
      </c>
      <c r="E299" s="11">
        <v>1</v>
      </c>
      <c r="F299" s="11" t="str">
        <f t="shared" si="4"/>
        <v>NO</v>
      </c>
    </row>
    <row r="300" spans="1:6" x14ac:dyDescent="0.25">
      <c r="A300" s="1" t="s">
        <v>214</v>
      </c>
      <c r="B300" s="2" t="s">
        <v>295</v>
      </c>
      <c r="C300" s="9">
        <v>3270</v>
      </c>
      <c r="D300" s="10">
        <f>+IF(AND(C300&gt;='TABLA TOPES'!$C$21,C300&lt;='TABLA TOPES'!$D$21),'TABLA TOPES'!$E$21,IF(AND(C300&gt;='TABLA TOPES'!$C$22,C300&lt;='TABLA TOPES'!$D$22),'TABLA TOPES'!$E$22,IF(AND(C300&gt;='TABLA TOPES'!$C$23,C300&lt;='TABLA TOPES'!$D$23),'TABLA TOPES'!$E$23,IF(AND(C300&gt;='TABLA TOPES'!$C$24,C300&lt;='TABLA TOPES'!$D$24),'TABLA TOPES'!$E$24,IF(AND(C300&gt;='TABLA TOPES'!$C$25,C300&lt;='TABLA TOPES'!$D$25),'TABLA TOPES'!$E$25,0)))))</f>
        <v>144319596</v>
      </c>
      <c r="E300" s="11">
        <v>1</v>
      </c>
      <c r="F300" s="11" t="str">
        <f t="shared" si="4"/>
        <v>NO</v>
      </c>
    </row>
    <row r="301" spans="1:6" x14ac:dyDescent="0.25">
      <c r="A301" s="1" t="s">
        <v>214</v>
      </c>
      <c r="B301" s="2" t="s">
        <v>296</v>
      </c>
      <c r="C301" s="9">
        <v>8741</v>
      </c>
      <c r="D301" s="10">
        <f>+IF(AND(C301&gt;='TABLA TOPES'!$C$21,C301&lt;='TABLA TOPES'!$D$21),'TABLA TOPES'!$E$21,IF(AND(C301&gt;='TABLA TOPES'!$C$22,C301&lt;='TABLA TOPES'!$D$22),'TABLA TOPES'!$E$22,IF(AND(C301&gt;='TABLA TOPES'!$C$23,C301&lt;='TABLA TOPES'!$D$23),'TABLA TOPES'!$E$23,IF(AND(C301&gt;='TABLA TOPES'!$C$24,C301&lt;='TABLA TOPES'!$D$24),'TABLA TOPES'!$E$24,IF(AND(C301&gt;='TABLA TOPES'!$C$25,C301&lt;='TABLA TOPES'!$D$25),'TABLA TOPES'!$E$25,0)))))</f>
        <v>144319596</v>
      </c>
      <c r="E301" s="11">
        <v>1</v>
      </c>
      <c r="F301" s="11" t="str">
        <f t="shared" si="4"/>
        <v>NO</v>
      </c>
    </row>
    <row r="302" spans="1:6" x14ac:dyDescent="0.25">
      <c r="A302" s="1" t="s">
        <v>214</v>
      </c>
      <c r="B302" s="2" t="s">
        <v>297</v>
      </c>
      <c r="C302" s="9">
        <v>3164</v>
      </c>
      <c r="D302" s="10">
        <f>+IF(AND(C302&gt;='TABLA TOPES'!$C$21,C302&lt;='TABLA TOPES'!$D$21),'TABLA TOPES'!$E$21,IF(AND(C302&gt;='TABLA TOPES'!$C$22,C302&lt;='TABLA TOPES'!$D$22),'TABLA TOPES'!$E$22,IF(AND(C302&gt;='TABLA TOPES'!$C$23,C302&lt;='TABLA TOPES'!$D$23),'TABLA TOPES'!$E$23,IF(AND(C302&gt;='TABLA TOPES'!$C$24,C302&lt;='TABLA TOPES'!$D$24),'TABLA TOPES'!$E$24,IF(AND(C302&gt;='TABLA TOPES'!$C$25,C302&lt;='TABLA TOPES'!$D$25),'TABLA TOPES'!$E$25,0)))))</f>
        <v>144319596</v>
      </c>
      <c r="E302" s="11">
        <v>1</v>
      </c>
      <c r="F302" s="11" t="str">
        <f t="shared" si="4"/>
        <v>NO</v>
      </c>
    </row>
    <row r="303" spans="1:6" x14ac:dyDescent="0.25">
      <c r="A303" s="1" t="s">
        <v>214</v>
      </c>
      <c r="B303" s="2" t="s">
        <v>298</v>
      </c>
      <c r="C303" s="9">
        <v>7217</v>
      </c>
      <c r="D303" s="10">
        <f>+IF(AND(C303&gt;='TABLA TOPES'!$C$21,C303&lt;='TABLA TOPES'!$D$21),'TABLA TOPES'!$E$21,IF(AND(C303&gt;='TABLA TOPES'!$C$22,C303&lt;='TABLA TOPES'!$D$22),'TABLA TOPES'!$E$22,IF(AND(C303&gt;='TABLA TOPES'!$C$23,C303&lt;='TABLA TOPES'!$D$23),'TABLA TOPES'!$E$23,IF(AND(C303&gt;='TABLA TOPES'!$C$24,C303&lt;='TABLA TOPES'!$D$24),'TABLA TOPES'!$E$24,IF(AND(C303&gt;='TABLA TOPES'!$C$25,C303&lt;='TABLA TOPES'!$D$25),'TABLA TOPES'!$E$25,0)))))</f>
        <v>144319596</v>
      </c>
      <c r="E303" s="11">
        <v>1</v>
      </c>
      <c r="F303" s="11" t="str">
        <f t="shared" si="4"/>
        <v>NO</v>
      </c>
    </row>
    <row r="304" spans="1:6" x14ac:dyDescent="0.25">
      <c r="A304" s="1" t="s">
        <v>214</v>
      </c>
      <c r="B304" s="2" t="s">
        <v>299</v>
      </c>
      <c r="C304" s="9">
        <v>2517</v>
      </c>
      <c r="D304" s="10">
        <f>+IF(AND(C304&gt;='TABLA TOPES'!$C$21,C304&lt;='TABLA TOPES'!$D$21),'TABLA TOPES'!$E$21,IF(AND(C304&gt;='TABLA TOPES'!$C$22,C304&lt;='TABLA TOPES'!$D$22),'TABLA TOPES'!$E$22,IF(AND(C304&gt;='TABLA TOPES'!$C$23,C304&lt;='TABLA TOPES'!$D$23),'TABLA TOPES'!$E$23,IF(AND(C304&gt;='TABLA TOPES'!$C$24,C304&lt;='TABLA TOPES'!$D$24),'TABLA TOPES'!$E$24,IF(AND(C304&gt;='TABLA TOPES'!$C$25,C304&lt;='TABLA TOPES'!$D$25),'TABLA TOPES'!$E$25,0)))))</f>
        <v>144319596</v>
      </c>
      <c r="E304" s="11">
        <v>1</v>
      </c>
      <c r="F304" s="11" t="str">
        <f t="shared" si="4"/>
        <v>NO</v>
      </c>
    </row>
    <row r="305" spans="1:6" x14ac:dyDescent="0.25">
      <c r="A305" s="1" t="s">
        <v>214</v>
      </c>
      <c r="B305" s="2" t="s">
        <v>300</v>
      </c>
      <c r="C305" s="9">
        <v>1254</v>
      </c>
      <c r="D305" s="10">
        <f>+IF(AND(C305&gt;='TABLA TOPES'!$C$21,C305&lt;='TABLA TOPES'!$D$21),'TABLA TOPES'!$E$21,IF(AND(C305&gt;='TABLA TOPES'!$C$22,C305&lt;='TABLA TOPES'!$D$22),'TABLA TOPES'!$E$22,IF(AND(C305&gt;='TABLA TOPES'!$C$23,C305&lt;='TABLA TOPES'!$D$23),'TABLA TOPES'!$E$23,IF(AND(C305&gt;='TABLA TOPES'!$C$24,C305&lt;='TABLA TOPES'!$D$24),'TABLA TOPES'!$E$24,IF(AND(C305&gt;='TABLA TOPES'!$C$25,C305&lt;='TABLA TOPES'!$D$25),'TABLA TOPES'!$E$25,0)))))</f>
        <v>144319596</v>
      </c>
      <c r="E305" s="11">
        <v>1</v>
      </c>
      <c r="F305" s="11" t="str">
        <f t="shared" si="4"/>
        <v>NO</v>
      </c>
    </row>
    <row r="306" spans="1:6" x14ac:dyDescent="0.25">
      <c r="A306" s="1" t="s">
        <v>214</v>
      </c>
      <c r="B306" s="2" t="s">
        <v>301</v>
      </c>
      <c r="C306" s="9">
        <v>6366</v>
      </c>
      <c r="D306" s="10">
        <f>+IF(AND(C306&gt;='TABLA TOPES'!$C$21,C306&lt;='TABLA TOPES'!$D$21),'TABLA TOPES'!$E$21,IF(AND(C306&gt;='TABLA TOPES'!$C$22,C306&lt;='TABLA TOPES'!$D$22),'TABLA TOPES'!$E$22,IF(AND(C306&gt;='TABLA TOPES'!$C$23,C306&lt;='TABLA TOPES'!$D$23),'TABLA TOPES'!$E$23,IF(AND(C306&gt;='TABLA TOPES'!$C$24,C306&lt;='TABLA TOPES'!$D$24),'TABLA TOPES'!$E$24,IF(AND(C306&gt;='TABLA TOPES'!$C$25,C306&lt;='TABLA TOPES'!$D$25),'TABLA TOPES'!$E$25,0)))))</f>
        <v>144319596</v>
      </c>
      <c r="E306" s="11">
        <v>1</v>
      </c>
      <c r="F306" s="11" t="str">
        <f t="shared" si="4"/>
        <v>NO</v>
      </c>
    </row>
    <row r="307" spans="1:6" x14ac:dyDescent="0.25">
      <c r="A307" s="1" t="s">
        <v>214</v>
      </c>
      <c r="B307" s="2" t="s">
        <v>302</v>
      </c>
      <c r="C307" s="9">
        <v>7717</v>
      </c>
      <c r="D307" s="10">
        <f>+IF(AND(C307&gt;='TABLA TOPES'!$C$21,C307&lt;='TABLA TOPES'!$D$21),'TABLA TOPES'!$E$21,IF(AND(C307&gt;='TABLA TOPES'!$C$22,C307&lt;='TABLA TOPES'!$D$22),'TABLA TOPES'!$E$22,IF(AND(C307&gt;='TABLA TOPES'!$C$23,C307&lt;='TABLA TOPES'!$D$23),'TABLA TOPES'!$E$23,IF(AND(C307&gt;='TABLA TOPES'!$C$24,C307&lt;='TABLA TOPES'!$D$24),'TABLA TOPES'!$E$24,IF(AND(C307&gt;='TABLA TOPES'!$C$25,C307&lt;='TABLA TOPES'!$D$25),'TABLA TOPES'!$E$25,0)))))</f>
        <v>144319596</v>
      </c>
      <c r="E307" s="11">
        <v>1</v>
      </c>
      <c r="F307" s="11" t="str">
        <f t="shared" si="4"/>
        <v>NO</v>
      </c>
    </row>
    <row r="308" spans="1:6" x14ac:dyDescent="0.25">
      <c r="A308" s="1" t="s">
        <v>214</v>
      </c>
      <c r="B308" s="2" t="s">
        <v>303</v>
      </c>
      <c r="C308" s="9">
        <v>6667</v>
      </c>
      <c r="D308" s="10">
        <f>+IF(AND(C308&gt;='TABLA TOPES'!$C$21,C308&lt;='TABLA TOPES'!$D$21),'TABLA TOPES'!$E$21,IF(AND(C308&gt;='TABLA TOPES'!$C$22,C308&lt;='TABLA TOPES'!$D$22),'TABLA TOPES'!$E$22,IF(AND(C308&gt;='TABLA TOPES'!$C$23,C308&lt;='TABLA TOPES'!$D$23),'TABLA TOPES'!$E$23,IF(AND(C308&gt;='TABLA TOPES'!$C$24,C308&lt;='TABLA TOPES'!$D$24),'TABLA TOPES'!$E$24,IF(AND(C308&gt;='TABLA TOPES'!$C$25,C308&lt;='TABLA TOPES'!$D$25),'TABLA TOPES'!$E$25,0)))))</f>
        <v>144319596</v>
      </c>
      <c r="E308" s="11">
        <v>1</v>
      </c>
      <c r="F308" s="11" t="str">
        <f t="shared" si="4"/>
        <v>NO</v>
      </c>
    </row>
    <row r="309" spans="1:6" x14ac:dyDescent="0.25">
      <c r="A309" s="1" t="s">
        <v>214</v>
      </c>
      <c r="B309" s="2" t="s">
        <v>304</v>
      </c>
      <c r="C309" s="9">
        <v>5962</v>
      </c>
      <c r="D309" s="10">
        <f>+IF(AND(C309&gt;='TABLA TOPES'!$C$21,C309&lt;='TABLA TOPES'!$D$21),'TABLA TOPES'!$E$21,IF(AND(C309&gt;='TABLA TOPES'!$C$22,C309&lt;='TABLA TOPES'!$D$22),'TABLA TOPES'!$E$22,IF(AND(C309&gt;='TABLA TOPES'!$C$23,C309&lt;='TABLA TOPES'!$D$23),'TABLA TOPES'!$E$23,IF(AND(C309&gt;='TABLA TOPES'!$C$24,C309&lt;='TABLA TOPES'!$D$24),'TABLA TOPES'!$E$24,IF(AND(C309&gt;='TABLA TOPES'!$C$25,C309&lt;='TABLA TOPES'!$D$25),'TABLA TOPES'!$E$25,0)))))</f>
        <v>144319596</v>
      </c>
      <c r="E309" s="11">
        <v>1</v>
      </c>
      <c r="F309" s="11" t="str">
        <f t="shared" si="4"/>
        <v>NO</v>
      </c>
    </row>
    <row r="310" spans="1:6" x14ac:dyDescent="0.25">
      <c r="A310" s="1" t="s">
        <v>214</v>
      </c>
      <c r="B310" s="2" t="s">
        <v>305</v>
      </c>
      <c r="C310" s="9">
        <v>99531</v>
      </c>
      <c r="D310" s="10">
        <f>+IF(AND(C310&gt;='TABLA TOPES'!$C$21,C310&lt;='TABLA TOPES'!$D$21),'TABLA TOPES'!$E$21,IF(AND(C310&gt;='TABLA TOPES'!$C$22,C310&lt;='TABLA TOPES'!$D$22),'TABLA TOPES'!$E$22,IF(AND(C310&gt;='TABLA TOPES'!$C$23,C310&lt;='TABLA TOPES'!$D$23),'TABLA TOPES'!$E$23,IF(AND(C310&gt;='TABLA TOPES'!$C$24,C310&lt;='TABLA TOPES'!$D$24),'TABLA TOPES'!$E$24,IF(AND(C310&gt;='TABLA TOPES'!$C$25,C310&lt;='TABLA TOPES'!$D$25),'TABLA TOPES'!$E$25,0)))))</f>
        <v>824683400</v>
      </c>
      <c r="E310" s="11">
        <v>1</v>
      </c>
      <c r="F310" s="11" t="str">
        <f t="shared" si="4"/>
        <v>SI</v>
      </c>
    </row>
    <row r="311" spans="1:6" x14ac:dyDescent="0.25">
      <c r="A311" s="1" t="s">
        <v>214</v>
      </c>
      <c r="B311" s="2" t="s">
        <v>306</v>
      </c>
      <c r="C311" s="9">
        <v>2834</v>
      </c>
      <c r="D311" s="10">
        <f>+IF(AND(C311&gt;='TABLA TOPES'!$C$21,C311&lt;='TABLA TOPES'!$D$21),'TABLA TOPES'!$E$21,IF(AND(C311&gt;='TABLA TOPES'!$C$22,C311&lt;='TABLA TOPES'!$D$22),'TABLA TOPES'!$E$22,IF(AND(C311&gt;='TABLA TOPES'!$C$23,C311&lt;='TABLA TOPES'!$D$23),'TABLA TOPES'!$E$23,IF(AND(C311&gt;='TABLA TOPES'!$C$24,C311&lt;='TABLA TOPES'!$D$24),'TABLA TOPES'!$E$24,IF(AND(C311&gt;='TABLA TOPES'!$C$25,C311&lt;='TABLA TOPES'!$D$25),'TABLA TOPES'!$E$25,0)))))</f>
        <v>144319596</v>
      </c>
      <c r="E311" s="11">
        <v>1</v>
      </c>
      <c r="F311" s="11" t="str">
        <f t="shared" si="4"/>
        <v>NO</v>
      </c>
    </row>
    <row r="312" spans="1:6" x14ac:dyDescent="0.25">
      <c r="A312" s="1" t="s">
        <v>214</v>
      </c>
      <c r="B312" s="2" t="s">
        <v>307</v>
      </c>
      <c r="C312" s="9">
        <v>2817</v>
      </c>
      <c r="D312" s="10">
        <f>+IF(AND(C312&gt;='TABLA TOPES'!$C$21,C312&lt;='TABLA TOPES'!$D$21),'TABLA TOPES'!$E$21,IF(AND(C312&gt;='TABLA TOPES'!$C$22,C312&lt;='TABLA TOPES'!$D$22),'TABLA TOPES'!$E$22,IF(AND(C312&gt;='TABLA TOPES'!$C$23,C312&lt;='TABLA TOPES'!$D$23),'TABLA TOPES'!$E$23,IF(AND(C312&gt;='TABLA TOPES'!$C$24,C312&lt;='TABLA TOPES'!$D$24),'TABLA TOPES'!$E$24,IF(AND(C312&gt;='TABLA TOPES'!$C$25,C312&lt;='TABLA TOPES'!$D$25),'TABLA TOPES'!$E$25,0)))))</f>
        <v>144319596</v>
      </c>
      <c r="E312" s="11">
        <v>1</v>
      </c>
      <c r="F312" s="11" t="str">
        <f t="shared" si="4"/>
        <v>NO</v>
      </c>
    </row>
    <row r="313" spans="1:6" x14ac:dyDescent="0.25">
      <c r="A313" s="1" t="s">
        <v>214</v>
      </c>
      <c r="B313" s="2" t="s">
        <v>308</v>
      </c>
      <c r="C313" s="9">
        <v>6302</v>
      </c>
      <c r="D313" s="10">
        <f>+IF(AND(C313&gt;='TABLA TOPES'!$C$21,C313&lt;='TABLA TOPES'!$D$21),'TABLA TOPES'!$E$21,IF(AND(C313&gt;='TABLA TOPES'!$C$22,C313&lt;='TABLA TOPES'!$D$22),'TABLA TOPES'!$E$22,IF(AND(C313&gt;='TABLA TOPES'!$C$23,C313&lt;='TABLA TOPES'!$D$23),'TABLA TOPES'!$E$23,IF(AND(C313&gt;='TABLA TOPES'!$C$24,C313&lt;='TABLA TOPES'!$D$24),'TABLA TOPES'!$E$24,IF(AND(C313&gt;='TABLA TOPES'!$C$25,C313&lt;='TABLA TOPES'!$D$25),'TABLA TOPES'!$E$25,0)))))</f>
        <v>144319596</v>
      </c>
      <c r="E313" s="11">
        <v>1</v>
      </c>
      <c r="F313" s="11" t="str">
        <f t="shared" si="4"/>
        <v>NO</v>
      </c>
    </row>
    <row r="314" spans="1:6" x14ac:dyDescent="0.25">
      <c r="A314" s="1" t="s">
        <v>214</v>
      </c>
      <c r="B314" s="2" t="s">
        <v>309</v>
      </c>
      <c r="C314" s="9">
        <v>6058</v>
      </c>
      <c r="D314" s="10">
        <f>+IF(AND(C314&gt;='TABLA TOPES'!$C$21,C314&lt;='TABLA TOPES'!$D$21),'TABLA TOPES'!$E$21,IF(AND(C314&gt;='TABLA TOPES'!$C$22,C314&lt;='TABLA TOPES'!$D$22),'TABLA TOPES'!$E$22,IF(AND(C314&gt;='TABLA TOPES'!$C$23,C314&lt;='TABLA TOPES'!$D$23),'TABLA TOPES'!$E$23,IF(AND(C314&gt;='TABLA TOPES'!$C$24,C314&lt;='TABLA TOPES'!$D$24),'TABLA TOPES'!$E$24,IF(AND(C314&gt;='TABLA TOPES'!$C$25,C314&lt;='TABLA TOPES'!$D$25),'TABLA TOPES'!$E$25,0)))))</f>
        <v>144319596</v>
      </c>
      <c r="E314" s="11">
        <v>1</v>
      </c>
      <c r="F314" s="11" t="str">
        <f t="shared" si="4"/>
        <v>NO</v>
      </c>
    </row>
    <row r="315" spans="1:6" x14ac:dyDescent="0.25">
      <c r="A315" s="1" t="s">
        <v>214</v>
      </c>
      <c r="B315" s="2" t="s">
        <v>310</v>
      </c>
      <c r="C315" s="9">
        <v>2565</v>
      </c>
      <c r="D315" s="10">
        <f>+IF(AND(C315&gt;='TABLA TOPES'!$C$21,C315&lt;='TABLA TOPES'!$D$21),'TABLA TOPES'!$E$21,IF(AND(C315&gt;='TABLA TOPES'!$C$22,C315&lt;='TABLA TOPES'!$D$22),'TABLA TOPES'!$E$22,IF(AND(C315&gt;='TABLA TOPES'!$C$23,C315&lt;='TABLA TOPES'!$D$23),'TABLA TOPES'!$E$23,IF(AND(C315&gt;='TABLA TOPES'!$C$24,C315&lt;='TABLA TOPES'!$D$24),'TABLA TOPES'!$E$24,IF(AND(C315&gt;='TABLA TOPES'!$C$25,C315&lt;='TABLA TOPES'!$D$25),'TABLA TOPES'!$E$25,0)))))</f>
        <v>144319596</v>
      </c>
      <c r="E315" s="11">
        <v>1</v>
      </c>
      <c r="F315" s="11" t="str">
        <f t="shared" si="4"/>
        <v>NO</v>
      </c>
    </row>
    <row r="316" spans="1:6" x14ac:dyDescent="0.25">
      <c r="A316" s="1" t="s">
        <v>214</v>
      </c>
      <c r="B316" s="2" t="s">
        <v>311</v>
      </c>
      <c r="C316" s="9">
        <v>6023</v>
      </c>
      <c r="D316" s="10">
        <f>+IF(AND(C316&gt;='TABLA TOPES'!$C$21,C316&lt;='TABLA TOPES'!$D$21),'TABLA TOPES'!$E$21,IF(AND(C316&gt;='TABLA TOPES'!$C$22,C316&lt;='TABLA TOPES'!$D$22),'TABLA TOPES'!$E$22,IF(AND(C316&gt;='TABLA TOPES'!$C$23,C316&lt;='TABLA TOPES'!$D$23),'TABLA TOPES'!$E$23,IF(AND(C316&gt;='TABLA TOPES'!$C$24,C316&lt;='TABLA TOPES'!$D$24),'TABLA TOPES'!$E$24,IF(AND(C316&gt;='TABLA TOPES'!$C$25,C316&lt;='TABLA TOPES'!$D$25),'TABLA TOPES'!$E$25,0)))))</f>
        <v>144319596</v>
      </c>
      <c r="E316" s="11">
        <v>1</v>
      </c>
      <c r="F316" s="11" t="str">
        <f t="shared" si="4"/>
        <v>NO</v>
      </c>
    </row>
    <row r="317" spans="1:6" x14ac:dyDescent="0.25">
      <c r="A317" s="1" t="s">
        <v>214</v>
      </c>
      <c r="B317" s="2" t="s">
        <v>312</v>
      </c>
      <c r="C317" s="9">
        <v>3855</v>
      </c>
      <c r="D317" s="10">
        <f>+IF(AND(C317&gt;='TABLA TOPES'!$C$21,C317&lt;='TABLA TOPES'!$D$21),'TABLA TOPES'!$E$21,IF(AND(C317&gt;='TABLA TOPES'!$C$22,C317&lt;='TABLA TOPES'!$D$22),'TABLA TOPES'!$E$22,IF(AND(C317&gt;='TABLA TOPES'!$C$23,C317&lt;='TABLA TOPES'!$D$23),'TABLA TOPES'!$E$23,IF(AND(C317&gt;='TABLA TOPES'!$C$24,C317&lt;='TABLA TOPES'!$D$24),'TABLA TOPES'!$E$24,IF(AND(C317&gt;='TABLA TOPES'!$C$25,C317&lt;='TABLA TOPES'!$D$25),'TABLA TOPES'!$E$25,0)))))</f>
        <v>144319596</v>
      </c>
      <c r="E317" s="11">
        <v>1</v>
      </c>
      <c r="F317" s="11" t="str">
        <f t="shared" si="4"/>
        <v>NO</v>
      </c>
    </row>
    <row r="318" spans="1:6" x14ac:dyDescent="0.25">
      <c r="A318" s="1" t="s">
        <v>214</v>
      </c>
      <c r="B318" s="2" t="s">
        <v>313</v>
      </c>
      <c r="C318" s="9">
        <v>4936</v>
      </c>
      <c r="D318" s="10">
        <f>+IF(AND(C318&gt;='TABLA TOPES'!$C$21,C318&lt;='TABLA TOPES'!$D$21),'TABLA TOPES'!$E$21,IF(AND(C318&gt;='TABLA TOPES'!$C$22,C318&lt;='TABLA TOPES'!$D$22),'TABLA TOPES'!$E$22,IF(AND(C318&gt;='TABLA TOPES'!$C$23,C318&lt;='TABLA TOPES'!$D$23),'TABLA TOPES'!$E$23,IF(AND(C318&gt;='TABLA TOPES'!$C$24,C318&lt;='TABLA TOPES'!$D$24),'TABLA TOPES'!$E$24,IF(AND(C318&gt;='TABLA TOPES'!$C$25,C318&lt;='TABLA TOPES'!$D$25),'TABLA TOPES'!$E$25,0)))))</f>
        <v>144319596</v>
      </c>
      <c r="E318" s="11">
        <v>1</v>
      </c>
      <c r="F318" s="11" t="str">
        <f t="shared" si="4"/>
        <v>NO</v>
      </c>
    </row>
    <row r="319" spans="1:6" x14ac:dyDescent="0.25">
      <c r="A319" s="1" t="s">
        <v>214</v>
      </c>
      <c r="B319" s="2" t="s">
        <v>314</v>
      </c>
      <c r="C319" s="9">
        <v>3614</v>
      </c>
      <c r="D319" s="10">
        <f>+IF(AND(C319&gt;='TABLA TOPES'!$C$21,C319&lt;='TABLA TOPES'!$D$21),'TABLA TOPES'!$E$21,IF(AND(C319&gt;='TABLA TOPES'!$C$22,C319&lt;='TABLA TOPES'!$D$22),'TABLA TOPES'!$E$22,IF(AND(C319&gt;='TABLA TOPES'!$C$23,C319&lt;='TABLA TOPES'!$D$23),'TABLA TOPES'!$E$23,IF(AND(C319&gt;='TABLA TOPES'!$C$24,C319&lt;='TABLA TOPES'!$D$24),'TABLA TOPES'!$E$24,IF(AND(C319&gt;='TABLA TOPES'!$C$25,C319&lt;='TABLA TOPES'!$D$25),'TABLA TOPES'!$E$25,0)))))</f>
        <v>144319596</v>
      </c>
      <c r="E319" s="11">
        <v>1</v>
      </c>
      <c r="F319" s="11" t="str">
        <f t="shared" si="4"/>
        <v>NO</v>
      </c>
    </row>
    <row r="320" spans="1:6" x14ac:dyDescent="0.25">
      <c r="A320" s="1" t="s">
        <v>214</v>
      </c>
      <c r="B320" s="2" t="s">
        <v>315</v>
      </c>
      <c r="C320" s="9">
        <v>7612</v>
      </c>
      <c r="D320" s="10">
        <f>+IF(AND(C320&gt;='TABLA TOPES'!$C$21,C320&lt;='TABLA TOPES'!$D$21),'TABLA TOPES'!$E$21,IF(AND(C320&gt;='TABLA TOPES'!$C$22,C320&lt;='TABLA TOPES'!$D$22),'TABLA TOPES'!$E$22,IF(AND(C320&gt;='TABLA TOPES'!$C$23,C320&lt;='TABLA TOPES'!$D$23),'TABLA TOPES'!$E$23,IF(AND(C320&gt;='TABLA TOPES'!$C$24,C320&lt;='TABLA TOPES'!$D$24),'TABLA TOPES'!$E$24,IF(AND(C320&gt;='TABLA TOPES'!$C$25,C320&lt;='TABLA TOPES'!$D$25),'TABLA TOPES'!$E$25,0)))))</f>
        <v>144319596</v>
      </c>
      <c r="E320" s="11">
        <v>1</v>
      </c>
      <c r="F320" s="11" t="str">
        <f t="shared" si="4"/>
        <v>NO</v>
      </c>
    </row>
    <row r="321" spans="1:6" x14ac:dyDescent="0.25">
      <c r="A321" s="1" t="s">
        <v>214</v>
      </c>
      <c r="B321" s="2" t="s">
        <v>316</v>
      </c>
      <c r="C321" s="9">
        <v>9868</v>
      </c>
      <c r="D321" s="10">
        <f>+IF(AND(C321&gt;='TABLA TOPES'!$C$21,C321&lt;='TABLA TOPES'!$D$21),'TABLA TOPES'!$E$21,IF(AND(C321&gt;='TABLA TOPES'!$C$22,C321&lt;='TABLA TOPES'!$D$22),'TABLA TOPES'!$E$22,IF(AND(C321&gt;='TABLA TOPES'!$C$23,C321&lt;='TABLA TOPES'!$D$23),'TABLA TOPES'!$E$23,IF(AND(C321&gt;='TABLA TOPES'!$C$24,C321&lt;='TABLA TOPES'!$D$24),'TABLA TOPES'!$E$24,IF(AND(C321&gt;='TABLA TOPES'!$C$25,C321&lt;='TABLA TOPES'!$D$25),'TABLA TOPES'!$E$25,0)))))</f>
        <v>144319596</v>
      </c>
      <c r="E321" s="11">
        <v>1</v>
      </c>
      <c r="F321" s="11" t="str">
        <f t="shared" si="4"/>
        <v>NO</v>
      </c>
    </row>
    <row r="322" spans="1:6" x14ac:dyDescent="0.25">
      <c r="A322" s="1" t="s">
        <v>214</v>
      </c>
      <c r="B322" s="2" t="s">
        <v>317</v>
      </c>
      <c r="C322" s="9">
        <v>2934</v>
      </c>
      <c r="D322" s="10">
        <f>+IF(AND(C322&gt;='TABLA TOPES'!$C$21,C322&lt;='TABLA TOPES'!$D$21),'TABLA TOPES'!$E$21,IF(AND(C322&gt;='TABLA TOPES'!$C$22,C322&lt;='TABLA TOPES'!$D$22),'TABLA TOPES'!$E$22,IF(AND(C322&gt;='TABLA TOPES'!$C$23,C322&lt;='TABLA TOPES'!$D$23),'TABLA TOPES'!$E$23,IF(AND(C322&gt;='TABLA TOPES'!$C$24,C322&lt;='TABLA TOPES'!$D$24),'TABLA TOPES'!$E$24,IF(AND(C322&gt;='TABLA TOPES'!$C$25,C322&lt;='TABLA TOPES'!$D$25),'TABLA TOPES'!$E$25,0)))))</f>
        <v>144319596</v>
      </c>
      <c r="E322" s="11">
        <v>1</v>
      </c>
      <c r="F322" s="11" t="str">
        <f t="shared" si="4"/>
        <v>NO</v>
      </c>
    </row>
    <row r="323" spans="1:6" x14ac:dyDescent="0.25">
      <c r="A323" s="1" t="s">
        <v>214</v>
      </c>
      <c r="B323" s="2" t="s">
        <v>318</v>
      </c>
      <c r="C323" s="9">
        <v>3567</v>
      </c>
      <c r="D323" s="10">
        <f>+IF(AND(C323&gt;='TABLA TOPES'!$C$21,C323&lt;='TABLA TOPES'!$D$21),'TABLA TOPES'!$E$21,IF(AND(C323&gt;='TABLA TOPES'!$C$22,C323&lt;='TABLA TOPES'!$D$22),'TABLA TOPES'!$E$22,IF(AND(C323&gt;='TABLA TOPES'!$C$23,C323&lt;='TABLA TOPES'!$D$23),'TABLA TOPES'!$E$23,IF(AND(C323&gt;='TABLA TOPES'!$C$24,C323&lt;='TABLA TOPES'!$D$24),'TABLA TOPES'!$E$24,IF(AND(C323&gt;='TABLA TOPES'!$C$25,C323&lt;='TABLA TOPES'!$D$25),'TABLA TOPES'!$E$25,0)))))</f>
        <v>144319596</v>
      </c>
      <c r="E323" s="11">
        <v>1</v>
      </c>
      <c r="F323" s="11" t="str">
        <f t="shared" ref="F323:F386" si="5">+IF(D323&gt;=232000000,"SI","NO")</f>
        <v>NO</v>
      </c>
    </row>
    <row r="324" spans="1:6" x14ac:dyDescent="0.25">
      <c r="A324" s="1" t="s">
        <v>214</v>
      </c>
      <c r="B324" s="2" t="s">
        <v>319</v>
      </c>
      <c r="C324" s="9">
        <v>7786</v>
      </c>
      <c r="D324" s="10">
        <f>+IF(AND(C324&gt;='TABLA TOPES'!$C$21,C324&lt;='TABLA TOPES'!$D$21),'TABLA TOPES'!$E$21,IF(AND(C324&gt;='TABLA TOPES'!$C$22,C324&lt;='TABLA TOPES'!$D$22),'TABLA TOPES'!$E$22,IF(AND(C324&gt;='TABLA TOPES'!$C$23,C324&lt;='TABLA TOPES'!$D$23),'TABLA TOPES'!$E$23,IF(AND(C324&gt;='TABLA TOPES'!$C$24,C324&lt;='TABLA TOPES'!$D$24),'TABLA TOPES'!$E$24,IF(AND(C324&gt;='TABLA TOPES'!$C$25,C324&lt;='TABLA TOPES'!$D$25),'TABLA TOPES'!$E$25,0)))))</f>
        <v>144319596</v>
      </c>
      <c r="E324" s="11">
        <v>1</v>
      </c>
      <c r="F324" s="11" t="str">
        <f t="shared" si="5"/>
        <v>NO</v>
      </c>
    </row>
    <row r="325" spans="1:6" x14ac:dyDescent="0.25">
      <c r="A325" s="1" t="s">
        <v>214</v>
      </c>
      <c r="B325" s="2" t="s">
        <v>320</v>
      </c>
      <c r="C325" s="9">
        <v>4451</v>
      </c>
      <c r="D325" s="10">
        <f>+IF(AND(C325&gt;='TABLA TOPES'!$C$21,C325&lt;='TABLA TOPES'!$D$21),'TABLA TOPES'!$E$21,IF(AND(C325&gt;='TABLA TOPES'!$C$22,C325&lt;='TABLA TOPES'!$D$22),'TABLA TOPES'!$E$22,IF(AND(C325&gt;='TABLA TOPES'!$C$23,C325&lt;='TABLA TOPES'!$D$23),'TABLA TOPES'!$E$23,IF(AND(C325&gt;='TABLA TOPES'!$C$24,C325&lt;='TABLA TOPES'!$D$24),'TABLA TOPES'!$E$24,IF(AND(C325&gt;='TABLA TOPES'!$C$25,C325&lt;='TABLA TOPES'!$D$25),'TABLA TOPES'!$E$25,0)))))</f>
        <v>144319596</v>
      </c>
      <c r="E325" s="11">
        <v>1</v>
      </c>
      <c r="F325" s="11" t="str">
        <f t="shared" si="5"/>
        <v>NO</v>
      </c>
    </row>
    <row r="326" spans="1:6" x14ac:dyDescent="0.25">
      <c r="A326" s="1" t="s">
        <v>214</v>
      </c>
      <c r="B326" s="2" t="s">
        <v>321</v>
      </c>
      <c r="C326" s="9">
        <v>3420</v>
      </c>
      <c r="D326" s="10">
        <f>+IF(AND(C326&gt;='TABLA TOPES'!$C$21,C326&lt;='TABLA TOPES'!$D$21),'TABLA TOPES'!$E$21,IF(AND(C326&gt;='TABLA TOPES'!$C$22,C326&lt;='TABLA TOPES'!$D$22),'TABLA TOPES'!$E$22,IF(AND(C326&gt;='TABLA TOPES'!$C$23,C326&lt;='TABLA TOPES'!$D$23),'TABLA TOPES'!$E$23,IF(AND(C326&gt;='TABLA TOPES'!$C$24,C326&lt;='TABLA TOPES'!$D$24),'TABLA TOPES'!$E$24,IF(AND(C326&gt;='TABLA TOPES'!$C$25,C326&lt;='TABLA TOPES'!$D$25),'TABLA TOPES'!$E$25,0)))))</f>
        <v>144319596</v>
      </c>
      <c r="E326" s="11">
        <v>1</v>
      </c>
      <c r="F326" s="11" t="str">
        <f t="shared" si="5"/>
        <v>NO</v>
      </c>
    </row>
    <row r="327" spans="1:6" x14ac:dyDescent="0.25">
      <c r="A327" s="1" t="s">
        <v>214</v>
      </c>
      <c r="B327" s="2" t="s">
        <v>322</v>
      </c>
      <c r="C327" s="9">
        <v>4354</v>
      </c>
      <c r="D327" s="10">
        <f>+IF(AND(C327&gt;='TABLA TOPES'!$C$21,C327&lt;='TABLA TOPES'!$D$21),'TABLA TOPES'!$E$21,IF(AND(C327&gt;='TABLA TOPES'!$C$22,C327&lt;='TABLA TOPES'!$D$22),'TABLA TOPES'!$E$22,IF(AND(C327&gt;='TABLA TOPES'!$C$23,C327&lt;='TABLA TOPES'!$D$23),'TABLA TOPES'!$E$23,IF(AND(C327&gt;='TABLA TOPES'!$C$24,C327&lt;='TABLA TOPES'!$D$24),'TABLA TOPES'!$E$24,IF(AND(C327&gt;='TABLA TOPES'!$C$25,C327&lt;='TABLA TOPES'!$D$25),'TABLA TOPES'!$E$25,0)))))</f>
        <v>144319596</v>
      </c>
      <c r="E327" s="11">
        <v>1</v>
      </c>
      <c r="F327" s="11" t="str">
        <f t="shared" si="5"/>
        <v>NO</v>
      </c>
    </row>
    <row r="328" spans="1:6" x14ac:dyDescent="0.25">
      <c r="A328" s="1" t="s">
        <v>214</v>
      </c>
      <c r="B328" s="2" t="s">
        <v>323</v>
      </c>
      <c r="C328" s="9">
        <v>135326</v>
      </c>
      <c r="D328" s="10">
        <f>+IF(AND(C328&gt;='TABLA TOPES'!$C$21,C328&lt;='TABLA TOPES'!$D$21),'TABLA TOPES'!$E$21,IF(AND(C328&gt;='TABLA TOPES'!$C$22,C328&lt;='TABLA TOPES'!$D$22),'TABLA TOPES'!$E$22,IF(AND(C328&gt;='TABLA TOPES'!$C$23,C328&lt;='TABLA TOPES'!$D$23),'TABLA TOPES'!$E$23,IF(AND(C328&gt;='TABLA TOPES'!$C$24,C328&lt;='TABLA TOPES'!$D$24),'TABLA TOPES'!$E$24,IF(AND(C328&gt;='TABLA TOPES'!$C$25,C328&lt;='TABLA TOPES'!$D$25),'TABLA TOPES'!$E$25,0)))))</f>
        <v>1647076017</v>
      </c>
      <c r="E328" s="11">
        <v>1</v>
      </c>
      <c r="F328" s="11" t="str">
        <f t="shared" si="5"/>
        <v>SI</v>
      </c>
    </row>
    <row r="329" spans="1:6" x14ac:dyDescent="0.25">
      <c r="A329" s="1" t="s">
        <v>214</v>
      </c>
      <c r="B329" s="2" t="s">
        <v>324</v>
      </c>
      <c r="C329" s="9">
        <v>1502</v>
      </c>
      <c r="D329" s="10">
        <f>+IF(AND(C329&gt;='TABLA TOPES'!$C$21,C329&lt;='TABLA TOPES'!$D$21),'TABLA TOPES'!$E$21,IF(AND(C329&gt;='TABLA TOPES'!$C$22,C329&lt;='TABLA TOPES'!$D$22),'TABLA TOPES'!$E$22,IF(AND(C329&gt;='TABLA TOPES'!$C$23,C329&lt;='TABLA TOPES'!$D$23),'TABLA TOPES'!$E$23,IF(AND(C329&gt;='TABLA TOPES'!$C$24,C329&lt;='TABLA TOPES'!$D$24),'TABLA TOPES'!$E$24,IF(AND(C329&gt;='TABLA TOPES'!$C$25,C329&lt;='TABLA TOPES'!$D$25),'TABLA TOPES'!$E$25,0)))))</f>
        <v>144319596</v>
      </c>
      <c r="E329" s="11">
        <v>1</v>
      </c>
      <c r="F329" s="11" t="str">
        <f t="shared" si="5"/>
        <v>NO</v>
      </c>
    </row>
    <row r="330" spans="1:6" x14ac:dyDescent="0.25">
      <c r="A330" s="1" t="s">
        <v>214</v>
      </c>
      <c r="B330" s="2" t="s">
        <v>325</v>
      </c>
      <c r="C330" s="9">
        <v>5761</v>
      </c>
      <c r="D330" s="10">
        <f>+IF(AND(C330&gt;='TABLA TOPES'!$C$21,C330&lt;='TABLA TOPES'!$D$21),'TABLA TOPES'!$E$21,IF(AND(C330&gt;='TABLA TOPES'!$C$22,C330&lt;='TABLA TOPES'!$D$22),'TABLA TOPES'!$E$22,IF(AND(C330&gt;='TABLA TOPES'!$C$23,C330&lt;='TABLA TOPES'!$D$23),'TABLA TOPES'!$E$23,IF(AND(C330&gt;='TABLA TOPES'!$C$24,C330&lt;='TABLA TOPES'!$D$24),'TABLA TOPES'!$E$24,IF(AND(C330&gt;='TABLA TOPES'!$C$25,C330&lt;='TABLA TOPES'!$D$25),'TABLA TOPES'!$E$25,0)))))</f>
        <v>144319596</v>
      </c>
      <c r="E330" s="11">
        <v>1</v>
      </c>
      <c r="F330" s="11" t="str">
        <f t="shared" si="5"/>
        <v>NO</v>
      </c>
    </row>
    <row r="331" spans="1:6" x14ac:dyDescent="0.25">
      <c r="A331" s="1" t="s">
        <v>214</v>
      </c>
      <c r="B331" s="2" t="s">
        <v>326</v>
      </c>
      <c r="C331" s="9">
        <v>8350</v>
      </c>
      <c r="D331" s="10">
        <f>+IF(AND(C331&gt;='TABLA TOPES'!$C$21,C331&lt;='TABLA TOPES'!$D$21),'TABLA TOPES'!$E$21,IF(AND(C331&gt;='TABLA TOPES'!$C$22,C331&lt;='TABLA TOPES'!$D$22),'TABLA TOPES'!$E$22,IF(AND(C331&gt;='TABLA TOPES'!$C$23,C331&lt;='TABLA TOPES'!$D$23),'TABLA TOPES'!$E$23,IF(AND(C331&gt;='TABLA TOPES'!$C$24,C331&lt;='TABLA TOPES'!$D$24),'TABLA TOPES'!$E$24,IF(AND(C331&gt;='TABLA TOPES'!$C$25,C331&lt;='TABLA TOPES'!$D$25),'TABLA TOPES'!$E$25,0)))))</f>
        <v>144319596</v>
      </c>
      <c r="E331" s="11">
        <v>1</v>
      </c>
      <c r="F331" s="11" t="str">
        <f t="shared" si="5"/>
        <v>NO</v>
      </c>
    </row>
    <row r="332" spans="1:6" x14ac:dyDescent="0.25">
      <c r="A332" s="1" t="s">
        <v>214</v>
      </c>
      <c r="B332" s="2" t="s">
        <v>327</v>
      </c>
      <c r="C332" s="9">
        <v>2035</v>
      </c>
      <c r="D332" s="10">
        <f>+IF(AND(C332&gt;='TABLA TOPES'!$C$21,C332&lt;='TABLA TOPES'!$D$21),'TABLA TOPES'!$E$21,IF(AND(C332&gt;='TABLA TOPES'!$C$22,C332&lt;='TABLA TOPES'!$D$22),'TABLA TOPES'!$E$22,IF(AND(C332&gt;='TABLA TOPES'!$C$23,C332&lt;='TABLA TOPES'!$D$23),'TABLA TOPES'!$E$23,IF(AND(C332&gt;='TABLA TOPES'!$C$24,C332&lt;='TABLA TOPES'!$D$24),'TABLA TOPES'!$E$24,IF(AND(C332&gt;='TABLA TOPES'!$C$25,C332&lt;='TABLA TOPES'!$D$25),'TABLA TOPES'!$E$25,0)))))</f>
        <v>144319596</v>
      </c>
      <c r="E332" s="11">
        <v>1</v>
      </c>
      <c r="F332" s="11" t="str">
        <f t="shared" si="5"/>
        <v>NO</v>
      </c>
    </row>
    <row r="333" spans="1:6" x14ac:dyDescent="0.25">
      <c r="A333" s="1" t="s">
        <v>214</v>
      </c>
      <c r="B333" s="2" t="s">
        <v>328</v>
      </c>
      <c r="C333" s="9">
        <v>5843</v>
      </c>
      <c r="D333" s="10">
        <f>+IF(AND(C333&gt;='TABLA TOPES'!$C$21,C333&lt;='TABLA TOPES'!$D$21),'TABLA TOPES'!$E$21,IF(AND(C333&gt;='TABLA TOPES'!$C$22,C333&lt;='TABLA TOPES'!$D$22),'TABLA TOPES'!$E$22,IF(AND(C333&gt;='TABLA TOPES'!$C$23,C333&lt;='TABLA TOPES'!$D$23),'TABLA TOPES'!$E$23,IF(AND(C333&gt;='TABLA TOPES'!$C$24,C333&lt;='TABLA TOPES'!$D$24),'TABLA TOPES'!$E$24,IF(AND(C333&gt;='TABLA TOPES'!$C$25,C333&lt;='TABLA TOPES'!$D$25),'TABLA TOPES'!$E$25,0)))))</f>
        <v>144319596</v>
      </c>
      <c r="E333" s="11">
        <v>1</v>
      </c>
      <c r="F333" s="11" t="str">
        <f t="shared" si="5"/>
        <v>NO</v>
      </c>
    </row>
    <row r="334" spans="1:6" x14ac:dyDescent="0.25">
      <c r="A334" s="1" t="s">
        <v>214</v>
      </c>
      <c r="B334" s="2" t="s">
        <v>329</v>
      </c>
      <c r="C334" s="9">
        <v>11832</v>
      </c>
      <c r="D334" s="10">
        <f>+IF(AND(C334&gt;='TABLA TOPES'!$C$21,C334&lt;='TABLA TOPES'!$D$21),'TABLA TOPES'!$E$21,IF(AND(C334&gt;='TABLA TOPES'!$C$22,C334&lt;='TABLA TOPES'!$D$22),'TABLA TOPES'!$E$22,IF(AND(C334&gt;='TABLA TOPES'!$C$23,C334&lt;='TABLA TOPES'!$D$23),'TABLA TOPES'!$E$23,IF(AND(C334&gt;='TABLA TOPES'!$C$24,C334&lt;='TABLA TOPES'!$D$24),'TABLA TOPES'!$E$24,IF(AND(C334&gt;='TABLA TOPES'!$C$25,C334&lt;='TABLA TOPES'!$D$25),'TABLA TOPES'!$E$25,0)))))</f>
        <v>144319596</v>
      </c>
      <c r="E334" s="11">
        <v>1</v>
      </c>
      <c r="F334" s="11" t="str">
        <f t="shared" si="5"/>
        <v>NO</v>
      </c>
    </row>
    <row r="335" spans="1:6" x14ac:dyDescent="0.25">
      <c r="A335" s="1" t="s">
        <v>214</v>
      </c>
      <c r="B335" s="2" t="s">
        <v>330</v>
      </c>
      <c r="C335" s="9">
        <v>13320</v>
      </c>
      <c r="D335" s="10">
        <f>+IF(AND(C335&gt;='TABLA TOPES'!$C$21,C335&lt;='TABLA TOPES'!$D$21),'TABLA TOPES'!$E$21,IF(AND(C335&gt;='TABLA TOPES'!$C$22,C335&lt;='TABLA TOPES'!$D$22),'TABLA TOPES'!$E$22,IF(AND(C335&gt;='TABLA TOPES'!$C$23,C335&lt;='TABLA TOPES'!$D$23),'TABLA TOPES'!$E$23,IF(AND(C335&gt;='TABLA TOPES'!$C$24,C335&lt;='TABLA TOPES'!$D$24),'TABLA TOPES'!$E$24,IF(AND(C335&gt;='TABLA TOPES'!$C$25,C335&lt;='TABLA TOPES'!$D$25),'TABLA TOPES'!$E$25,0)))))</f>
        <v>144319596</v>
      </c>
      <c r="E335" s="11">
        <v>1</v>
      </c>
      <c r="F335" s="11" t="str">
        <f t="shared" si="5"/>
        <v>NO</v>
      </c>
    </row>
    <row r="336" spans="1:6" x14ac:dyDescent="0.25">
      <c r="A336" s="1" t="s">
        <v>214</v>
      </c>
      <c r="B336" s="2" t="s">
        <v>331</v>
      </c>
      <c r="C336" s="9">
        <v>2525</v>
      </c>
      <c r="D336" s="10">
        <f>+IF(AND(C336&gt;='TABLA TOPES'!$C$21,C336&lt;='TABLA TOPES'!$D$21),'TABLA TOPES'!$E$21,IF(AND(C336&gt;='TABLA TOPES'!$C$22,C336&lt;='TABLA TOPES'!$D$22),'TABLA TOPES'!$E$22,IF(AND(C336&gt;='TABLA TOPES'!$C$23,C336&lt;='TABLA TOPES'!$D$23),'TABLA TOPES'!$E$23,IF(AND(C336&gt;='TABLA TOPES'!$C$24,C336&lt;='TABLA TOPES'!$D$24),'TABLA TOPES'!$E$24,IF(AND(C336&gt;='TABLA TOPES'!$C$25,C336&lt;='TABLA TOPES'!$D$25),'TABLA TOPES'!$E$25,0)))))</f>
        <v>144319596</v>
      </c>
      <c r="E336" s="11">
        <v>1</v>
      </c>
      <c r="F336" s="11" t="str">
        <f t="shared" si="5"/>
        <v>NO</v>
      </c>
    </row>
    <row r="337" spans="1:6" x14ac:dyDescent="0.25">
      <c r="A337" s="3" t="s">
        <v>214</v>
      </c>
      <c r="B337" s="2" t="s">
        <v>332</v>
      </c>
      <c r="C337" s="9">
        <v>4533</v>
      </c>
      <c r="D337" s="10">
        <f>+IF(AND(C337&gt;='TABLA TOPES'!$C$21,C337&lt;='TABLA TOPES'!$D$21),'TABLA TOPES'!$E$21,IF(AND(C337&gt;='TABLA TOPES'!$C$22,C337&lt;='TABLA TOPES'!$D$22),'TABLA TOPES'!$E$22,IF(AND(C337&gt;='TABLA TOPES'!$C$23,C337&lt;='TABLA TOPES'!$D$23),'TABLA TOPES'!$E$23,IF(AND(C337&gt;='TABLA TOPES'!$C$24,C337&lt;='TABLA TOPES'!$D$24),'TABLA TOPES'!$E$24,IF(AND(C337&gt;='TABLA TOPES'!$C$25,C337&lt;='TABLA TOPES'!$D$25),'TABLA TOPES'!$E$25,0)))))</f>
        <v>144319596</v>
      </c>
      <c r="E337" s="11">
        <v>1</v>
      </c>
      <c r="F337" s="11" t="str">
        <f t="shared" si="5"/>
        <v>NO</v>
      </c>
    </row>
    <row r="338" spans="1:6" x14ac:dyDescent="0.25">
      <c r="A338" s="1" t="s">
        <v>37</v>
      </c>
      <c r="B338" s="2" t="s">
        <v>333</v>
      </c>
      <c r="C338" s="9">
        <v>19272</v>
      </c>
      <c r="D338" s="10">
        <f>+IF(AND(C338&gt;='TABLA TOPES'!$C$21,C338&lt;='TABLA TOPES'!$D$21),'TABLA TOPES'!$E$21,IF(AND(C338&gt;='TABLA TOPES'!$C$22,C338&lt;='TABLA TOPES'!$D$22),'TABLA TOPES'!$E$22,IF(AND(C338&gt;='TABLA TOPES'!$C$23,C338&lt;='TABLA TOPES'!$D$23),'TABLA TOPES'!$E$23,IF(AND(C338&gt;='TABLA TOPES'!$C$24,C338&lt;='TABLA TOPES'!$D$24),'TABLA TOPES'!$E$24,IF(AND(C338&gt;='TABLA TOPES'!$C$25,C338&lt;='TABLA TOPES'!$D$25),'TABLA TOPES'!$E$25,0)))))</f>
        <v>144319596</v>
      </c>
      <c r="E338" s="11">
        <v>1</v>
      </c>
      <c r="F338" s="11" t="str">
        <f t="shared" si="5"/>
        <v>NO</v>
      </c>
    </row>
    <row r="339" spans="1:6" x14ac:dyDescent="0.25">
      <c r="A339" s="1" t="s">
        <v>37</v>
      </c>
      <c r="B339" s="2" t="s">
        <v>334</v>
      </c>
      <c r="C339" s="9">
        <v>29146</v>
      </c>
      <c r="D339" s="10">
        <f>+IF(AND(C339&gt;='TABLA TOPES'!$C$21,C339&lt;='TABLA TOPES'!$D$21),'TABLA TOPES'!$E$21,IF(AND(C339&gt;='TABLA TOPES'!$C$22,C339&lt;='TABLA TOPES'!$D$22),'TABLA TOPES'!$E$22,IF(AND(C339&gt;='TABLA TOPES'!$C$23,C339&lt;='TABLA TOPES'!$D$23),'TABLA TOPES'!$E$23,IF(AND(C339&gt;='TABLA TOPES'!$C$24,C339&lt;='TABLA TOPES'!$D$24),'TABLA TOPES'!$E$24,IF(AND(C339&gt;='TABLA TOPES'!$C$25,C339&lt;='TABLA TOPES'!$D$25),'TABLA TOPES'!$E$25,0)))))</f>
        <v>274894466</v>
      </c>
      <c r="E339" s="11">
        <v>1</v>
      </c>
      <c r="F339" s="11" t="str">
        <f t="shared" si="5"/>
        <v>SI</v>
      </c>
    </row>
    <row r="340" spans="1:6" x14ac:dyDescent="0.25">
      <c r="A340" s="1" t="s">
        <v>37</v>
      </c>
      <c r="B340" s="2" t="s">
        <v>335</v>
      </c>
      <c r="C340" s="9">
        <v>11426</v>
      </c>
      <c r="D340" s="10">
        <f>+IF(AND(C340&gt;='TABLA TOPES'!$C$21,C340&lt;='TABLA TOPES'!$D$21),'TABLA TOPES'!$E$21,IF(AND(C340&gt;='TABLA TOPES'!$C$22,C340&lt;='TABLA TOPES'!$D$22),'TABLA TOPES'!$E$22,IF(AND(C340&gt;='TABLA TOPES'!$C$23,C340&lt;='TABLA TOPES'!$D$23),'TABLA TOPES'!$E$23,IF(AND(C340&gt;='TABLA TOPES'!$C$24,C340&lt;='TABLA TOPES'!$D$24),'TABLA TOPES'!$E$24,IF(AND(C340&gt;='TABLA TOPES'!$C$25,C340&lt;='TABLA TOPES'!$D$25),'TABLA TOPES'!$E$25,0)))))</f>
        <v>144319596</v>
      </c>
      <c r="E340" s="11">
        <v>1</v>
      </c>
      <c r="F340" s="11" t="str">
        <f t="shared" si="5"/>
        <v>NO</v>
      </c>
    </row>
    <row r="341" spans="1:6" x14ac:dyDescent="0.25">
      <c r="A341" s="1" t="s">
        <v>37</v>
      </c>
      <c r="B341" s="2" t="s">
        <v>336</v>
      </c>
      <c r="C341" s="9">
        <v>10456</v>
      </c>
      <c r="D341" s="10">
        <f>+IF(AND(C341&gt;='TABLA TOPES'!$C$21,C341&lt;='TABLA TOPES'!$D$21),'TABLA TOPES'!$E$21,IF(AND(C341&gt;='TABLA TOPES'!$C$22,C341&lt;='TABLA TOPES'!$D$22),'TABLA TOPES'!$E$22,IF(AND(C341&gt;='TABLA TOPES'!$C$23,C341&lt;='TABLA TOPES'!$D$23),'TABLA TOPES'!$E$23,IF(AND(C341&gt;='TABLA TOPES'!$C$24,C341&lt;='TABLA TOPES'!$D$24),'TABLA TOPES'!$E$24,IF(AND(C341&gt;='TABLA TOPES'!$C$25,C341&lt;='TABLA TOPES'!$D$25),'TABLA TOPES'!$E$25,0)))))</f>
        <v>144319596</v>
      </c>
      <c r="E341" s="11">
        <v>1</v>
      </c>
      <c r="F341" s="11" t="str">
        <f t="shared" si="5"/>
        <v>NO</v>
      </c>
    </row>
    <row r="342" spans="1:6" x14ac:dyDescent="0.25">
      <c r="A342" s="1" t="s">
        <v>37</v>
      </c>
      <c r="B342" s="2" t="s">
        <v>337</v>
      </c>
      <c r="C342" s="9">
        <v>47419</v>
      </c>
      <c r="D342" s="10">
        <f>+IF(AND(C342&gt;='TABLA TOPES'!$C$21,C342&lt;='TABLA TOPES'!$D$21),'TABLA TOPES'!$E$21,IF(AND(C342&gt;='TABLA TOPES'!$C$22,C342&lt;='TABLA TOPES'!$D$22),'TABLA TOPES'!$E$22,IF(AND(C342&gt;='TABLA TOPES'!$C$23,C342&lt;='TABLA TOPES'!$D$23),'TABLA TOPES'!$E$23,IF(AND(C342&gt;='TABLA TOPES'!$C$24,C342&lt;='TABLA TOPES'!$D$24),'TABLA TOPES'!$E$24,IF(AND(C342&gt;='TABLA TOPES'!$C$25,C342&lt;='TABLA TOPES'!$D$25),'TABLA TOPES'!$E$25,0)))))</f>
        <v>274894466</v>
      </c>
      <c r="E342" s="11">
        <v>1</v>
      </c>
      <c r="F342" s="11" t="str">
        <f t="shared" si="5"/>
        <v>SI</v>
      </c>
    </row>
    <row r="343" spans="1:6" x14ac:dyDescent="0.25">
      <c r="A343" s="1" t="s">
        <v>37</v>
      </c>
      <c r="B343" s="2" t="s">
        <v>338</v>
      </c>
      <c r="C343" s="9">
        <v>9516</v>
      </c>
      <c r="D343" s="10">
        <f>+IF(AND(C343&gt;='TABLA TOPES'!$C$21,C343&lt;='TABLA TOPES'!$D$21),'TABLA TOPES'!$E$21,IF(AND(C343&gt;='TABLA TOPES'!$C$22,C343&lt;='TABLA TOPES'!$D$22),'TABLA TOPES'!$E$22,IF(AND(C343&gt;='TABLA TOPES'!$C$23,C343&lt;='TABLA TOPES'!$D$23),'TABLA TOPES'!$E$23,IF(AND(C343&gt;='TABLA TOPES'!$C$24,C343&lt;='TABLA TOPES'!$D$24),'TABLA TOPES'!$E$24,IF(AND(C343&gt;='TABLA TOPES'!$C$25,C343&lt;='TABLA TOPES'!$D$25),'TABLA TOPES'!$E$25,0)))))</f>
        <v>144319596</v>
      </c>
      <c r="E343" s="11">
        <v>1</v>
      </c>
      <c r="F343" s="11" t="str">
        <f t="shared" si="5"/>
        <v>NO</v>
      </c>
    </row>
    <row r="344" spans="1:6" x14ac:dyDescent="0.25">
      <c r="A344" s="1" t="s">
        <v>37</v>
      </c>
      <c r="B344" s="2" t="s">
        <v>339</v>
      </c>
      <c r="C344" s="9">
        <v>58302</v>
      </c>
      <c r="D344" s="10">
        <f>+IF(AND(C344&gt;='TABLA TOPES'!$C$21,C344&lt;='TABLA TOPES'!$D$21),'TABLA TOPES'!$E$21,IF(AND(C344&gt;='TABLA TOPES'!$C$22,C344&lt;='TABLA TOPES'!$D$22),'TABLA TOPES'!$E$22,IF(AND(C344&gt;='TABLA TOPES'!$C$23,C344&lt;='TABLA TOPES'!$D$23),'TABLA TOPES'!$E$23,IF(AND(C344&gt;='TABLA TOPES'!$C$24,C344&lt;='TABLA TOPES'!$D$24),'TABLA TOPES'!$E$24,IF(AND(C344&gt;='TABLA TOPES'!$C$25,C344&lt;='TABLA TOPES'!$D$25),'TABLA TOPES'!$E$25,0)))))</f>
        <v>824683400</v>
      </c>
      <c r="E344" s="11">
        <v>1</v>
      </c>
      <c r="F344" s="11" t="str">
        <f t="shared" si="5"/>
        <v>SI</v>
      </c>
    </row>
    <row r="345" spans="1:6" x14ac:dyDescent="0.25">
      <c r="A345" s="1" t="s">
        <v>37</v>
      </c>
      <c r="B345" s="2" t="s">
        <v>340</v>
      </c>
      <c r="C345" s="9">
        <v>5712</v>
      </c>
      <c r="D345" s="10">
        <f>+IF(AND(C345&gt;='TABLA TOPES'!$C$21,C345&lt;='TABLA TOPES'!$D$21),'TABLA TOPES'!$E$21,IF(AND(C345&gt;='TABLA TOPES'!$C$22,C345&lt;='TABLA TOPES'!$D$22),'TABLA TOPES'!$E$22,IF(AND(C345&gt;='TABLA TOPES'!$C$23,C345&lt;='TABLA TOPES'!$D$23),'TABLA TOPES'!$E$23,IF(AND(C345&gt;='TABLA TOPES'!$C$24,C345&lt;='TABLA TOPES'!$D$24),'TABLA TOPES'!$E$24,IF(AND(C345&gt;='TABLA TOPES'!$C$25,C345&lt;='TABLA TOPES'!$D$25),'TABLA TOPES'!$E$25,0)))))</f>
        <v>144319596</v>
      </c>
      <c r="E345" s="11">
        <v>1</v>
      </c>
      <c r="F345" s="11" t="str">
        <f t="shared" si="5"/>
        <v>NO</v>
      </c>
    </row>
    <row r="346" spans="1:6" x14ac:dyDescent="0.25">
      <c r="A346" s="1" t="s">
        <v>37</v>
      </c>
      <c r="B346" s="2" t="s">
        <v>341</v>
      </c>
      <c r="C346" s="9">
        <v>344549</v>
      </c>
      <c r="D346" s="10">
        <f>+IF(AND(C346&gt;='TABLA TOPES'!$C$21,C346&lt;='TABLA TOPES'!$D$21),'TABLA TOPES'!$E$21,IF(AND(C346&gt;='TABLA TOPES'!$C$22,C346&lt;='TABLA TOPES'!$D$22),'TABLA TOPES'!$E$22,IF(AND(C346&gt;='TABLA TOPES'!$C$23,C346&lt;='TABLA TOPES'!$D$23),'TABLA TOPES'!$E$23,IF(AND(C346&gt;='TABLA TOPES'!$C$24,C346&lt;='TABLA TOPES'!$D$24),'TABLA TOPES'!$E$24,IF(AND(C346&gt;='TABLA TOPES'!$C$25,C346&lt;='TABLA TOPES'!$D$25),'TABLA TOPES'!$E$25,0)))))</f>
        <v>1862410015</v>
      </c>
      <c r="E346" s="11">
        <v>1</v>
      </c>
      <c r="F346" s="11" t="str">
        <f t="shared" si="5"/>
        <v>SI</v>
      </c>
    </row>
    <row r="347" spans="1:6" x14ac:dyDescent="0.25">
      <c r="A347" s="1" t="s">
        <v>37</v>
      </c>
      <c r="B347" s="2" t="s">
        <v>342</v>
      </c>
      <c r="C347" s="9">
        <v>15771</v>
      </c>
      <c r="D347" s="10">
        <f>+IF(AND(C347&gt;='TABLA TOPES'!$C$21,C347&lt;='TABLA TOPES'!$D$21),'TABLA TOPES'!$E$21,IF(AND(C347&gt;='TABLA TOPES'!$C$22,C347&lt;='TABLA TOPES'!$D$22),'TABLA TOPES'!$E$22,IF(AND(C347&gt;='TABLA TOPES'!$C$23,C347&lt;='TABLA TOPES'!$D$23),'TABLA TOPES'!$E$23,IF(AND(C347&gt;='TABLA TOPES'!$C$24,C347&lt;='TABLA TOPES'!$D$24),'TABLA TOPES'!$E$24,IF(AND(C347&gt;='TABLA TOPES'!$C$25,C347&lt;='TABLA TOPES'!$D$25),'TABLA TOPES'!$E$25,0)))))</f>
        <v>144319596</v>
      </c>
      <c r="E347" s="11">
        <v>1</v>
      </c>
      <c r="F347" s="11" t="str">
        <f t="shared" si="5"/>
        <v>NO</v>
      </c>
    </row>
    <row r="348" spans="1:6" x14ac:dyDescent="0.25">
      <c r="A348" s="1" t="s">
        <v>37</v>
      </c>
      <c r="B348" s="2" t="s">
        <v>343</v>
      </c>
      <c r="C348" s="9">
        <v>7480</v>
      </c>
      <c r="D348" s="10">
        <f>+IF(AND(C348&gt;='TABLA TOPES'!$C$21,C348&lt;='TABLA TOPES'!$D$21),'TABLA TOPES'!$E$21,IF(AND(C348&gt;='TABLA TOPES'!$C$22,C348&lt;='TABLA TOPES'!$D$22),'TABLA TOPES'!$E$22,IF(AND(C348&gt;='TABLA TOPES'!$C$23,C348&lt;='TABLA TOPES'!$D$23),'TABLA TOPES'!$E$23,IF(AND(C348&gt;='TABLA TOPES'!$C$24,C348&lt;='TABLA TOPES'!$D$24),'TABLA TOPES'!$E$24,IF(AND(C348&gt;='TABLA TOPES'!$C$25,C348&lt;='TABLA TOPES'!$D$25),'TABLA TOPES'!$E$25,0)))))</f>
        <v>144319596</v>
      </c>
      <c r="E348" s="11">
        <v>1</v>
      </c>
      <c r="F348" s="11" t="str">
        <f t="shared" si="5"/>
        <v>NO</v>
      </c>
    </row>
    <row r="349" spans="1:6" x14ac:dyDescent="0.25">
      <c r="A349" s="1" t="s">
        <v>37</v>
      </c>
      <c r="B349" s="2" t="s">
        <v>344</v>
      </c>
      <c r="C349" s="9">
        <v>12152</v>
      </c>
      <c r="D349" s="10">
        <f>+IF(AND(C349&gt;='TABLA TOPES'!$C$21,C349&lt;='TABLA TOPES'!$D$21),'TABLA TOPES'!$E$21,IF(AND(C349&gt;='TABLA TOPES'!$C$22,C349&lt;='TABLA TOPES'!$D$22),'TABLA TOPES'!$E$22,IF(AND(C349&gt;='TABLA TOPES'!$C$23,C349&lt;='TABLA TOPES'!$D$23),'TABLA TOPES'!$E$23,IF(AND(C349&gt;='TABLA TOPES'!$C$24,C349&lt;='TABLA TOPES'!$D$24),'TABLA TOPES'!$E$24,IF(AND(C349&gt;='TABLA TOPES'!$C$25,C349&lt;='TABLA TOPES'!$D$25),'TABLA TOPES'!$E$25,0)))))</f>
        <v>144319596</v>
      </c>
      <c r="E349" s="11">
        <v>1</v>
      </c>
      <c r="F349" s="11" t="str">
        <f t="shared" si="5"/>
        <v>NO</v>
      </c>
    </row>
    <row r="350" spans="1:6" x14ac:dyDescent="0.25">
      <c r="A350" s="1" t="s">
        <v>37</v>
      </c>
      <c r="B350" s="2" t="s">
        <v>345</v>
      </c>
      <c r="C350" s="9">
        <v>2423</v>
      </c>
      <c r="D350" s="10">
        <f>+IF(AND(C350&gt;='TABLA TOPES'!$C$21,C350&lt;='TABLA TOPES'!$D$21),'TABLA TOPES'!$E$21,IF(AND(C350&gt;='TABLA TOPES'!$C$22,C350&lt;='TABLA TOPES'!$D$22),'TABLA TOPES'!$E$22,IF(AND(C350&gt;='TABLA TOPES'!$C$23,C350&lt;='TABLA TOPES'!$D$23),'TABLA TOPES'!$E$23,IF(AND(C350&gt;='TABLA TOPES'!$C$24,C350&lt;='TABLA TOPES'!$D$24),'TABLA TOPES'!$E$24,IF(AND(C350&gt;='TABLA TOPES'!$C$25,C350&lt;='TABLA TOPES'!$D$25),'TABLA TOPES'!$E$25,0)))))</f>
        <v>144319596</v>
      </c>
      <c r="E350" s="11">
        <v>1</v>
      </c>
      <c r="F350" s="11" t="str">
        <f t="shared" si="5"/>
        <v>NO</v>
      </c>
    </row>
    <row r="351" spans="1:6" x14ac:dyDescent="0.25">
      <c r="A351" s="1" t="s">
        <v>37</v>
      </c>
      <c r="B351" s="2" t="s">
        <v>346</v>
      </c>
      <c r="C351" s="9">
        <v>20112</v>
      </c>
      <c r="D351" s="10">
        <f>+IF(AND(C351&gt;='TABLA TOPES'!$C$21,C351&lt;='TABLA TOPES'!$D$21),'TABLA TOPES'!$E$21,IF(AND(C351&gt;='TABLA TOPES'!$C$22,C351&lt;='TABLA TOPES'!$D$22),'TABLA TOPES'!$E$22,IF(AND(C351&gt;='TABLA TOPES'!$C$23,C351&lt;='TABLA TOPES'!$D$23),'TABLA TOPES'!$E$23,IF(AND(C351&gt;='TABLA TOPES'!$C$24,C351&lt;='TABLA TOPES'!$D$24),'TABLA TOPES'!$E$24,IF(AND(C351&gt;='TABLA TOPES'!$C$25,C351&lt;='TABLA TOPES'!$D$25),'TABLA TOPES'!$E$25,0)))))</f>
        <v>144319596</v>
      </c>
      <c r="E351" s="11">
        <v>1</v>
      </c>
      <c r="F351" s="11" t="str">
        <f t="shared" si="5"/>
        <v>NO</v>
      </c>
    </row>
    <row r="352" spans="1:6" x14ac:dyDescent="0.25">
      <c r="A352" s="1" t="s">
        <v>37</v>
      </c>
      <c r="B352" s="2" t="s">
        <v>347</v>
      </c>
      <c r="C352" s="9">
        <v>6852</v>
      </c>
      <c r="D352" s="10">
        <f>+IF(AND(C352&gt;='TABLA TOPES'!$C$21,C352&lt;='TABLA TOPES'!$D$21),'TABLA TOPES'!$E$21,IF(AND(C352&gt;='TABLA TOPES'!$C$22,C352&lt;='TABLA TOPES'!$D$22),'TABLA TOPES'!$E$22,IF(AND(C352&gt;='TABLA TOPES'!$C$23,C352&lt;='TABLA TOPES'!$D$23),'TABLA TOPES'!$E$23,IF(AND(C352&gt;='TABLA TOPES'!$C$24,C352&lt;='TABLA TOPES'!$D$24),'TABLA TOPES'!$E$24,IF(AND(C352&gt;='TABLA TOPES'!$C$25,C352&lt;='TABLA TOPES'!$D$25),'TABLA TOPES'!$E$25,0)))))</f>
        <v>144319596</v>
      </c>
      <c r="E352" s="11">
        <v>1</v>
      </c>
      <c r="F352" s="11" t="str">
        <f t="shared" si="5"/>
        <v>NO</v>
      </c>
    </row>
    <row r="353" spans="1:6" x14ac:dyDescent="0.25">
      <c r="A353" s="1" t="s">
        <v>37</v>
      </c>
      <c r="B353" s="2" t="s">
        <v>348</v>
      </c>
      <c r="C353" s="9">
        <v>12164</v>
      </c>
      <c r="D353" s="10">
        <f>+IF(AND(C353&gt;='TABLA TOPES'!$C$21,C353&lt;='TABLA TOPES'!$D$21),'TABLA TOPES'!$E$21,IF(AND(C353&gt;='TABLA TOPES'!$C$22,C353&lt;='TABLA TOPES'!$D$22),'TABLA TOPES'!$E$22,IF(AND(C353&gt;='TABLA TOPES'!$C$23,C353&lt;='TABLA TOPES'!$D$23),'TABLA TOPES'!$E$23,IF(AND(C353&gt;='TABLA TOPES'!$C$24,C353&lt;='TABLA TOPES'!$D$24),'TABLA TOPES'!$E$24,IF(AND(C353&gt;='TABLA TOPES'!$C$25,C353&lt;='TABLA TOPES'!$D$25),'TABLA TOPES'!$E$25,0)))))</f>
        <v>144319596</v>
      </c>
      <c r="E353" s="11">
        <v>1</v>
      </c>
      <c r="F353" s="11" t="str">
        <f t="shared" si="5"/>
        <v>NO</v>
      </c>
    </row>
    <row r="354" spans="1:6" x14ac:dyDescent="0.25">
      <c r="A354" s="1" t="s">
        <v>37</v>
      </c>
      <c r="B354" s="2" t="s">
        <v>349</v>
      </c>
      <c r="C354" s="9">
        <v>15362</v>
      </c>
      <c r="D354" s="10">
        <f>+IF(AND(C354&gt;='TABLA TOPES'!$C$21,C354&lt;='TABLA TOPES'!$D$21),'TABLA TOPES'!$E$21,IF(AND(C354&gt;='TABLA TOPES'!$C$22,C354&lt;='TABLA TOPES'!$D$22),'TABLA TOPES'!$E$22,IF(AND(C354&gt;='TABLA TOPES'!$C$23,C354&lt;='TABLA TOPES'!$D$23),'TABLA TOPES'!$E$23,IF(AND(C354&gt;='TABLA TOPES'!$C$24,C354&lt;='TABLA TOPES'!$D$24),'TABLA TOPES'!$E$24,IF(AND(C354&gt;='TABLA TOPES'!$C$25,C354&lt;='TABLA TOPES'!$D$25),'TABLA TOPES'!$E$25,0)))))</f>
        <v>144319596</v>
      </c>
      <c r="E354" s="11">
        <v>1</v>
      </c>
      <c r="F354" s="11" t="str">
        <f t="shared" si="5"/>
        <v>NO</v>
      </c>
    </row>
    <row r="355" spans="1:6" x14ac:dyDescent="0.25">
      <c r="A355" s="1" t="s">
        <v>37</v>
      </c>
      <c r="B355" s="2" t="s">
        <v>350</v>
      </c>
      <c r="C355" s="9">
        <v>16700</v>
      </c>
      <c r="D355" s="10">
        <f>+IF(AND(C355&gt;='TABLA TOPES'!$C$21,C355&lt;='TABLA TOPES'!$D$21),'TABLA TOPES'!$E$21,IF(AND(C355&gt;='TABLA TOPES'!$C$22,C355&lt;='TABLA TOPES'!$D$22),'TABLA TOPES'!$E$22,IF(AND(C355&gt;='TABLA TOPES'!$C$23,C355&lt;='TABLA TOPES'!$D$23),'TABLA TOPES'!$E$23,IF(AND(C355&gt;='TABLA TOPES'!$C$24,C355&lt;='TABLA TOPES'!$D$24),'TABLA TOPES'!$E$24,IF(AND(C355&gt;='TABLA TOPES'!$C$25,C355&lt;='TABLA TOPES'!$D$25),'TABLA TOPES'!$E$25,0)))))</f>
        <v>144319596</v>
      </c>
      <c r="E355" s="11">
        <v>1</v>
      </c>
      <c r="F355" s="11" t="str">
        <f t="shared" si="5"/>
        <v>NO</v>
      </c>
    </row>
    <row r="356" spans="1:6" x14ac:dyDescent="0.25">
      <c r="A356" s="1" t="s">
        <v>37</v>
      </c>
      <c r="B356" s="2" t="s">
        <v>351</v>
      </c>
      <c r="C356" s="9">
        <v>40817</v>
      </c>
      <c r="D356" s="10">
        <f>+IF(AND(C356&gt;='TABLA TOPES'!$C$21,C356&lt;='TABLA TOPES'!$D$21),'TABLA TOPES'!$E$21,IF(AND(C356&gt;='TABLA TOPES'!$C$22,C356&lt;='TABLA TOPES'!$D$22),'TABLA TOPES'!$E$22,IF(AND(C356&gt;='TABLA TOPES'!$C$23,C356&lt;='TABLA TOPES'!$D$23),'TABLA TOPES'!$E$23,IF(AND(C356&gt;='TABLA TOPES'!$C$24,C356&lt;='TABLA TOPES'!$D$24),'TABLA TOPES'!$E$24,IF(AND(C356&gt;='TABLA TOPES'!$C$25,C356&lt;='TABLA TOPES'!$D$25),'TABLA TOPES'!$E$25,0)))))</f>
        <v>274894466</v>
      </c>
      <c r="E356" s="11">
        <v>1</v>
      </c>
      <c r="F356" s="11" t="str">
        <f t="shared" si="5"/>
        <v>SI</v>
      </c>
    </row>
    <row r="357" spans="1:6" x14ac:dyDescent="0.25">
      <c r="A357" s="1" t="s">
        <v>37</v>
      </c>
      <c r="B357" s="2" t="s">
        <v>352</v>
      </c>
      <c r="C357" s="9">
        <v>10761</v>
      </c>
      <c r="D357" s="10">
        <f>+IF(AND(C357&gt;='TABLA TOPES'!$C$21,C357&lt;='TABLA TOPES'!$D$21),'TABLA TOPES'!$E$21,IF(AND(C357&gt;='TABLA TOPES'!$C$22,C357&lt;='TABLA TOPES'!$D$22),'TABLA TOPES'!$E$22,IF(AND(C357&gt;='TABLA TOPES'!$C$23,C357&lt;='TABLA TOPES'!$D$23),'TABLA TOPES'!$E$23,IF(AND(C357&gt;='TABLA TOPES'!$C$24,C357&lt;='TABLA TOPES'!$D$24),'TABLA TOPES'!$E$24,IF(AND(C357&gt;='TABLA TOPES'!$C$25,C357&lt;='TABLA TOPES'!$D$25),'TABLA TOPES'!$E$25,0)))))</f>
        <v>144319596</v>
      </c>
      <c r="E357" s="11">
        <v>1</v>
      </c>
      <c r="F357" s="11" t="str">
        <f t="shared" si="5"/>
        <v>NO</v>
      </c>
    </row>
    <row r="358" spans="1:6" x14ac:dyDescent="0.25">
      <c r="A358" s="1" t="s">
        <v>37</v>
      </c>
      <c r="B358" s="2" t="s">
        <v>353</v>
      </c>
      <c r="C358" s="9">
        <v>15083</v>
      </c>
      <c r="D358" s="10">
        <f>+IF(AND(C358&gt;='TABLA TOPES'!$C$21,C358&lt;='TABLA TOPES'!$D$21),'TABLA TOPES'!$E$21,IF(AND(C358&gt;='TABLA TOPES'!$C$22,C358&lt;='TABLA TOPES'!$D$22),'TABLA TOPES'!$E$22,IF(AND(C358&gt;='TABLA TOPES'!$C$23,C358&lt;='TABLA TOPES'!$D$23),'TABLA TOPES'!$E$23,IF(AND(C358&gt;='TABLA TOPES'!$C$24,C358&lt;='TABLA TOPES'!$D$24),'TABLA TOPES'!$E$24,IF(AND(C358&gt;='TABLA TOPES'!$C$25,C358&lt;='TABLA TOPES'!$D$25),'TABLA TOPES'!$E$25,0)))))</f>
        <v>144319596</v>
      </c>
      <c r="E358" s="11">
        <v>1</v>
      </c>
      <c r="F358" s="11" t="str">
        <f t="shared" si="5"/>
        <v>NO</v>
      </c>
    </row>
    <row r="359" spans="1:6" x14ac:dyDescent="0.25">
      <c r="A359" s="1" t="s">
        <v>37</v>
      </c>
      <c r="B359" s="2" t="s">
        <v>354</v>
      </c>
      <c r="C359" s="9">
        <v>16285</v>
      </c>
      <c r="D359" s="10">
        <f>+IF(AND(C359&gt;='TABLA TOPES'!$C$21,C359&lt;='TABLA TOPES'!$D$21),'TABLA TOPES'!$E$21,IF(AND(C359&gt;='TABLA TOPES'!$C$22,C359&lt;='TABLA TOPES'!$D$22),'TABLA TOPES'!$E$22,IF(AND(C359&gt;='TABLA TOPES'!$C$23,C359&lt;='TABLA TOPES'!$D$23),'TABLA TOPES'!$E$23,IF(AND(C359&gt;='TABLA TOPES'!$C$24,C359&lt;='TABLA TOPES'!$D$24),'TABLA TOPES'!$E$24,IF(AND(C359&gt;='TABLA TOPES'!$C$25,C359&lt;='TABLA TOPES'!$D$25),'TABLA TOPES'!$E$25,0)))))</f>
        <v>144319596</v>
      </c>
      <c r="E359" s="11">
        <v>1</v>
      </c>
      <c r="F359" s="11" t="str">
        <f t="shared" si="5"/>
        <v>NO</v>
      </c>
    </row>
    <row r="360" spans="1:6" x14ac:dyDescent="0.25">
      <c r="A360" s="1" t="s">
        <v>37</v>
      </c>
      <c r="B360" s="2" t="s">
        <v>355</v>
      </c>
      <c r="C360" s="9">
        <v>5000</v>
      </c>
      <c r="D360" s="10">
        <f>+IF(AND(C360&gt;='TABLA TOPES'!$C$21,C360&lt;='TABLA TOPES'!$D$21),'TABLA TOPES'!$E$21,IF(AND(C360&gt;='TABLA TOPES'!$C$22,C360&lt;='TABLA TOPES'!$D$22),'TABLA TOPES'!$E$22,IF(AND(C360&gt;='TABLA TOPES'!$C$23,C360&lt;='TABLA TOPES'!$D$23),'TABLA TOPES'!$E$23,IF(AND(C360&gt;='TABLA TOPES'!$C$24,C360&lt;='TABLA TOPES'!$D$24),'TABLA TOPES'!$E$24,IF(AND(C360&gt;='TABLA TOPES'!$C$25,C360&lt;='TABLA TOPES'!$D$25),'TABLA TOPES'!$E$25,0)))))</f>
        <v>144319596</v>
      </c>
      <c r="E360" s="11">
        <v>1</v>
      </c>
      <c r="F360" s="11" t="str">
        <f t="shared" si="5"/>
        <v>NO</v>
      </c>
    </row>
    <row r="361" spans="1:6" x14ac:dyDescent="0.25">
      <c r="A361" s="1" t="s">
        <v>37</v>
      </c>
      <c r="B361" s="2" t="s">
        <v>356</v>
      </c>
      <c r="C361" s="9">
        <v>23710</v>
      </c>
      <c r="D361" s="10">
        <f>+IF(AND(C361&gt;='TABLA TOPES'!$C$21,C361&lt;='TABLA TOPES'!$D$21),'TABLA TOPES'!$E$21,IF(AND(C361&gt;='TABLA TOPES'!$C$22,C361&lt;='TABLA TOPES'!$D$22),'TABLA TOPES'!$E$22,IF(AND(C361&gt;='TABLA TOPES'!$C$23,C361&lt;='TABLA TOPES'!$D$23),'TABLA TOPES'!$E$23,IF(AND(C361&gt;='TABLA TOPES'!$C$24,C361&lt;='TABLA TOPES'!$D$24),'TABLA TOPES'!$E$24,IF(AND(C361&gt;='TABLA TOPES'!$C$25,C361&lt;='TABLA TOPES'!$D$25),'TABLA TOPES'!$E$25,0)))))</f>
        <v>144319596</v>
      </c>
      <c r="E361" s="11">
        <v>1</v>
      </c>
      <c r="F361" s="11" t="str">
        <f t="shared" si="5"/>
        <v>NO</v>
      </c>
    </row>
    <row r="362" spans="1:6" x14ac:dyDescent="0.25">
      <c r="A362" s="1" t="s">
        <v>37</v>
      </c>
      <c r="B362" s="2" t="s">
        <v>357</v>
      </c>
      <c r="C362" s="9">
        <v>8605</v>
      </c>
      <c r="D362" s="10">
        <f>+IF(AND(C362&gt;='TABLA TOPES'!$C$21,C362&lt;='TABLA TOPES'!$D$21),'TABLA TOPES'!$E$21,IF(AND(C362&gt;='TABLA TOPES'!$C$22,C362&lt;='TABLA TOPES'!$D$22),'TABLA TOPES'!$E$22,IF(AND(C362&gt;='TABLA TOPES'!$C$23,C362&lt;='TABLA TOPES'!$D$23),'TABLA TOPES'!$E$23,IF(AND(C362&gt;='TABLA TOPES'!$C$24,C362&lt;='TABLA TOPES'!$D$24),'TABLA TOPES'!$E$24,IF(AND(C362&gt;='TABLA TOPES'!$C$25,C362&lt;='TABLA TOPES'!$D$25),'TABLA TOPES'!$E$25,0)))))</f>
        <v>144319596</v>
      </c>
      <c r="E362" s="11">
        <v>1</v>
      </c>
      <c r="F362" s="11" t="str">
        <f t="shared" si="5"/>
        <v>NO</v>
      </c>
    </row>
    <row r="363" spans="1:6" x14ac:dyDescent="0.25">
      <c r="A363" s="1" t="s">
        <v>37</v>
      </c>
      <c r="B363" s="2" t="s">
        <v>358</v>
      </c>
      <c r="C363" s="9">
        <v>45600</v>
      </c>
      <c r="D363" s="10">
        <f>+IF(AND(C363&gt;='TABLA TOPES'!$C$21,C363&lt;='TABLA TOPES'!$D$21),'TABLA TOPES'!$E$21,IF(AND(C363&gt;='TABLA TOPES'!$C$22,C363&lt;='TABLA TOPES'!$D$22),'TABLA TOPES'!$E$22,IF(AND(C363&gt;='TABLA TOPES'!$C$23,C363&lt;='TABLA TOPES'!$D$23),'TABLA TOPES'!$E$23,IF(AND(C363&gt;='TABLA TOPES'!$C$24,C363&lt;='TABLA TOPES'!$D$24),'TABLA TOPES'!$E$24,IF(AND(C363&gt;='TABLA TOPES'!$C$25,C363&lt;='TABLA TOPES'!$D$25),'TABLA TOPES'!$E$25,0)))))</f>
        <v>274894466</v>
      </c>
      <c r="E363" s="11">
        <v>1</v>
      </c>
      <c r="F363" s="11" t="str">
        <f t="shared" si="5"/>
        <v>SI</v>
      </c>
    </row>
    <row r="364" spans="1:6" x14ac:dyDescent="0.25">
      <c r="A364" s="3" t="s">
        <v>37</v>
      </c>
      <c r="B364" s="2" t="s">
        <v>359</v>
      </c>
      <c r="C364" s="9">
        <v>13503</v>
      </c>
      <c r="D364" s="10">
        <f>+IF(AND(C364&gt;='TABLA TOPES'!$C$21,C364&lt;='TABLA TOPES'!$D$21),'TABLA TOPES'!$E$21,IF(AND(C364&gt;='TABLA TOPES'!$C$22,C364&lt;='TABLA TOPES'!$D$22),'TABLA TOPES'!$E$22,IF(AND(C364&gt;='TABLA TOPES'!$C$23,C364&lt;='TABLA TOPES'!$D$23),'TABLA TOPES'!$E$23,IF(AND(C364&gt;='TABLA TOPES'!$C$24,C364&lt;='TABLA TOPES'!$D$24),'TABLA TOPES'!$E$24,IF(AND(C364&gt;='TABLA TOPES'!$C$25,C364&lt;='TABLA TOPES'!$D$25),'TABLA TOPES'!$E$25,0)))))</f>
        <v>144319596</v>
      </c>
      <c r="E364" s="11">
        <v>1</v>
      </c>
      <c r="F364" s="11" t="str">
        <f t="shared" si="5"/>
        <v>NO</v>
      </c>
    </row>
    <row r="365" spans="1:6" x14ac:dyDescent="0.25">
      <c r="A365" s="1" t="s">
        <v>360</v>
      </c>
      <c r="B365" s="2" t="s">
        <v>361</v>
      </c>
      <c r="C365" s="9">
        <v>4409</v>
      </c>
      <c r="D365" s="10">
        <f>+IF(AND(C365&gt;='TABLA TOPES'!$C$21,C365&lt;='TABLA TOPES'!$D$21),'TABLA TOPES'!$E$21,IF(AND(C365&gt;='TABLA TOPES'!$C$22,C365&lt;='TABLA TOPES'!$D$22),'TABLA TOPES'!$E$22,IF(AND(C365&gt;='TABLA TOPES'!$C$23,C365&lt;='TABLA TOPES'!$D$23),'TABLA TOPES'!$E$23,IF(AND(C365&gt;='TABLA TOPES'!$C$24,C365&lt;='TABLA TOPES'!$D$24),'TABLA TOPES'!$E$24,IF(AND(C365&gt;='TABLA TOPES'!$C$25,C365&lt;='TABLA TOPES'!$D$25),'TABLA TOPES'!$E$25,0)))))</f>
        <v>144319596</v>
      </c>
      <c r="E365" s="11">
        <v>1</v>
      </c>
      <c r="F365" s="11" t="str">
        <f t="shared" si="5"/>
        <v>NO</v>
      </c>
    </row>
    <row r="366" spans="1:6" x14ac:dyDescent="0.25">
      <c r="A366" s="1" t="s">
        <v>360</v>
      </c>
      <c r="B366" s="2" t="s">
        <v>362</v>
      </c>
      <c r="C366" s="9">
        <v>8464</v>
      </c>
      <c r="D366" s="10">
        <f>+IF(AND(C366&gt;='TABLA TOPES'!$C$21,C366&lt;='TABLA TOPES'!$D$21),'TABLA TOPES'!$E$21,IF(AND(C366&gt;='TABLA TOPES'!$C$22,C366&lt;='TABLA TOPES'!$D$22),'TABLA TOPES'!$E$22,IF(AND(C366&gt;='TABLA TOPES'!$C$23,C366&lt;='TABLA TOPES'!$D$23),'TABLA TOPES'!$E$23,IF(AND(C366&gt;='TABLA TOPES'!$C$24,C366&lt;='TABLA TOPES'!$D$24),'TABLA TOPES'!$E$24,IF(AND(C366&gt;='TABLA TOPES'!$C$25,C366&lt;='TABLA TOPES'!$D$25),'TABLA TOPES'!$E$25,0)))))</f>
        <v>144319596</v>
      </c>
      <c r="E366" s="11">
        <v>1</v>
      </c>
      <c r="F366" s="11" t="str">
        <f t="shared" si="5"/>
        <v>NO</v>
      </c>
    </row>
    <row r="367" spans="1:6" x14ac:dyDescent="0.25">
      <c r="A367" s="1" t="s">
        <v>360</v>
      </c>
      <c r="B367" s="2" t="s">
        <v>363</v>
      </c>
      <c r="C367" s="9">
        <v>22387</v>
      </c>
      <c r="D367" s="10">
        <f>+IF(AND(C367&gt;='TABLA TOPES'!$C$21,C367&lt;='TABLA TOPES'!$D$21),'TABLA TOPES'!$E$21,IF(AND(C367&gt;='TABLA TOPES'!$C$22,C367&lt;='TABLA TOPES'!$D$22),'TABLA TOPES'!$E$22,IF(AND(C367&gt;='TABLA TOPES'!$C$23,C367&lt;='TABLA TOPES'!$D$23),'TABLA TOPES'!$E$23,IF(AND(C367&gt;='TABLA TOPES'!$C$24,C367&lt;='TABLA TOPES'!$D$24),'TABLA TOPES'!$E$24,IF(AND(C367&gt;='TABLA TOPES'!$C$25,C367&lt;='TABLA TOPES'!$D$25),'TABLA TOPES'!$E$25,0)))))</f>
        <v>144319596</v>
      </c>
      <c r="E367" s="11">
        <v>1</v>
      </c>
      <c r="F367" s="11" t="str">
        <f t="shared" si="5"/>
        <v>NO</v>
      </c>
    </row>
    <row r="368" spans="1:6" x14ac:dyDescent="0.25">
      <c r="A368" s="1" t="s">
        <v>360</v>
      </c>
      <c r="B368" s="2" t="s">
        <v>364</v>
      </c>
      <c r="C368" s="9">
        <v>7960</v>
      </c>
      <c r="D368" s="10">
        <f>+IF(AND(C368&gt;='TABLA TOPES'!$C$21,C368&lt;='TABLA TOPES'!$D$21),'TABLA TOPES'!$E$21,IF(AND(C368&gt;='TABLA TOPES'!$C$22,C368&lt;='TABLA TOPES'!$D$22),'TABLA TOPES'!$E$22,IF(AND(C368&gt;='TABLA TOPES'!$C$23,C368&lt;='TABLA TOPES'!$D$23),'TABLA TOPES'!$E$23,IF(AND(C368&gt;='TABLA TOPES'!$C$24,C368&lt;='TABLA TOPES'!$D$24),'TABLA TOPES'!$E$24,IF(AND(C368&gt;='TABLA TOPES'!$C$25,C368&lt;='TABLA TOPES'!$D$25),'TABLA TOPES'!$E$25,0)))))</f>
        <v>144319596</v>
      </c>
      <c r="E368" s="11">
        <v>1</v>
      </c>
      <c r="F368" s="11" t="str">
        <f t="shared" si="5"/>
        <v>NO</v>
      </c>
    </row>
    <row r="369" spans="1:6" x14ac:dyDescent="0.25">
      <c r="A369" s="1" t="s">
        <v>360</v>
      </c>
      <c r="B369" s="2" t="s">
        <v>365</v>
      </c>
      <c r="C369" s="9">
        <v>16567</v>
      </c>
      <c r="D369" s="10">
        <f>+IF(AND(C369&gt;='TABLA TOPES'!$C$21,C369&lt;='TABLA TOPES'!$D$21),'TABLA TOPES'!$E$21,IF(AND(C369&gt;='TABLA TOPES'!$C$22,C369&lt;='TABLA TOPES'!$D$22),'TABLA TOPES'!$E$22,IF(AND(C369&gt;='TABLA TOPES'!$C$23,C369&lt;='TABLA TOPES'!$D$23),'TABLA TOPES'!$E$23,IF(AND(C369&gt;='TABLA TOPES'!$C$24,C369&lt;='TABLA TOPES'!$D$24),'TABLA TOPES'!$E$24,IF(AND(C369&gt;='TABLA TOPES'!$C$25,C369&lt;='TABLA TOPES'!$D$25),'TABLA TOPES'!$E$25,0)))))</f>
        <v>144319596</v>
      </c>
      <c r="E369" s="11">
        <v>1</v>
      </c>
      <c r="F369" s="11" t="str">
        <f t="shared" si="5"/>
        <v>NO</v>
      </c>
    </row>
    <row r="370" spans="1:6" x14ac:dyDescent="0.25">
      <c r="A370" s="1" t="s">
        <v>360</v>
      </c>
      <c r="B370" s="2" t="s">
        <v>366</v>
      </c>
      <c r="C370" s="9">
        <v>12237</v>
      </c>
      <c r="D370" s="10">
        <f>+IF(AND(C370&gt;='TABLA TOPES'!$C$21,C370&lt;='TABLA TOPES'!$D$21),'TABLA TOPES'!$E$21,IF(AND(C370&gt;='TABLA TOPES'!$C$22,C370&lt;='TABLA TOPES'!$D$22),'TABLA TOPES'!$E$22,IF(AND(C370&gt;='TABLA TOPES'!$C$23,C370&lt;='TABLA TOPES'!$D$23),'TABLA TOPES'!$E$23,IF(AND(C370&gt;='TABLA TOPES'!$C$24,C370&lt;='TABLA TOPES'!$D$24),'TABLA TOPES'!$E$24,IF(AND(C370&gt;='TABLA TOPES'!$C$25,C370&lt;='TABLA TOPES'!$D$25),'TABLA TOPES'!$E$25,0)))))</f>
        <v>144319596</v>
      </c>
      <c r="E370" s="11">
        <v>1</v>
      </c>
      <c r="F370" s="11" t="str">
        <f t="shared" si="5"/>
        <v>NO</v>
      </c>
    </row>
    <row r="371" spans="1:6" x14ac:dyDescent="0.25">
      <c r="A371" s="1" t="s">
        <v>360</v>
      </c>
      <c r="B371" s="2" t="s">
        <v>367</v>
      </c>
      <c r="C371" s="9">
        <v>132102</v>
      </c>
      <c r="D371" s="10">
        <f>+IF(AND(C371&gt;='TABLA TOPES'!$C$21,C371&lt;='TABLA TOPES'!$D$21),'TABLA TOPES'!$E$21,IF(AND(C371&gt;='TABLA TOPES'!$C$22,C371&lt;='TABLA TOPES'!$D$22),'TABLA TOPES'!$E$22,IF(AND(C371&gt;='TABLA TOPES'!$C$23,C371&lt;='TABLA TOPES'!$D$23),'TABLA TOPES'!$E$23,IF(AND(C371&gt;='TABLA TOPES'!$C$24,C371&lt;='TABLA TOPES'!$D$24),'TABLA TOPES'!$E$24,IF(AND(C371&gt;='TABLA TOPES'!$C$25,C371&lt;='TABLA TOPES'!$D$25),'TABLA TOPES'!$E$25,0)))))</f>
        <v>1647076017</v>
      </c>
      <c r="E371" s="11">
        <v>1</v>
      </c>
      <c r="F371" s="11" t="str">
        <f t="shared" si="5"/>
        <v>SI</v>
      </c>
    </row>
    <row r="372" spans="1:6" x14ac:dyDescent="0.25">
      <c r="A372" s="1" t="s">
        <v>360</v>
      </c>
      <c r="B372" s="2" t="s">
        <v>368</v>
      </c>
      <c r="C372" s="9">
        <v>13001</v>
      </c>
      <c r="D372" s="10">
        <f>+IF(AND(C372&gt;='TABLA TOPES'!$C$21,C372&lt;='TABLA TOPES'!$D$21),'TABLA TOPES'!$E$21,IF(AND(C372&gt;='TABLA TOPES'!$C$22,C372&lt;='TABLA TOPES'!$D$22),'TABLA TOPES'!$E$22,IF(AND(C372&gt;='TABLA TOPES'!$C$23,C372&lt;='TABLA TOPES'!$D$23),'TABLA TOPES'!$E$23,IF(AND(C372&gt;='TABLA TOPES'!$C$24,C372&lt;='TABLA TOPES'!$D$24),'TABLA TOPES'!$E$24,IF(AND(C372&gt;='TABLA TOPES'!$C$25,C372&lt;='TABLA TOPES'!$D$25),'TABLA TOPES'!$E$25,0)))))</f>
        <v>144319596</v>
      </c>
      <c r="E372" s="11">
        <v>1</v>
      </c>
      <c r="F372" s="11" t="str">
        <f t="shared" si="5"/>
        <v>NO</v>
      </c>
    </row>
    <row r="373" spans="1:6" x14ac:dyDescent="0.25">
      <c r="A373" s="1" t="s">
        <v>360</v>
      </c>
      <c r="B373" s="2" t="s">
        <v>369</v>
      </c>
      <c r="C373" s="9">
        <v>6757</v>
      </c>
      <c r="D373" s="10">
        <f>+IF(AND(C373&gt;='TABLA TOPES'!$C$21,C373&lt;='TABLA TOPES'!$D$21),'TABLA TOPES'!$E$21,IF(AND(C373&gt;='TABLA TOPES'!$C$22,C373&lt;='TABLA TOPES'!$D$22),'TABLA TOPES'!$E$22,IF(AND(C373&gt;='TABLA TOPES'!$C$23,C373&lt;='TABLA TOPES'!$D$23),'TABLA TOPES'!$E$23,IF(AND(C373&gt;='TABLA TOPES'!$C$24,C373&lt;='TABLA TOPES'!$D$24),'TABLA TOPES'!$E$24,IF(AND(C373&gt;='TABLA TOPES'!$C$25,C373&lt;='TABLA TOPES'!$D$25),'TABLA TOPES'!$E$25,0)))))</f>
        <v>144319596</v>
      </c>
      <c r="E373" s="11">
        <v>1</v>
      </c>
      <c r="F373" s="11" t="str">
        <f t="shared" si="5"/>
        <v>NO</v>
      </c>
    </row>
    <row r="374" spans="1:6" x14ac:dyDescent="0.25">
      <c r="A374" s="1" t="s">
        <v>360</v>
      </c>
      <c r="B374" s="2" t="s">
        <v>370</v>
      </c>
      <c r="C374" s="9">
        <v>4249</v>
      </c>
      <c r="D374" s="10">
        <f>+IF(AND(C374&gt;='TABLA TOPES'!$C$21,C374&lt;='TABLA TOPES'!$D$21),'TABLA TOPES'!$E$21,IF(AND(C374&gt;='TABLA TOPES'!$C$22,C374&lt;='TABLA TOPES'!$D$22),'TABLA TOPES'!$E$22,IF(AND(C374&gt;='TABLA TOPES'!$C$23,C374&lt;='TABLA TOPES'!$D$23),'TABLA TOPES'!$E$23,IF(AND(C374&gt;='TABLA TOPES'!$C$24,C374&lt;='TABLA TOPES'!$D$24),'TABLA TOPES'!$E$24,IF(AND(C374&gt;='TABLA TOPES'!$C$25,C374&lt;='TABLA TOPES'!$D$25),'TABLA TOPES'!$E$25,0)))))</f>
        <v>144319596</v>
      </c>
      <c r="E374" s="11">
        <v>1</v>
      </c>
      <c r="F374" s="11" t="str">
        <f t="shared" si="5"/>
        <v>NO</v>
      </c>
    </row>
    <row r="375" spans="1:6" x14ac:dyDescent="0.25">
      <c r="A375" s="1" t="s">
        <v>360</v>
      </c>
      <c r="B375" s="2" t="s">
        <v>371</v>
      </c>
      <c r="C375" s="9">
        <v>20230</v>
      </c>
      <c r="D375" s="10">
        <f>+IF(AND(C375&gt;='TABLA TOPES'!$C$21,C375&lt;='TABLA TOPES'!$D$21),'TABLA TOPES'!$E$21,IF(AND(C375&gt;='TABLA TOPES'!$C$22,C375&lt;='TABLA TOPES'!$D$22),'TABLA TOPES'!$E$22,IF(AND(C375&gt;='TABLA TOPES'!$C$23,C375&lt;='TABLA TOPES'!$D$23),'TABLA TOPES'!$E$23,IF(AND(C375&gt;='TABLA TOPES'!$C$24,C375&lt;='TABLA TOPES'!$D$24),'TABLA TOPES'!$E$24,IF(AND(C375&gt;='TABLA TOPES'!$C$25,C375&lt;='TABLA TOPES'!$D$25),'TABLA TOPES'!$E$25,0)))))</f>
        <v>144319596</v>
      </c>
      <c r="E375" s="11">
        <v>1</v>
      </c>
      <c r="F375" s="11" t="str">
        <f t="shared" si="5"/>
        <v>NO</v>
      </c>
    </row>
    <row r="376" spans="1:6" x14ac:dyDescent="0.25">
      <c r="A376" s="1" t="s">
        <v>360</v>
      </c>
      <c r="B376" s="2" t="s">
        <v>372</v>
      </c>
      <c r="C376" s="9">
        <v>10610</v>
      </c>
      <c r="D376" s="10">
        <f>+IF(AND(C376&gt;='TABLA TOPES'!$C$21,C376&lt;='TABLA TOPES'!$D$21),'TABLA TOPES'!$E$21,IF(AND(C376&gt;='TABLA TOPES'!$C$22,C376&lt;='TABLA TOPES'!$D$22),'TABLA TOPES'!$E$22,IF(AND(C376&gt;='TABLA TOPES'!$C$23,C376&lt;='TABLA TOPES'!$D$23),'TABLA TOPES'!$E$23,IF(AND(C376&gt;='TABLA TOPES'!$C$24,C376&lt;='TABLA TOPES'!$D$24),'TABLA TOPES'!$E$24,IF(AND(C376&gt;='TABLA TOPES'!$C$25,C376&lt;='TABLA TOPES'!$D$25),'TABLA TOPES'!$E$25,0)))))</f>
        <v>144319596</v>
      </c>
      <c r="E376" s="11">
        <v>1</v>
      </c>
      <c r="F376" s="11" t="str">
        <f t="shared" si="5"/>
        <v>NO</v>
      </c>
    </row>
    <row r="377" spans="1:6" x14ac:dyDescent="0.25">
      <c r="A377" s="1" t="s">
        <v>360</v>
      </c>
      <c r="B377" s="2" t="s">
        <v>373</v>
      </c>
      <c r="C377" s="9">
        <v>39079</v>
      </c>
      <c r="D377" s="10">
        <f>+IF(AND(C377&gt;='TABLA TOPES'!$C$21,C377&lt;='TABLA TOPES'!$D$21),'TABLA TOPES'!$E$21,IF(AND(C377&gt;='TABLA TOPES'!$C$22,C377&lt;='TABLA TOPES'!$D$22),'TABLA TOPES'!$E$22,IF(AND(C377&gt;='TABLA TOPES'!$C$23,C377&lt;='TABLA TOPES'!$D$23),'TABLA TOPES'!$E$23,IF(AND(C377&gt;='TABLA TOPES'!$C$24,C377&lt;='TABLA TOPES'!$D$24),'TABLA TOPES'!$E$24,IF(AND(C377&gt;='TABLA TOPES'!$C$25,C377&lt;='TABLA TOPES'!$D$25),'TABLA TOPES'!$E$25,0)))))</f>
        <v>274894466</v>
      </c>
      <c r="E377" s="11">
        <v>1</v>
      </c>
      <c r="F377" s="11" t="str">
        <f t="shared" si="5"/>
        <v>SI</v>
      </c>
    </row>
    <row r="378" spans="1:6" x14ac:dyDescent="0.25">
      <c r="A378" s="1" t="s">
        <v>360</v>
      </c>
      <c r="B378" s="2" t="s">
        <v>374</v>
      </c>
      <c r="C378" s="9">
        <v>8805</v>
      </c>
      <c r="D378" s="10">
        <f>+IF(AND(C378&gt;='TABLA TOPES'!$C$21,C378&lt;='TABLA TOPES'!$D$21),'TABLA TOPES'!$E$21,IF(AND(C378&gt;='TABLA TOPES'!$C$22,C378&lt;='TABLA TOPES'!$D$22),'TABLA TOPES'!$E$22,IF(AND(C378&gt;='TABLA TOPES'!$C$23,C378&lt;='TABLA TOPES'!$D$23),'TABLA TOPES'!$E$23,IF(AND(C378&gt;='TABLA TOPES'!$C$24,C378&lt;='TABLA TOPES'!$D$24),'TABLA TOPES'!$E$24,IF(AND(C378&gt;='TABLA TOPES'!$C$25,C378&lt;='TABLA TOPES'!$D$25),'TABLA TOPES'!$E$25,0)))))</f>
        <v>144319596</v>
      </c>
      <c r="E378" s="11">
        <v>1</v>
      </c>
      <c r="F378" s="11" t="str">
        <f t="shared" si="5"/>
        <v>NO</v>
      </c>
    </row>
    <row r="379" spans="1:6" x14ac:dyDescent="0.25">
      <c r="A379" s="1" t="s">
        <v>360</v>
      </c>
      <c r="B379" s="2" t="s">
        <v>375</v>
      </c>
      <c r="C379" s="9">
        <v>6211</v>
      </c>
      <c r="D379" s="10">
        <f>+IF(AND(C379&gt;='TABLA TOPES'!$C$21,C379&lt;='TABLA TOPES'!$D$21),'TABLA TOPES'!$E$21,IF(AND(C379&gt;='TABLA TOPES'!$C$22,C379&lt;='TABLA TOPES'!$D$22),'TABLA TOPES'!$E$22,IF(AND(C379&gt;='TABLA TOPES'!$C$23,C379&lt;='TABLA TOPES'!$D$23),'TABLA TOPES'!$E$23,IF(AND(C379&gt;='TABLA TOPES'!$C$24,C379&lt;='TABLA TOPES'!$D$24),'TABLA TOPES'!$E$24,IF(AND(C379&gt;='TABLA TOPES'!$C$25,C379&lt;='TABLA TOPES'!$D$25),'TABLA TOPES'!$E$25,0)))))</f>
        <v>144319596</v>
      </c>
      <c r="E379" s="11">
        <v>1</v>
      </c>
      <c r="F379" s="11" t="str">
        <f t="shared" si="5"/>
        <v>NO</v>
      </c>
    </row>
    <row r="380" spans="1:6" x14ac:dyDescent="0.25">
      <c r="A380" s="3" t="s">
        <v>360</v>
      </c>
      <c r="B380" s="2" t="s">
        <v>128</v>
      </c>
      <c r="C380" s="9">
        <v>6109</v>
      </c>
      <c r="D380" s="10">
        <f>+IF(AND(C380&gt;='TABLA TOPES'!$C$21,C380&lt;='TABLA TOPES'!$D$21),'TABLA TOPES'!$E$21,IF(AND(C380&gt;='TABLA TOPES'!$C$22,C380&lt;='TABLA TOPES'!$D$22),'TABLA TOPES'!$E$22,IF(AND(C380&gt;='TABLA TOPES'!$C$23,C380&lt;='TABLA TOPES'!$D$23),'TABLA TOPES'!$E$23,IF(AND(C380&gt;='TABLA TOPES'!$C$24,C380&lt;='TABLA TOPES'!$D$24),'TABLA TOPES'!$E$24,IF(AND(C380&gt;='TABLA TOPES'!$C$25,C380&lt;='TABLA TOPES'!$D$25),'TABLA TOPES'!$E$25,0)))))</f>
        <v>144319596</v>
      </c>
      <c r="E380" s="11">
        <v>1</v>
      </c>
      <c r="F380" s="11" t="str">
        <f t="shared" si="5"/>
        <v>NO</v>
      </c>
    </row>
    <row r="381" spans="1:6" x14ac:dyDescent="0.25">
      <c r="A381" s="1" t="s">
        <v>376</v>
      </c>
      <c r="B381" s="2" t="s">
        <v>377</v>
      </c>
      <c r="C381" s="9">
        <v>29652</v>
      </c>
      <c r="D381" s="10">
        <f>+IF(AND(C381&gt;='TABLA TOPES'!$C$21,C381&lt;='TABLA TOPES'!$D$21),'TABLA TOPES'!$E$21,IF(AND(C381&gt;='TABLA TOPES'!$C$22,C381&lt;='TABLA TOPES'!$D$22),'TABLA TOPES'!$E$22,IF(AND(C381&gt;='TABLA TOPES'!$C$23,C381&lt;='TABLA TOPES'!$D$23),'TABLA TOPES'!$E$23,IF(AND(C381&gt;='TABLA TOPES'!$C$24,C381&lt;='TABLA TOPES'!$D$24),'TABLA TOPES'!$E$24,IF(AND(C381&gt;='TABLA TOPES'!$C$25,C381&lt;='TABLA TOPES'!$D$25),'TABLA TOPES'!$E$25,0)))))</f>
        <v>274894466</v>
      </c>
      <c r="E381" s="11">
        <v>1</v>
      </c>
      <c r="F381" s="11" t="str">
        <f t="shared" si="5"/>
        <v>SI</v>
      </c>
    </row>
    <row r="382" spans="1:6" x14ac:dyDescent="0.25">
      <c r="A382" s="1" t="s">
        <v>376</v>
      </c>
      <c r="B382" s="2" t="s">
        <v>378</v>
      </c>
      <c r="C382" s="9">
        <v>1898</v>
      </c>
      <c r="D382" s="10">
        <f>+IF(AND(C382&gt;='TABLA TOPES'!$C$21,C382&lt;='TABLA TOPES'!$D$21),'TABLA TOPES'!$E$21,IF(AND(C382&gt;='TABLA TOPES'!$C$22,C382&lt;='TABLA TOPES'!$D$22),'TABLA TOPES'!$E$22,IF(AND(C382&gt;='TABLA TOPES'!$C$23,C382&lt;='TABLA TOPES'!$D$23),'TABLA TOPES'!$E$23,IF(AND(C382&gt;='TABLA TOPES'!$C$24,C382&lt;='TABLA TOPES'!$D$24),'TABLA TOPES'!$E$24,IF(AND(C382&gt;='TABLA TOPES'!$C$25,C382&lt;='TABLA TOPES'!$D$25),'TABLA TOPES'!$E$25,0)))))</f>
        <v>144319596</v>
      </c>
      <c r="E382" s="11">
        <v>1</v>
      </c>
      <c r="F382" s="11" t="str">
        <f t="shared" si="5"/>
        <v>NO</v>
      </c>
    </row>
    <row r="383" spans="1:6" x14ac:dyDescent="0.25">
      <c r="A383" s="1" t="s">
        <v>376</v>
      </c>
      <c r="B383" s="2" t="s">
        <v>379</v>
      </c>
      <c r="C383" s="9">
        <v>7622</v>
      </c>
      <c r="D383" s="10">
        <f>+IF(AND(C383&gt;='TABLA TOPES'!$C$21,C383&lt;='TABLA TOPES'!$D$21),'TABLA TOPES'!$E$21,IF(AND(C383&gt;='TABLA TOPES'!$C$22,C383&lt;='TABLA TOPES'!$D$22),'TABLA TOPES'!$E$22,IF(AND(C383&gt;='TABLA TOPES'!$C$23,C383&lt;='TABLA TOPES'!$D$23),'TABLA TOPES'!$E$23,IF(AND(C383&gt;='TABLA TOPES'!$C$24,C383&lt;='TABLA TOPES'!$D$24),'TABLA TOPES'!$E$24,IF(AND(C383&gt;='TABLA TOPES'!$C$25,C383&lt;='TABLA TOPES'!$D$25),'TABLA TOPES'!$E$25,0)))))</f>
        <v>144319596</v>
      </c>
      <c r="E383" s="11">
        <v>1</v>
      </c>
      <c r="F383" s="11" t="str">
        <f t="shared" si="5"/>
        <v>NO</v>
      </c>
    </row>
    <row r="384" spans="1:6" x14ac:dyDescent="0.25">
      <c r="A384" s="1" t="s">
        <v>376</v>
      </c>
      <c r="B384" s="2" t="s">
        <v>380</v>
      </c>
      <c r="C384" s="9">
        <v>936</v>
      </c>
      <c r="D384" s="10">
        <f>+IF(AND(C384&gt;='TABLA TOPES'!$C$21,C384&lt;='TABLA TOPES'!$D$21),'TABLA TOPES'!$E$21,IF(AND(C384&gt;='TABLA TOPES'!$C$22,C384&lt;='TABLA TOPES'!$D$22),'TABLA TOPES'!$E$22,IF(AND(C384&gt;='TABLA TOPES'!$C$23,C384&lt;='TABLA TOPES'!$D$23),'TABLA TOPES'!$E$23,IF(AND(C384&gt;='TABLA TOPES'!$C$24,C384&lt;='TABLA TOPES'!$D$24),'TABLA TOPES'!$E$24,IF(AND(C384&gt;='TABLA TOPES'!$C$25,C384&lt;='TABLA TOPES'!$D$25),'TABLA TOPES'!$E$25,0)))))</f>
        <v>144319596</v>
      </c>
      <c r="E384" s="11">
        <v>1</v>
      </c>
      <c r="F384" s="11" t="str">
        <f t="shared" si="5"/>
        <v>NO</v>
      </c>
    </row>
    <row r="385" spans="1:6" x14ac:dyDescent="0.25">
      <c r="A385" s="1" t="s">
        <v>376</v>
      </c>
      <c r="B385" s="2" t="s">
        <v>381</v>
      </c>
      <c r="C385" s="9">
        <v>11583</v>
      </c>
      <c r="D385" s="10">
        <f>+IF(AND(C385&gt;='TABLA TOPES'!$C$21,C385&lt;='TABLA TOPES'!$D$21),'TABLA TOPES'!$E$21,IF(AND(C385&gt;='TABLA TOPES'!$C$22,C385&lt;='TABLA TOPES'!$D$22),'TABLA TOPES'!$E$22,IF(AND(C385&gt;='TABLA TOPES'!$C$23,C385&lt;='TABLA TOPES'!$D$23),'TABLA TOPES'!$E$23,IF(AND(C385&gt;='TABLA TOPES'!$C$24,C385&lt;='TABLA TOPES'!$D$24),'TABLA TOPES'!$E$24,IF(AND(C385&gt;='TABLA TOPES'!$C$25,C385&lt;='TABLA TOPES'!$D$25),'TABLA TOPES'!$E$25,0)))))</f>
        <v>144319596</v>
      </c>
      <c r="E385" s="11">
        <v>1</v>
      </c>
      <c r="F385" s="11" t="str">
        <f t="shared" si="5"/>
        <v>NO</v>
      </c>
    </row>
    <row r="386" spans="1:6" x14ac:dyDescent="0.25">
      <c r="A386" s="1" t="s">
        <v>376</v>
      </c>
      <c r="B386" s="2" t="s">
        <v>382</v>
      </c>
      <c r="C386" s="9">
        <v>12501</v>
      </c>
      <c r="D386" s="10">
        <f>+IF(AND(C386&gt;='TABLA TOPES'!$C$21,C386&lt;='TABLA TOPES'!$D$21),'TABLA TOPES'!$E$21,IF(AND(C386&gt;='TABLA TOPES'!$C$22,C386&lt;='TABLA TOPES'!$D$22),'TABLA TOPES'!$E$22,IF(AND(C386&gt;='TABLA TOPES'!$C$23,C386&lt;='TABLA TOPES'!$D$23),'TABLA TOPES'!$E$23,IF(AND(C386&gt;='TABLA TOPES'!$C$24,C386&lt;='TABLA TOPES'!$D$24),'TABLA TOPES'!$E$24,IF(AND(C386&gt;='TABLA TOPES'!$C$25,C386&lt;='TABLA TOPES'!$D$25),'TABLA TOPES'!$E$25,0)))))</f>
        <v>144319596</v>
      </c>
      <c r="E386" s="11">
        <v>1</v>
      </c>
      <c r="F386" s="11" t="str">
        <f t="shared" si="5"/>
        <v>NO</v>
      </c>
    </row>
    <row r="387" spans="1:6" x14ac:dyDescent="0.25">
      <c r="A387" s="1" t="s">
        <v>376</v>
      </c>
      <c r="B387" s="2" t="s">
        <v>383</v>
      </c>
      <c r="C387" s="9">
        <v>6555</v>
      </c>
      <c r="D387" s="10">
        <f>+IF(AND(C387&gt;='TABLA TOPES'!$C$21,C387&lt;='TABLA TOPES'!$D$21),'TABLA TOPES'!$E$21,IF(AND(C387&gt;='TABLA TOPES'!$C$22,C387&lt;='TABLA TOPES'!$D$22),'TABLA TOPES'!$E$22,IF(AND(C387&gt;='TABLA TOPES'!$C$23,C387&lt;='TABLA TOPES'!$D$23),'TABLA TOPES'!$E$23,IF(AND(C387&gt;='TABLA TOPES'!$C$24,C387&lt;='TABLA TOPES'!$D$24),'TABLA TOPES'!$E$24,IF(AND(C387&gt;='TABLA TOPES'!$C$25,C387&lt;='TABLA TOPES'!$D$25),'TABLA TOPES'!$E$25,0)))))</f>
        <v>144319596</v>
      </c>
      <c r="E387" s="11">
        <v>1</v>
      </c>
      <c r="F387" s="11" t="str">
        <f t="shared" ref="F387:F450" si="6">+IF(D387&gt;=232000000,"SI","NO")</f>
        <v>NO</v>
      </c>
    </row>
    <row r="388" spans="1:6" x14ac:dyDescent="0.25">
      <c r="A388" s="1" t="s">
        <v>376</v>
      </c>
      <c r="B388" s="2" t="s">
        <v>384</v>
      </c>
      <c r="C388" s="9">
        <v>8588</v>
      </c>
      <c r="D388" s="10">
        <f>+IF(AND(C388&gt;='TABLA TOPES'!$C$21,C388&lt;='TABLA TOPES'!$D$21),'TABLA TOPES'!$E$21,IF(AND(C388&gt;='TABLA TOPES'!$C$22,C388&lt;='TABLA TOPES'!$D$22),'TABLA TOPES'!$E$22,IF(AND(C388&gt;='TABLA TOPES'!$C$23,C388&lt;='TABLA TOPES'!$D$23),'TABLA TOPES'!$E$23,IF(AND(C388&gt;='TABLA TOPES'!$C$24,C388&lt;='TABLA TOPES'!$D$24),'TABLA TOPES'!$E$24,IF(AND(C388&gt;='TABLA TOPES'!$C$25,C388&lt;='TABLA TOPES'!$D$25),'TABLA TOPES'!$E$25,0)))))</f>
        <v>144319596</v>
      </c>
      <c r="E388" s="11">
        <v>1</v>
      </c>
      <c r="F388" s="11" t="str">
        <f t="shared" si="6"/>
        <v>NO</v>
      </c>
    </row>
    <row r="389" spans="1:6" x14ac:dyDescent="0.25">
      <c r="A389" s="1" t="s">
        <v>376</v>
      </c>
      <c r="B389" s="2" t="s">
        <v>385</v>
      </c>
      <c r="C389" s="9">
        <v>27182</v>
      </c>
      <c r="D389" s="10">
        <f>+IF(AND(C389&gt;='TABLA TOPES'!$C$21,C389&lt;='TABLA TOPES'!$D$21),'TABLA TOPES'!$E$21,IF(AND(C389&gt;='TABLA TOPES'!$C$22,C389&lt;='TABLA TOPES'!$D$22),'TABLA TOPES'!$E$22,IF(AND(C389&gt;='TABLA TOPES'!$C$23,C389&lt;='TABLA TOPES'!$D$23),'TABLA TOPES'!$E$23,IF(AND(C389&gt;='TABLA TOPES'!$C$24,C389&lt;='TABLA TOPES'!$D$24),'TABLA TOPES'!$E$24,IF(AND(C389&gt;='TABLA TOPES'!$C$25,C389&lt;='TABLA TOPES'!$D$25),'TABLA TOPES'!$E$25,0)))))</f>
        <v>274894466</v>
      </c>
      <c r="E389" s="11">
        <v>1</v>
      </c>
      <c r="F389" s="11" t="str">
        <f t="shared" si="6"/>
        <v>SI</v>
      </c>
    </row>
    <row r="390" spans="1:6" x14ac:dyDescent="0.25">
      <c r="A390" s="1" t="s">
        <v>376</v>
      </c>
      <c r="B390" s="2" t="s">
        <v>386</v>
      </c>
      <c r="C390" s="9">
        <v>8294</v>
      </c>
      <c r="D390" s="10">
        <f>+IF(AND(C390&gt;='TABLA TOPES'!$C$21,C390&lt;='TABLA TOPES'!$D$21),'TABLA TOPES'!$E$21,IF(AND(C390&gt;='TABLA TOPES'!$C$22,C390&lt;='TABLA TOPES'!$D$22),'TABLA TOPES'!$E$22,IF(AND(C390&gt;='TABLA TOPES'!$C$23,C390&lt;='TABLA TOPES'!$D$23),'TABLA TOPES'!$E$23,IF(AND(C390&gt;='TABLA TOPES'!$C$24,C390&lt;='TABLA TOPES'!$D$24),'TABLA TOPES'!$E$24,IF(AND(C390&gt;='TABLA TOPES'!$C$25,C390&lt;='TABLA TOPES'!$D$25),'TABLA TOPES'!$E$25,0)))))</f>
        <v>144319596</v>
      </c>
      <c r="E390" s="11">
        <v>1</v>
      </c>
      <c r="F390" s="11" t="str">
        <f t="shared" si="6"/>
        <v>NO</v>
      </c>
    </row>
    <row r="391" spans="1:6" x14ac:dyDescent="0.25">
      <c r="A391" s="1" t="s">
        <v>376</v>
      </c>
      <c r="B391" s="2" t="s">
        <v>387</v>
      </c>
      <c r="C391" s="9">
        <v>1218</v>
      </c>
      <c r="D391" s="10">
        <f>+IF(AND(C391&gt;='TABLA TOPES'!$C$21,C391&lt;='TABLA TOPES'!$D$21),'TABLA TOPES'!$E$21,IF(AND(C391&gt;='TABLA TOPES'!$C$22,C391&lt;='TABLA TOPES'!$D$22),'TABLA TOPES'!$E$22,IF(AND(C391&gt;='TABLA TOPES'!$C$23,C391&lt;='TABLA TOPES'!$D$23),'TABLA TOPES'!$E$23,IF(AND(C391&gt;='TABLA TOPES'!$C$24,C391&lt;='TABLA TOPES'!$D$24),'TABLA TOPES'!$E$24,IF(AND(C391&gt;='TABLA TOPES'!$C$25,C391&lt;='TABLA TOPES'!$D$25),'TABLA TOPES'!$E$25,0)))))</f>
        <v>144319596</v>
      </c>
      <c r="E391" s="11">
        <v>1</v>
      </c>
      <c r="F391" s="11" t="str">
        <f t="shared" si="6"/>
        <v>NO</v>
      </c>
    </row>
    <row r="392" spans="1:6" x14ac:dyDescent="0.25">
      <c r="A392" s="1" t="s">
        <v>376</v>
      </c>
      <c r="B392" s="2" t="s">
        <v>97</v>
      </c>
      <c r="C392" s="9">
        <v>2754</v>
      </c>
      <c r="D392" s="10">
        <f>+IF(AND(C392&gt;='TABLA TOPES'!$C$21,C392&lt;='TABLA TOPES'!$D$21),'TABLA TOPES'!$E$21,IF(AND(C392&gt;='TABLA TOPES'!$C$22,C392&lt;='TABLA TOPES'!$D$22),'TABLA TOPES'!$E$22,IF(AND(C392&gt;='TABLA TOPES'!$C$23,C392&lt;='TABLA TOPES'!$D$23),'TABLA TOPES'!$E$23,IF(AND(C392&gt;='TABLA TOPES'!$C$24,C392&lt;='TABLA TOPES'!$D$24),'TABLA TOPES'!$E$24,IF(AND(C392&gt;='TABLA TOPES'!$C$25,C392&lt;='TABLA TOPES'!$D$25),'TABLA TOPES'!$E$25,0)))))</f>
        <v>144319596</v>
      </c>
      <c r="E392" s="11">
        <v>1</v>
      </c>
      <c r="F392" s="11" t="str">
        <f t="shared" si="6"/>
        <v>NO</v>
      </c>
    </row>
    <row r="393" spans="1:6" x14ac:dyDescent="0.25">
      <c r="A393" s="1" t="s">
        <v>376</v>
      </c>
      <c r="B393" s="2" t="s">
        <v>388</v>
      </c>
      <c r="C393" s="9">
        <v>1737</v>
      </c>
      <c r="D393" s="10">
        <f>+IF(AND(C393&gt;='TABLA TOPES'!$C$21,C393&lt;='TABLA TOPES'!$D$21),'TABLA TOPES'!$E$21,IF(AND(C393&gt;='TABLA TOPES'!$C$22,C393&lt;='TABLA TOPES'!$D$22),'TABLA TOPES'!$E$22,IF(AND(C393&gt;='TABLA TOPES'!$C$23,C393&lt;='TABLA TOPES'!$D$23),'TABLA TOPES'!$E$23,IF(AND(C393&gt;='TABLA TOPES'!$C$24,C393&lt;='TABLA TOPES'!$D$24),'TABLA TOPES'!$E$24,IF(AND(C393&gt;='TABLA TOPES'!$C$25,C393&lt;='TABLA TOPES'!$D$25),'TABLA TOPES'!$E$25,0)))))</f>
        <v>144319596</v>
      </c>
      <c r="E393" s="11">
        <v>1</v>
      </c>
      <c r="F393" s="11" t="str">
        <f t="shared" si="6"/>
        <v>NO</v>
      </c>
    </row>
    <row r="394" spans="1:6" x14ac:dyDescent="0.25">
      <c r="A394" s="1" t="s">
        <v>376</v>
      </c>
      <c r="B394" s="2" t="s">
        <v>389</v>
      </c>
      <c r="C394" s="9">
        <v>6446</v>
      </c>
      <c r="D394" s="10">
        <f>+IF(AND(C394&gt;='TABLA TOPES'!$C$21,C394&lt;='TABLA TOPES'!$D$21),'TABLA TOPES'!$E$21,IF(AND(C394&gt;='TABLA TOPES'!$C$22,C394&lt;='TABLA TOPES'!$D$22),'TABLA TOPES'!$E$22,IF(AND(C394&gt;='TABLA TOPES'!$C$23,C394&lt;='TABLA TOPES'!$D$23),'TABLA TOPES'!$E$23,IF(AND(C394&gt;='TABLA TOPES'!$C$24,C394&lt;='TABLA TOPES'!$D$24),'TABLA TOPES'!$E$24,IF(AND(C394&gt;='TABLA TOPES'!$C$25,C394&lt;='TABLA TOPES'!$D$25),'TABLA TOPES'!$E$25,0)))))</f>
        <v>144319596</v>
      </c>
      <c r="E394" s="11">
        <v>1</v>
      </c>
      <c r="F394" s="11" t="str">
        <f t="shared" si="6"/>
        <v>NO</v>
      </c>
    </row>
    <row r="395" spans="1:6" x14ac:dyDescent="0.25">
      <c r="A395" s="1" t="s">
        <v>376</v>
      </c>
      <c r="B395" s="2" t="s">
        <v>390</v>
      </c>
      <c r="C395" s="9">
        <v>4647</v>
      </c>
      <c r="D395" s="10">
        <f>+IF(AND(C395&gt;='TABLA TOPES'!$C$21,C395&lt;='TABLA TOPES'!$D$21),'TABLA TOPES'!$E$21,IF(AND(C395&gt;='TABLA TOPES'!$C$22,C395&lt;='TABLA TOPES'!$D$22),'TABLA TOPES'!$E$22,IF(AND(C395&gt;='TABLA TOPES'!$C$23,C395&lt;='TABLA TOPES'!$D$23),'TABLA TOPES'!$E$23,IF(AND(C395&gt;='TABLA TOPES'!$C$24,C395&lt;='TABLA TOPES'!$D$24),'TABLA TOPES'!$E$24,IF(AND(C395&gt;='TABLA TOPES'!$C$25,C395&lt;='TABLA TOPES'!$D$25),'TABLA TOPES'!$E$25,0)))))</f>
        <v>144319596</v>
      </c>
      <c r="E395" s="11">
        <v>1</v>
      </c>
      <c r="F395" s="11" t="str">
        <f t="shared" si="6"/>
        <v>NO</v>
      </c>
    </row>
    <row r="396" spans="1:6" x14ac:dyDescent="0.25">
      <c r="A396" s="1" t="s">
        <v>376</v>
      </c>
      <c r="B396" s="2" t="s">
        <v>391</v>
      </c>
      <c r="C396" s="9">
        <v>19578</v>
      </c>
      <c r="D396" s="10">
        <f>+IF(AND(C396&gt;='TABLA TOPES'!$C$21,C396&lt;='TABLA TOPES'!$D$21),'TABLA TOPES'!$E$21,IF(AND(C396&gt;='TABLA TOPES'!$C$22,C396&lt;='TABLA TOPES'!$D$22),'TABLA TOPES'!$E$22,IF(AND(C396&gt;='TABLA TOPES'!$C$23,C396&lt;='TABLA TOPES'!$D$23),'TABLA TOPES'!$E$23,IF(AND(C396&gt;='TABLA TOPES'!$C$24,C396&lt;='TABLA TOPES'!$D$24),'TABLA TOPES'!$E$24,IF(AND(C396&gt;='TABLA TOPES'!$C$25,C396&lt;='TABLA TOPES'!$D$25),'TABLA TOPES'!$E$25,0)))))</f>
        <v>144319596</v>
      </c>
      <c r="E396" s="11">
        <v>1</v>
      </c>
      <c r="F396" s="11" t="str">
        <f t="shared" si="6"/>
        <v>NO</v>
      </c>
    </row>
    <row r="397" spans="1:6" x14ac:dyDescent="0.25">
      <c r="A397" s="1" t="s">
        <v>376</v>
      </c>
      <c r="B397" s="2" t="s">
        <v>392</v>
      </c>
      <c r="C397" s="9">
        <v>9969</v>
      </c>
      <c r="D397" s="10">
        <f>+IF(AND(C397&gt;='TABLA TOPES'!$C$21,C397&lt;='TABLA TOPES'!$D$21),'TABLA TOPES'!$E$21,IF(AND(C397&gt;='TABLA TOPES'!$C$22,C397&lt;='TABLA TOPES'!$D$22),'TABLA TOPES'!$E$22,IF(AND(C397&gt;='TABLA TOPES'!$C$23,C397&lt;='TABLA TOPES'!$D$23),'TABLA TOPES'!$E$23,IF(AND(C397&gt;='TABLA TOPES'!$C$24,C397&lt;='TABLA TOPES'!$D$24),'TABLA TOPES'!$E$24,IF(AND(C397&gt;='TABLA TOPES'!$C$25,C397&lt;='TABLA TOPES'!$D$25),'TABLA TOPES'!$E$25,0)))))</f>
        <v>144319596</v>
      </c>
      <c r="E397" s="11">
        <v>1</v>
      </c>
      <c r="F397" s="11" t="str">
        <f t="shared" si="6"/>
        <v>NO</v>
      </c>
    </row>
    <row r="398" spans="1:6" x14ac:dyDescent="0.25">
      <c r="A398" s="1" t="s">
        <v>376</v>
      </c>
      <c r="B398" s="2" t="s">
        <v>212</v>
      </c>
      <c r="C398" s="9">
        <v>26922</v>
      </c>
      <c r="D398" s="10">
        <f>+IF(AND(C398&gt;='TABLA TOPES'!$C$21,C398&lt;='TABLA TOPES'!$D$21),'TABLA TOPES'!$E$21,IF(AND(C398&gt;='TABLA TOPES'!$C$22,C398&lt;='TABLA TOPES'!$D$22),'TABLA TOPES'!$E$22,IF(AND(C398&gt;='TABLA TOPES'!$C$23,C398&lt;='TABLA TOPES'!$D$23),'TABLA TOPES'!$E$23,IF(AND(C398&gt;='TABLA TOPES'!$C$24,C398&lt;='TABLA TOPES'!$D$24),'TABLA TOPES'!$E$24,IF(AND(C398&gt;='TABLA TOPES'!$C$25,C398&lt;='TABLA TOPES'!$D$25),'TABLA TOPES'!$E$25,0)))))</f>
        <v>274894466</v>
      </c>
      <c r="E398" s="11">
        <v>1</v>
      </c>
      <c r="F398" s="11" t="str">
        <f t="shared" si="6"/>
        <v>SI</v>
      </c>
    </row>
    <row r="399" spans="1:6" x14ac:dyDescent="0.25">
      <c r="A399" s="3" t="s">
        <v>376</v>
      </c>
      <c r="B399" s="2" t="s">
        <v>393</v>
      </c>
      <c r="C399" s="9">
        <v>126215</v>
      </c>
      <c r="D399" s="10">
        <f>+IF(AND(C399&gt;='TABLA TOPES'!$C$21,C399&lt;='TABLA TOPES'!$D$21),'TABLA TOPES'!$E$21,IF(AND(C399&gt;='TABLA TOPES'!$C$22,C399&lt;='TABLA TOPES'!$D$22),'TABLA TOPES'!$E$22,IF(AND(C399&gt;='TABLA TOPES'!$C$23,C399&lt;='TABLA TOPES'!$D$23),'TABLA TOPES'!$E$23,IF(AND(C399&gt;='TABLA TOPES'!$C$24,C399&lt;='TABLA TOPES'!$D$24),'TABLA TOPES'!$E$24,IF(AND(C399&gt;='TABLA TOPES'!$C$25,C399&lt;='TABLA TOPES'!$D$25),'TABLA TOPES'!$E$25,0)))))</f>
        <v>1647076017</v>
      </c>
      <c r="E399" s="11">
        <v>1</v>
      </c>
      <c r="F399" s="11" t="str">
        <f t="shared" si="6"/>
        <v>SI</v>
      </c>
    </row>
    <row r="400" spans="1:6" x14ac:dyDescent="0.25">
      <c r="A400" s="1" t="s">
        <v>394</v>
      </c>
      <c r="B400" s="2" t="s">
        <v>395</v>
      </c>
      <c r="C400" s="9">
        <v>13020</v>
      </c>
      <c r="D400" s="10">
        <f>+IF(AND(C400&gt;='TABLA TOPES'!$C$21,C400&lt;='TABLA TOPES'!$D$21),'TABLA TOPES'!$E$21,IF(AND(C400&gt;='TABLA TOPES'!$C$22,C400&lt;='TABLA TOPES'!$D$22),'TABLA TOPES'!$E$22,IF(AND(C400&gt;='TABLA TOPES'!$C$23,C400&lt;='TABLA TOPES'!$D$23),'TABLA TOPES'!$E$23,IF(AND(C400&gt;='TABLA TOPES'!$C$24,C400&lt;='TABLA TOPES'!$D$24),'TABLA TOPES'!$E$24,IF(AND(C400&gt;='TABLA TOPES'!$C$25,C400&lt;='TABLA TOPES'!$D$25),'TABLA TOPES'!$E$25,0)))))</f>
        <v>144319596</v>
      </c>
      <c r="E400" s="11">
        <v>1</v>
      </c>
      <c r="F400" s="11" t="str">
        <f t="shared" si="6"/>
        <v>NO</v>
      </c>
    </row>
    <row r="401" spans="1:6" x14ac:dyDescent="0.25">
      <c r="A401" s="1" t="s">
        <v>394</v>
      </c>
      <c r="B401" s="2" t="s">
        <v>25</v>
      </c>
      <c r="C401" s="9">
        <v>22204</v>
      </c>
      <c r="D401" s="10">
        <f>+IF(AND(C401&gt;='TABLA TOPES'!$C$21,C401&lt;='TABLA TOPES'!$D$21),'TABLA TOPES'!$E$21,IF(AND(C401&gt;='TABLA TOPES'!$C$22,C401&lt;='TABLA TOPES'!$D$22),'TABLA TOPES'!$E$22,IF(AND(C401&gt;='TABLA TOPES'!$C$23,C401&lt;='TABLA TOPES'!$D$23),'TABLA TOPES'!$E$23,IF(AND(C401&gt;='TABLA TOPES'!$C$24,C401&lt;='TABLA TOPES'!$D$24),'TABLA TOPES'!$E$24,IF(AND(C401&gt;='TABLA TOPES'!$C$25,C401&lt;='TABLA TOPES'!$D$25),'TABLA TOPES'!$E$25,0)))))</f>
        <v>144319596</v>
      </c>
      <c r="E401" s="11">
        <v>1</v>
      </c>
      <c r="F401" s="11" t="str">
        <f t="shared" si="6"/>
        <v>NO</v>
      </c>
    </row>
    <row r="402" spans="1:6" x14ac:dyDescent="0.25">
      <c r="A402" s="1" t="s">
        <v>394</v>
      </c>
      <c r="B402" s="2" t="s">
        <v>396</v>
      </c>
      <c r="C402" s="9">
        <v>16923</v>
      </c>
      <c r="D402" s="10">
        <f>+IF(AND(C402&gt;='TABLA TOPES'!$C$21,C402&lt;='TABLA TOPES'!$D$21),'TABLA TOPES'!$E$21,IF(AND(C402&gt;='TABLA TOPES'!$C$22,C402&lt;='TABLA TOPES'!$D$22),'TABLA TOPES'!$E$22,IF(AND(C402&gt;='TABLA TOPES'!$C$23,C402&lt;='TABLA TOPES'!$D$23),'TABLA TOPES'!$E$23,IF(AND(C402&gt;='TABLA TOPES'!$C$24,C402&lt;='TABLA TOPES'!$D$24),'TABLA TOPES'!$E$24,IF(AND(C402&gt;='TABLA TOPES'!$C$25,C402&lt;='TABLA TOPES'!$D$25),'TABLA TOPES'!$E$25,0)))))</f>
        <v>144319596</v>
      </c>
      <c r="E402" s="11">
        <v>1</v>
      </c>
      <c r="F402" s="11" t="str">
        <f t="shared" si="6"/>
        <v>NO</v>
      </c>
    </row>
    <row r="403" spans="1:6" x14ac:dyDescent="0.25">
      <c r="A403" s="1" t="s">
        <v>394</v>
      </c>
      <c r="B403" s="2" t="s">
        <v>32</v>
      </c>
      <c r="C403" s="9">
        <v>30680</v>
      </c>
      <c r="D403" s="10">
        <f>+IF(AND(C403&gt;='TABLA TOPES'!$C$21,C403&lt;='TABLA TOPES'!$D$21),'TABLA TOPES'!$E$21,IF(AND(C403&gt;='TABLA TOPES'!$C$22,C403&lt;='TABLA TOPES'!$D$22),'TABLA TOPES'!$E$22,IF(AND(C403&gt;='TABLA TOPES'!$C$23,C403&lt;='TABLA TOPES'!$D$23),'TABLA TOPES'!$E$23,IF(AND(C403&gt;='TABLA TOPES'!$C$24,C403&lt;='TABLA TOPES'!$D$24),'TABLA TOPES'!$E$24,IF(AND(C403&gt;='TABLA TOPES'!$C$25,C403&lt;='TABLA TOPES'!$D$25),'TABLA TOPES'!$E$25,0)))))</f>
        <v>274894466</v>
      </c>
      <c r="E403" s="11">
        <v>1</v>
      </c>
      <c r="F403" s="11" t="str">
        <f t="shared" si="6"/>
        <v>SI</v>
      </c>
    </row>
    <row r="404" spans="1:6" x14ac:dyDescent="0.25">
      <c r="A404" s="1" t="s">
        <v>394</v>
      </c>
      <c r="B404" s="2" t="s">
        <v>397</v>
      </c>
      <c r="C404" s="9">
        <v>17827</v>
      </c>
      <c r="D404" s="10">
        <f>+IF(AND(C404&gt;='TABLA TOPES'!$C$21,C404&lt;='TABLA TOPES'!$D$21),'TABLA TOPES'!$E$21,IF(AND(C404&gt;='TABLA TOPES'!$C$22,C404&lt;='TABLA TOPES'!$D$22),'TABLA TOPES'!$E$22,IF(AND(C404&gt;='TABLA TOPES'!$C$23,C404&lt;='TABLA TOPES'!$D$23),'TABLA TOPES'!$E$23,IF(AND(C404&gt;='TABLA TOPES'!$C$24,C404&lt;='TABLA TOPES'!$D$24),'TABLA TOPES'!$E$24,IF(AND(C404&gt;='TABLA TOPES'!$C$25,C404&lt;='TABLA TOPES'!$D$25),'TABLA TOPES'!$E$25,0)))))</f>
        <v>144319596</v>
      </c>
      <c r="E404" s="11">
        <v>1</v>
      </c>
      <c r="F404" s="11" t="str">
        <f t="shared" si="6"/>
        <v>NO</v>
      </c>
    </row>
    <row r="405" spans="1:6" x14ac:dyDescent="0.25">
      <c r="A405" s="1" t="s">
        <v>394</v>
      </c>
      <c r="B405" s="2" t="s">
        <v>398</v>
      </c>
      <c r="C405" s="9">
        <v>26218</v>
      </c>
      <c r="D405" s="10">
        <f>+IF(AND(C405&gt;='TABLA TOPES'!$C$21,C405&lt;='TABLA TOPES'!$D$21),'TABLA TOPES'!$E$21,IF(AND(C405&gt;='TABLA TOPES'!$C$22,C405&lt;='TABLA TOPES'!$D$22),'TABLA TOPES'!$E$22,IF(AND(C405&gt;='TABLA TOPES'!$C$23,C405&lt;='TABLA TOPES'!$D$23),'TABLA TOPES'!$E$23,IF(AND(C405&gt;='TABLA TOPES'!$C$24,C405&lt;='TABLA TOPES'!$D$24),'TABLA TOPES'!$E$24,IF(AND(C405&gt;='TABLA TOPES'!$C$25,C405&lt;='TABLA TOPES'!$D$25),'TABLA TOPES'!$E$25,0)))))</f>
        <v>274894466</v>
      </c>
      <c r="E405" s="11">
        <v>1</v>
      </c>
      <c r="F405" s="11" t="str">
        <f t="shared" si="6"/>
        <v>SI</v>
      </c>
    </row>
    <row r="406" spans="1:6" x14ac:dyDescent="0.25">
      <c r="A406" s="1" t="s">
        <v>394</v>
      </c>
      <c r="B406" s="2" t="s">
        <v>399</v>
      </c>
      <c r="C406" s="9">
        <v>25028</v>
      </c>
      <c r="D406" s="10">
        <f>+IF(AND(C406&gt;='TABLA TOPES'!$C$21,C406&lt;='TABLA TOPES'!$D$21),'TABLA TOPES'!$E$21,IF(AND(C406&gt;='TABLA TOPES'!$C$22,C406&lt;='TABLA TOPES'!$D$22),'TABLA TOPES'!$E$22,IF(AND(C406&gt;='TABLA TOPES'!$C$23,C406&lt;='TABLA TOPES'!$D$23),'TABLA TOPES'!$E$23,IF(AND(C406&gt;='TABLA TOPES'!$C$24,C406&lt;='TABLA TOPES'!$D$24),'TABLA TOPES'!$E$24,IF(AND(C406&gt;='TABLA TOPES'!$C$25,C406&lt;='TABLA TOPES'!$D$25),'TABLA TOPES'!$E$25,0)))))</f>
        <v>274894466</v>
      </c>
      <c r="E406" s="11">
        <v>1</v>
      </c>
      <c r="F406" s="11" t="str">
        <f t="shared" si="6"/>
        <v>SI</v>
      </c>
    </row>
    <row r="407" spans="1:6" x14ac:dyDescent="0.25">
      <c r="A407" s="1" t="s">
        <v>394</v>
      </c>
      <c r="B407" s="2" t="s">
        <v>400</v>
      </c>
      <c r="C407" s="9">
        <v>20630</v>
      </c>
      <c r="D407" s="10">
        <f>+IF(AND(C407&gt;='TABLA TOPES'!$C$21,C407&lt;='TABLA TOPES'!$D$21),'TABLA TOPES'!$E$21,IF(AND(C407&gt;='TABLA TOPES'!$C$22,C407&lt;='TABLA TOPES'!$D$22),'TABLA TOPES'!$E$22,IF(AND(C407&gt;='TABLA TOPES'!$C$23,C407&lt;='TABLA TOPES'!$D$23),'TABLA TOPES'!$E$23,IF(AND(C407&gt;='TABLA TOPES'!$C$24,C407&lt;='TABLA TOPES'!$D$24),'TABLA TOPES'!$E$24,IF(AND(C407&gt;='TABLA TOPES'!$C$25,C407&lt;='TABLA TOPES'!$D$25),'TABLA TOPES'!$E$25,0)))))</f>
        <v>144319596</v>
      </c>
      <c r="E407" s="11">
        <v>1</v>
      </c>
      <c r="F407" s="11" t="str">
        <f t="shared" si="6"/>
        <v>NO</v>
      </c>
    </row>
    <row r="408" spans="1:6" x14ac:dyDescent="0.25">
      <c r="A408" s="1" t="s">
        <v>394</v>
      </c>
      <c r="B408" s="2" t="s">
        <v>401</v>
      </c>
      <c r="C408" s="9">
        <v>19159</v>
      </c>
      <c r="D408" s="10">
        <f>+IF(AND(C408&gt;='TABLA TOPES'!$C$21,C408&lt;='TABLA TOPES'!$D$21),'TABLA TOPES'!$E$21,IF(AND(C408&gt;='TABLA TOPES'!$C$22,C408&lt;='TABLA TOPES'!$D$22),'TABLA TOPES'!$E$22,IF(AND(C408&gt;='TABLA TOPES'!$C$23,C408&lt;='TABLA TOPES'!$D$23),'TABLA TOPES'!$E$23,IF(AND(C408&gt;='TABLA TOPES'!$C$24,C408&lt;='TABLA TOPES'!$D$24),'TABLA TOPES'!$E$24,IF(AND(C408&gt;='TABLA TOPES'!$C$25,C408&lt;='TABLA TOPES'!$D$25),'TABLA TOPES'!$E$25,0)))))</f>
        <v>144319596</v>
      </c>
      <c r="E408" s="11">
        <v>1</v>
      </c>
      <c r="F408" s="11" t="str">
        <f t="shared" si="6"/>
        <v>NO</v>
      </c>
    </row>
    <row r="409" spans="1:6" x14ac:dyDescent="0.25">
      <c r="A409" s="1" t="s">
        <v>394</v>
      </c>
      <c r="B409" s="2" t="s">
        <v>402</v>
      </c>
      <c r="C409" s="9">
        <v>36869</v>
      </c>
      <c r="D409" s="10">
        <f>+IF(AND(C409&gt;='TABLA TOPES'!$C$21,C409&lt;='TABLA TOPES'!$D$21),'TABLA TOPES'!$E$21,IF(AND(C409&gt;='TABLA TOPES'!$C$22,C409&lt;='TABLA TOPES'!$D$22),'TABLA TOPES'!$E$22,IF(AND(C409&gt;='TABLA TOPES'!$C$23,C409&lt;='TABLA TOPES'!$D$23),'TABLA TOPES'!$E$23,IF(AND(C409&gt;='TABLA TOPES'!$C$24,C409&lt;='TABLA TOPES'!$D$24),'TABLA TOPES'!$E$24,IF(AND(C409&gt;='TABLA TOPES'!$C$25,C409&lt;='TABLA TOPES'!$D$25),'TABLA TOPES'!$E$25,0)))))</f>
        <v>274894466</v>
      </c>
      <c r="E409" s="11">
        <v>1</v>
      </c>
      <c r="F409" s="11" t="str">
        <f t="shared" si="6"/>
        <v>SI</v>
      </c>
    </row>
    <row r="410" spans="1:6" x14ac:dyDescent="0.25">
      <c r="A410" s="1" t="s">
        <v>394</v>
      </c>
      <c r="B410" s="2" t="s">
        <v>367</v>
      </c>
      <c r="C410" s="9">
        <v>4989</v>
      </c>
      <c r="D410" s="10">
        <f>+IF(AND(C410&gt;='TABLA TOPES'!$C$21,C410&lt;='TABLA TOPES'!$D$21),'TABLA TOPES'!$E$21,IF(AND(C410&gt;='TABLA TOPES'!$C$22,C410&lt;='TABLA TOPES'!$D$22),'TABLA TOPES'!$E$22,IF(AND(C410&gt;='TABLA TOPES'!$C$23,C410&lt;='TABLA TOPES'!$D$23),'TABLA TOPES'!$E$23,IF(AND(C410&gt;='TABLA TOPES'!$C$24,C410&lt;='TABLA TOPES'!$D$24),'TABLA TOPES'!$E$24,IF(AND(C410&gt;='TABLA TOPES'!$C$25,C410&lt;='TABLA TOPES'!$D$25),'TABLA TOPES'!$E$25,0)))))</f>
        <v>144319596</v>
      </c>
      <c r="E410" s="11">
        <v>1</v>
      </c>
      <c r="F410" s="11" t="str">
        <f t="shared" si="6"/>
        <v>NO</v>
      </c>
    </row>
    <row r="411" spans="1:6" x14ac:dyDescent="0.25">
      <c r="A411" s="1" t="s">
        <v>394</v>
      </c>
      <c r="B411" s="2" t="s">
        <v>403</v>
      </c>
      <c r="C411" s="9">
        <v>14630</v>
      </c>
      <c r="D411" s="10">
        <f>+IF(AND(C411&gt;='TABLA TOPES'!$C$21,C411&lt;='TABLA TOPES'!$D$21),'TABLA TOPES'!$E$21,IF(AND(C411&gt;='TABLA TOPES'!$C$22,C411&lt;='TABLA TOPES'!$D$22),'TABLA TOPES'!$E$22,IF(AND(C411&gt;='TABLA TOPES'!$C$23,C411&lt;='TABLA TOPES'!$D$23),'TABLA TOPES'!$E$23,IF(AND(C411&gt;='TABLA TOPES'!$C$24,C411&lt;='TABLA TOPES'!$D$24),'TABLA TOPES'!$E$24,IF(AND(C411&gt;='TABLA TOPES'!$C$25,C411&lt;='TABLA TOPES'!$D$25),'TABLA TOPES'!$E$25,0)))))</f>
        <v>144319596</v>
      </c>
      <c r="E411" s="11">
        <v>1</v>
      </c>
      <c r="F411" s="11" t="str">
        <f t="shared" si="6"/>
        <v>NO</v>
      </c>
    </row>
    <row r="412" spans="1:6" x14ac:dyDescent="0.25">
      <c r="A412" s="1" t="s">
        <v>394</v>
      </c>
      <c r="B412" s="2" t="s">
        <v>404</v>
      </c>
      <c r="C412" s="9">
        <v>19266</v>
      </c>
      <c r="D412" s="10">
        <f>+IF(AND(C412&gt;='TABLA TOPES'!$C$21,C412&lt;='TABLA TOPES'!$D$21),'TABLA TOPES'!$E$21,IF(AND(C412&gt;='TABLA TOPES'!$C$22,C412&lt;='TABLA TOPES'!$D$22),'TABLA TOPES'!$E$22,IF(AND(C412&gt;='TABLA TOPES'!$C$23,C412&lt;='TABLA TOPES'!$D$23),'TABLA TOPES'!$E$23,IF(AND(C412&gt;='TABLA TOPES'!$C$24,C412&lt;='TABLA TOPES'!$D$24),'TABLA TOPES'!$E$24,IF(AND(C412&gt;='TABLA TOPES'!$C$25,C412&lt;='TABLA TOPES'!$D$25),'TABLA TOPES'!$E$25,0)))))</f>
        <v>144319596</v>
      </c>
      <c r="E412" s="11">
        <v>1</v>
      </c>
      <c r="F412" s="11" t="str">
        <f t="shared" si="6"/>
        <v>NO</v>
      </c>
    </row>
    <row r="413" spans="1:6" x14ac:dyDescent="0.25">
      <c r="A413" s="1" t="s">
        <v>394</v>
      </c>
      <c r="B413" s="2" t="s">
        <v>405</v>
      </c>
      <c r="C413" s="9">
        <v>18561</v>
      </c>
      <c r="D413" s="10">
        <f>+IF(AND(C413&gt;='TABLA TOPES'!$C$21,C413&lt;='TABLA TOPES'!$D$21),'TABLA TOPES'!$E$21,IF(AND(C413&gt;='TABLA TOPES'!$C$22,C413&lt;='TABLA TOPES'!$D$22),'TABLA TOPES'!$E$22,IF(AND(C413&gt;='TABLA TOPES'!$C$23,C413&lt;='TABLA TOPES'!$D$23),'TABLA TOPES'!$E$23,IF(AND(C413&gt;='TABLA TOPES'!$C$24,C413&lt;='TABLA TOPES'!$D$24),'TABLA TOPES'!$E$24,IF(AND(C413&gt;='TABLA TOPES'!$C$25,C413&lt;='TABLA TOPES'!$D$25),'TABLA TOPES'!$E$25,0)))))</f>
        <v>144319596</v>
      </c>
      <c r="E413" s="11">
        <v>1</v>
      </c>
      <c r="F413" s="11" t="str">
        <f t="shared" si="6"/>
        <v>NO</v>
      </c>
    </row>
    <row r="414" spans="1:6" x14ac:dyDescent="0.25">
      <c r="A414" s="1" t="s">
        <v>394</v>
      </c>
      <c r="B414" s="2" t="s">
        <v>406</v>
      </c>
      <c r="C414" s="9">
        <v>9895</v>
      </c>
      <c r="D414" s="10">
        <f>+IF(AND(C414&gt;='TABLA TOPES'!$C$21,C414&lt;='TABLA TOPES'!$D$21),'TABLA TOPES'!$E$21,IF(AND(C414&gt;='TABLA TOPES'!$C$22,C414&lt;='TABLA TOPES'!$D$22),'TABLA TOPES'!$E$22,IF(AND(C414&gt;='TABLA TOPES'!$C$23,C414&lt;='TABLA TOPES'!$D$23),'TABLA TOPES'!$E$23,IF(AND(C414&gt;='TABLA TOPES'!$C$24,C414&lt;='TABLA TOPES'!$D$24),'TABLA TOPES'!$E$24,IF(AND(C414&gt;='TABLA TOPES'!$C$25,C414&lt;='TABLA TOPES'!$D$25),'TABLA TOPES'!$E$25,0)))))</f>
        <v>144319596</v>
      </c>
      <c r="E414" s="11">
        <v>1</v>
      </c>
      <c r="F414" s="11" t="str">
        <f t="shared" si="6"/>
        <v>NO</v>
      </c>
    </row>
    <row r="415" spans="1:6" x14ac:dyDescent="0.25">
      <c r="A415" s="1" t="s">
        <v>394</v>
      </c>
      <c r="B415" s="2" t="s">
        <v>407</v>
      </c>
      <c r="C415" s="9">
        <v>9286</v>
      </c>
      <c r="D415" s="10">
        <f>+IF(AND(C415&gt;='TABLA TOPES'!$C$21,C415&lt;='TABLA TOPES'!$D$21),'TABLA TOPES'!$E$21,IF(AND(C415&gt;='TABLA TOPES'!$C$22,C415&lt;='TABLA TOPES'!$D$22),'TABLA TOPES'!$E$22,IF(AND(C415&gt;='TABLA TOPES'!$C$23,C415&lt;='TABLA TOPES'!$D$23),'TABLA TOPES'!$E$23,IF(AND(C415&gt;='TABLA TOPES'!$C$24,C415&lt;='TABLA TOPES'!$D$24),'TABLA TOPES'!$E$24,IF(AND(C415&gt;='TABLA TOPES'!$C$25,C415&lt;='TABLA TOPES'!$D$25),'TABLA TOPES'!$E$25,0)))))</f>
        <v>144319596</v>
      </c>
      <c r="E415" s="11">
        <v>1</v>
      </c>
      <c r="F415" s="11" t="str">
        <f t="shared" si="6"/>
        <v>NO</v>
      </c>
    </row>
    <row r="416" spans="1:6" x14ac:dyDescent="0.25">
      <c r="A416" s="1" t="s">
        <v>394</v>
      </c>
      <c r="B416" s="2" t="s">
        <v>408</v>
      </c>
      <c r="C416" s="9">
        <v>15363</v>
      </c>
      <c r="D416" s="10">
        <f>+IF(AND(C416&gt;='TABLA TOPES'!$C$21,C416&lt;='TABLA TOPES'!$D$21),'TABLA TOPES'!$E$21,IF(AND(C416&gt;='TABLA TOPES'!$C$22,C416&lt;='TABLA TOPES'!$D$22),'TABLA TOPES'!$E$22,IF(AND(C416&gt;='TABLA TOPES'!$C$23,C416&lt;='TABLA TOPES'!$D$23),'TABLA TOPES'!$E$23,IF(AND(C416&gt;='TABLA TOPES'!$C$24,C416&lt;='TABLA TOPES'!$D$24),'TABLA TOPES'!$E$24,IF(AND(C416&gt;='TABLA TOPES'!$C$25,C416&lt;='TABLA TOPES'!$D$25),'TABLA TOPES'!$E$25,0)))))</f>
        <v>144319596</v>
      </c>
      <c r="E416" s="11">
        <v>1</v>
      </c>
      <c r="F416" s="11" t="str">
        <f t="shared" si="6"/>
        <v>NO</v>
      </c>
    </row>
    <row r="417" spans="1:6" x14ac:dyDescent="0.25">
      <c r="A417" s="1" t="s">
        <v>394</v>
      </c>
      <c r="B417" s="2" t="s">
        <v>409</v>
      </c>
      <c r="C417" s="9">
        <v>13918</v>
      </c>
      <c r="D417" s="10">
        <f>+IF(AND(C417&gt;='TABLA TOPES'!$C$21,C417&lt;='TABLA TOPES'!$D$21),'TABLA TOPES'!$E$21,IF(AND(C417&gt;='TABLA TOPES'!$C$22,C417&lt;='TABLA TOPES'!$D$22),'TABLA TOPES'!$E$22,IF(AND(C417&gt;='TABLA TOPES'!$C$23,C417&lt;='TABLA TOPES'!$D$23),'TABLA TOPES'!$E$23,IF(AND(C417&gt;='TABLA TOPES'!$C$24,C417&lt;='TABLA TOPES'!$D$24),'TABLA TOPES'!$E$24,IF(AND(C417&gt;='TABLA TOPES'!$C$25,C417&lt;='TABLA TOPES'!$D$25),'TABLA TOPES'!$E$25,0)))))</f>
        <v>144319596</v>
      </c>
      <c r="E417" s="11">
        <v>1</v>
      </c>
      <c r="F417" s="11" t="str">
        <f t="shared" si="6"/>
        <v>NO</v>
      </c>
    </row>
    <row r="418" spans="1:6" x14ac:dyDescent="0.25">
      <c r="A418" s="1" t="s">
        <v>394</v>
      </c>
      <c r="B418" s="2" t="s">
        <v>410</v>
      </c>
      <c r="C418" s="9">
        <v>14317</v>
      </c>
      <c r="D418" s="10">
        <f>+IF(AND(C418&gt;='TABLA TOPES'!$C$21,C418&lt;='TABLA TOPES'!$D$21),'TABLA TOPES'!$E$21,IF(AND(C418&gt;='TABLA TOPES'!$C$22,C418&lt;='TABLA TOPES'!$D$22),'TABLA TOPES'!$E$22,IF(AND(C418&gt;='TABLA TOPES'!$C$23,C418&lt;='TABLA TOPES'!$D$23),'TABLA TOPES'!$E$23,IF(AND(C418&gt;='TABLA TOPES'!$C$24,C418&lt;='TABLA TOPES'!$D$24),'TABLA TOPES'!$E$24,IF(AND(C418&gt;='TABLA TOPES'!$C$25,C418&lt;='TABLA TOPES'!$D$25),'TABLA TOPES'!$E$25,0)))))</f>
        <v>144319596</v>
      </c>
      <c r="E418" s="11">
        <v>1</v>
      </c>
      <c r="F418" s="11" t="str">
        <f t="shared" si="6"/>
        <v>NO</v>
      </c>
    </row>
    <row r="419" spans="1:6" x14ac:dyDescent="0.25">
      <c r="A419" s="1" t="s">
        <v>394</v>
      </c>
      <c r="B419" s="2" t="s">
        <v>411</v>
      </c>
      <c r="C419" s="9">
        <v>21806</v>
      </c>
      <c r="D419" s="10">
        <f>+IF(AND(C419&gt;='TABLA TOPES'!$C$21,C419&lt;='TABLA TOPES'!$D$21),'TABLA TOPES'!$E$21,IF(AND(C419&gt;='TABLA TOPES'!$C$22,C419&lt;='TABLA TOPES'!$D$22),'TABLA TOPES'!$E$22,IF(AND(C419&gt;='TABLA TOPES'!$C$23,C419&lt;='TABLA TOPES'!$D$23),'TABLA TOPES'!$E$23,IF(AND(C419&gt;='TABLA TOPES'!$C$24,C419&lt;='TABLA TOPES'!$D$24),'TABLA TOPES'!$E$24,IF(AND(C419&gt;='TABLA TOPES'!$C$25,C419&lt;='TABLA TOPES'!$D$25),'TABLA TOPES'!$E$25,0)))))</f>
        <v>144319596</v>
      </c>
      <c r="E419" s="11">
        <v>1</v>
      </c>
      <c r="F419" s="11" t="str">
        <f t="shared" si="6"/>
        <v>NO</v>
      </c>
    </row>
    <row r="420" spans="1:6" x14ac:dyDescent="0.25">
      <c r="A420" s="1" t="s">
        <v>394</v>
      </c>
      <c r="B420" s="2" t="s">
        <v>190</v>
      </c>
      <c r="C420" s="9">
        <v>21930</v>
      </c>
      <c r="D420" s="10">
        <f>+IF(AND(C420&gt;='TABLA TOPES'!$C$21,C420&lt;='TABLA TOPES'!$D$21),'TABLA TOPES'!$E$21,IF(AND(C420&gt;='TABLA TOPES'!$C$22,C420&lt;='TABLA TOPES'!$D$22),'TABLA TOPES'!$E$22,IF(AND(C420&gt;='TABLA TOPES'!$C$23,C420&lt;='TABLA TOPES'!$D$23),'TABLA TOPES'!$E$23,IF(AND(C420&gt;='TABLA TOPES'!$C$24,C420&lt;='TABLA TOPES'!$D$24),'TABLA TOPES'!$E$24,IF(AND(C420&gt;='TABLA TOPES'!$C$25,C420&lt;='TABLA TOPES'!$D$25),'TABLA TOPES'!$E$25,0)))))</f>
        <v>144319596</v>
      </c>
      <c r="E420" s="11">
        <v>1</v>
      </c>
      <c r="F420" s="11" t="str">
        <f t="shared" si="6"/>
        <v>NO</v>
      </c>
    </row>
    <row r="421" spans="1:6" x14ac:dyDescent="0.25">
      <c r="A421" s="1" t="s">
        <v>394</v>
      </c>
      <c r="B421" s="2" t="s">
        <v>412</v>
      </c>
      <c r="C421" s="9">
        <v>7315</v>
      </c>
      <c r="D421" s="10">
        <f>+IF(AND(C421&gt;='TABLA TOPES'!$C$21,C421&lt;='TABLA TOPES'!$D$21),'TABLA TOPES'!$E$21,IF(AND(C421&gt;='TABLA TOPES'!$C$22,C421&lt;='TABLA TOPES'!$D$22),'TABLA TOPES'!$E$22,IF(AND(C421&gt;='TABLA TOPES'!$C$23,C421&lt;='TABLA TOPES'!$D$23),'TABLA TOPES'!$E$23,IF(AND(C421&gt;='TABLA TOPES'!$C$24,C421&lt;='TABLA TOPES'!$D$24),'TABLA TOPES'!$E$24,IF(AND(C421&gt;='TABLA TOPES'!$C$25,C421&lt;='TABLA TOPES'!$D$25),'TABLA TOPES'!$E$25,0)))))</f>
        <v>144319596</v>
      </c>
      <c r="E421" s="11">
        <v>1</v>
      </c>
      <c r="F421" s="11" t="str">
        <f t="shared" si="6"/>
        <v>NO</v>
      </c>
    </row>
    <row r="422" spans="1:6" x14ac:dyDescent="0.25">
      <c r="A422" s="1" t="s">
        <v>394</v>
      </c>
      <c r="B422" s="2" t="s">
        <v>413</v>
      </c>
      <c r="C422" s="9">
        <v>21861</v>
      </c>
      <c r="D422" s="10">
        <f>+IF(AND(C422&gt;='TABLA TOPES'!$C$21,C422&lt;='TABLA TOPES'!$D$21),'TABLA TOPES'!$E$21,IF(AND(C422&gt;='TABLA TOPES'!$C$22,C422&lt;='TABLA TOPES'!$D$22),'TABLA TOPES'!$E$22,IF(AND(C422&gt;='TABLA TOPES'!$C$23,C422&lt;='TABLA TOPES'!$D$23),'TABLA TOPES'!$E$23,IF(AND(C422&gt;='TABLA TOPES'!$C$24,C422&lt;='TABLA TOPES'!$D$24),'TABLA TOPES'!$E$24,IF(AND(C422&gt;='TABLA TOPES'!$C$25,C422&lt;='TABLA TOPES'!$D$25),'TABLA TOPES'!$E$25,0)))))</f>
        <v>144319596</v>
      </c>
      <c r="E422" s="11">
        <v>1</v>
      </c>
      <c r="F422" s="11" t="str">
        <f t="shared" si="6"/>
        <v>NO</v>
      </c>
    </row>
    <row r="423" spans="1:6" x14ac:dyDescent="0.25">
      <c r="A423" s="1" t="s">
        <v>394</v>
      </c>
      <c r="B423" s="2" t="s">
        <v>414</v>
      </c>
      <c r="C423" s="9">
        <v>28005</v>
      </c>
      <c r="D423" s="10">
        <f>+IF(AND(C423&gt;='TABLA TOPES'!$C$21,C423&lt;='TABLA TOPES'!$D$21),'TABLA TOPES'!$E$21,IF(AND(C423&gt;='TABLA TOPES'!$C$22,C423&lt;='TABLA TOPES'!$D$22),'TABLA TOPES'!$E$22,IF(AND(C423&gt;='TABLA TOPES'!$C$23,C423&lt;='TABLA TOPES'!$D$23),'TABLA TOPES'!$E$23,IF(AND(C423&gt;='TABLA TOPES'!$C$24,C423&lt;='TABLA TOPES'!$D$24),'TABLA TOPES'!$E$24,IF(AND(C423&gt;='TABLA TOPES'!$C$25,C423&lt;='TABLA TOPES'!$D$25),'TABLA TOPES'!$E$25,0)))))</f>
        <v>274894466</v>
      </c>
      <c r="E423" s="11">
        <v>1</v>
      </c>
      <c r="F423" s="11" t="str">
        <f t="shared" si="6"/>
        <v>SI</v>
      </c>
    </row>
    <row r="424" spans="1:6" x14ac:dyDescent="0.25">
      <c r="A424" s="1" t="s">
        <v>394</v>
      </c>
      <c r="B424" s="2" t="s">
        <v>415</v>
      </c>
      <c r="C424" s="9">
        <v>6432</v>
      </c>
      <c r="D424" s="10">
        <f>+IF(AND(C424&gt;='TABLA TOPES'!$C$21,C424&lt;='TABLA TOPES'!$D$21),'TABLA TOPES'!$E$21,IF(AND(C424&gt;='TABLA TOPES'!$C$22,C424&lt;='TABLA TOPES'!$D$22),'TABLA TOPES'!$E$22,IF(AND(C424&gt;='TABLA TOPES'!$C$23,C424&lt;='TABLA TOPES'!$D$23),'TABLA TOPES'!$E$23,IF(AND(C424&gt;='TABLA TOPES'!$C$24,C424&lt;='TABLA TOPES'!$D$24),'TABLA TOPES'!$E$24,IF(AND(C424&gt;='TABLA TOPES'!$C$25,C424&lt;='TABLA TOPES'!$D$25),'TABLA TOPES'!$E$25,0)))))</f>
        <v>144319596</v>
      </c>
      <c r="E424" s="11">
        <v>1</v>
      </c>
      <c r="F424" s="11" t="str">
        <f t="shared" si="6"/>
        <v>NO</v>
      </c>
    </row>
    <row r="425" spans="1:6" x14ac:dyDescent="0.25">
      <c r="A425" s="1" t="s">
        <v>394</v>
      </c>
      <c r="B425" s="2" t="s">
        <v>416</v>
      </c>
      <c r="C425" s="9">
        <v>31329</v>
      </c>
      <c r="D425" s="10">
        <f>+IF(AND(C425&gt;='TABLA TOPES'!$C$21,C425&lt;='TABLA TOPES'!$D$21),'TABLA TOPES'!$E$21,IF(AND(C425&gt;='TABLA TOPES'!$C$22,C425&lt;='TABLA TOPES'!$D$22),'TABLA TOPES'!$E$22,IF(AND(C425&gt;='TABLA TOPES'!$C$23,C425&lt;='TABLA TOPES'!$D$23),'TABLA TOPES'!$E$23,IF(AND(C425&gt;='TABLA TOPES'!$C$24,C425&lt;='TABLA TOPES'!$D$24),'TABLA TOPES'!$E$24,IF(AND(C425&gt;='TABLA TOPES'!$C$25,C425&lt;='TABLA TOPES'!$D$25),'TABLA TOPES'!$E$25,0)))))</f>
        <v>274894466</v>
      </c>
      <c r="E425" s="11">
        <v>1</v>
      </c>
      <c r="F425" s="11" t="str">
        <f t="shared" si="6"/>
        <v>SI</v>
      </c>
    </row>
    <row r="426" spans="1:6" x14ac:dyDescent="0.25">
      <c r="A426" s="1" t="s">
        <v>394</v>
      </c>
      <c r="B426" s="2" t="s">
        <v>417</v>
      </c>
      <c r="C426" s="9">
        <v>260514</v>
      </c>
      <c r="D426" s="10">
        <f>+IF(AND(C426&gt;='TABLA TOPES'!$C$21,C426&lt;='TABLA TOPES'!$D$21),'TABLA TOPES'!$E$21,IF(AND(C426&gt;='TABLA TOPES'!$C$22,C426&lt;='TABLA TOPES'!$D$22),'TABLA TOPES'!$E$22,IF(AND(C426&gt;='TABLA TOPES'!$C$23,C426&lt;='TABLA TOPES'!$D$23),'TABLA TOPES'!$E$23,IF(AND(C426&gt;='TABLA TOPES'!$C$24,C426&lt;='TABLA TOPES'!$D$24),'TABLA TOPES'!$E$24,IF(AND(C426&gt;='TABLA TOPES'!$C$25,C426&lt;='TABLA TOPES'!$D$25),'TABLA TOPES'!$E$25,0)))))</f>
        <v>1862410015</v>
      </c>
      <c r="E426" s="11">
        <v>1</v>
      </c>
      <c r="F426" s="11" t="str">
        <f t="shared" si="6"/>
        <v>SI</v>
      </c>
    </row>
    <row r="427" spans="1:6" x14ac:dyDescent="0.25">
      <c r="A427" s="1" t="s">
        <v>394</v>
      </c>
      <c r="B427" s="2" t="s">
        <v>418</v>
      </c>
      <c r="C427" s="9">
        <v>34923</v>
      </c>
      <c r="D427" s="10">
        <f>+IF(AND(C427&gt;='TABLA TOPES'!$C$21,C427&lt;='TABLA TOPES'!$D$21),'TABLA TOPES'!$E$21,IF(AND(C427&gt;='TABLA TOPES'!$C$22,C427&lt;='TABLA TOPES'!$D$22),'TABLA TOPES'!$E$22,IF(AND(C427&gt;='TABLA TOPES'!$C$23,C427&lt;='TABLA TOPES'!$D$23),'TABLA TOPES'!$E$23,IF(AND(C427&gt;='TABLA TOPES'!$C$24,C427&lt;='TABLA TOPES'!$D$24),'TABLA TOPES'!$E$24,IF(AND(C427&gt;='TABLA TOPES'!$C$25,C427&lt;='TABLA TOPES'!$D$25),'TABLA TOPES'!$E$25,0)))))</f>
        <v>274894466</v>
      </c>
      <c r="E427" s="11">
        <v>1</v>
      </c>
      <c r="F427" s="11" t="str">
        <f t="shared" si="6"/>
        <v>SI</v>
      </c>
    </row>
    <row r="428" spans="1:6" x14ac:dyDescent="0.25">
      <c r="A428" s="1" t="s">
        <v>394</v>
      </c>
      <c r="B428" s="2" t="s">
        <v>419</v>
      </c>
      <c r="C428" s="9">
        <v>9732</v>
      </c>
      <c r="D428" s="10">
        <f>+IF(AND(C428&gt;='TABLA TOPES'!$C$21,C428&lt;='TABLA TOPES'!$D$21),'TABLA TOPES'!$E$21,IF(AND(C428&gt;='TABLA TOPES'!$C$22,C428&lt;='TABLA TOPES'!$D$22),'TABLA TOPES'!$E$22,IF(AND(C428&gt;='TABLA TOPES'!$C$23,C428&lt;='TABLA TOPES'!$D$23),'TABLA TOPES'!$E$23,IF(AND(C428&gt;='TABLA TOPES'!$C$24,C428&lt;='TABLA TOPES'!$D$24),'TABLA TOPES'!$E$24,IF(AND(C428&gt;='TABLA TOPES'!$C$25,C428&lt;='TABLA TOPES'!$D$25),'TABLA TOPES'!$E$25,0)))))</f>
        <v>144319596</v>
      </c>
      <c r="E428" s="11">
        <v>1</v>
      </c>
      <c r="F428" s="11" t="str">
        <f t="shared" si="6"/>
        <v>NO</v>
      </c>
    </row>
    <row r="429" spans="1:6" x14ac:dyDescent="0.25">
      <c r="A429" s="1" t="s">
        <v>394</v>
      </c>
      <c r="B429" s="2" t="s">
        <v>420</v>
      </c>
      <c r="C429" s="9">
        <v>8981</v>
      </c>
      <c r="D429" s="10">
        <f>+IF(AND(C429&gt;='TABLA TOPES'!$C$21,C429&lt;='TABLA TOPES'!$D$21),'TABLA TOPES'!$E$21,IF(AND(C429&gt;='TABLA TOPES'!$C$22,C429&lt;='TABLA TOPES'!$D$22),'TABLA TOPES'!$E$22,IF(AND(C429&gt;='TABLA TOPES'!$C$23,C429&lt;='TABLA TOPES'!$D$23),'TABLA TOPES'!$E$23,IF(AND(C429&gt;='TABLA TOPES'!$C$24,C429&lt;='TABLA TOPES'!$D$24),'TABLA TOPES'!$E$24,IF(AND(C429&gt;='TABLA TOPES'!$C$25,C429&lt;='TABLA TOPES'!$D$25),'TABLA TOPES'!$E$25,0)))))</f>
        <v>144319596</v>
      </c>
      <c r="E429" s="11">
        <v>1</v>
      </c>
      <c r="F429" s="11" t="str">
        <f t="shared" si="6"/>
        <v>NO</v>
      </c>
    </row>
    <row r="430" spans="1:6" x14ac:dyDescent="0.25">
      <c r="A430" s="1" t="s">
        <v>394</v>
      </c>
      <c r="B430" s="2" t="s">
        <v>421</v>
      </c>
      <c r="C430" s="9">
        <v>7141</v>
      </c>
      <c r="D430" s="10">
        <f>+IF(AND(C430&gt;='TABLA TOPES'!$C$21,C430&lt;='TABLA TOPES'!$D$21),'TABLA TOPES'!$E$21,IF(AND(C430&gt;='TABLA TOPES'!$C$22,C430&lt;='TABLA TOPES'!$D$22),'TABLA TOPES'!$E$22,IF(AND(C430&gt;='TABLA TOPES'!$C$23,C430&lt;='TABLA TOPES'!$D$23),'TABLA TOPES'!$E$23,IF(AND(C430&gt;='TABLA TOPES'!$C$24,C430&lt;='TABLA TOPES'!$D$24),'TABLA TOPES'!$E$24,IF(AND(C430&gt;='TABLA TOPES'!$C$25,C430&lt;='TABLA TOPES'!$D$25),'TABLA TOPES'!$E$25,0)))))</f>
        <v>144319596</v>
      </c>
      <c r="E430" s="11">
        <v>1</v>
      </c>
      <c r="F430" s="11" t="str">
        <f t="shared" si="6"/>
        <v>NO</v>
      </c>
    </row>
    <row r="431" spans="1:6" x14ac:dyDescent="0.25">
      <c r="A431" s="1" t="s">
        <v>394</v>
      </c>
      <c r="B431" s="2" t="s">
        <v>204</v>
      </c>
      <c r="C431" s="9">
        <v>3993</v>
      </c>
      <c r="D431" s="10">
        <f>+IF(AND(C431&gt;='TABLA TOPES'!$C$21,C431&lt;='TABLA TOPES'!$D$21),'TABLA TOPES'!$E$21,IF(AND(C431&gt;='TABLA TOPES'!$C$22,C431&lt;='TABLA TOPES'!$D$22),'TABLA TOPES'!$E$22,IF(AND(C431&gt;='TABLA TOPES'!$C$23,C431&lt;='TABLA TOPES'!$D$23),'TABLA TOPES'!$E$23,IF(AND(C431&gt;='TABLA TOPES'!$C$24,C431&lt;='TABLA TOPES'!$D$24),'TABLA TOPES'!$E$24,IF(AND(C431&gt;='TABLA TOPES'!$C$25,C431&lt;='TABLA TOPES'!$D$25),'TABLA TOPES'!$E$25,0)))))</f>
        <v>144319596</v>
      </c>
      <c r="E431" s="11">
        <v>1</v>
      </c>
      <c r="F431" s="11" t="str">
        <f t="shared" si="6"/>
        <v>NO</v>
      </c>
    </row>
    <row r="432" spans="1:6" x14ac:dyDescent="0.25">
      <c r="A432" s="1" t="s">
        <v>394</v>
      </c>
      <c r="B432" s="2" t="s">
        <v>422</v>
      </c>
      <c r="C432" s="9">
        <v>84090</v>
      </c>
      <c r="D432" s="10">
        <f>+IF(AND(C432&gt;='TABLA TOPES'!$C$21,C432&lt;='TABLA TOPES'!$D$21),'TABLA TOPES'!$E$21,IF(AND(C432&gt;='TABLA TOPES'!$C$22,C432&lt;='TABLA TOPES'!$D$22),'TABLA TOPES'!$E$22,IF(AND(C432&gt;='TABLA TOPES'!$C$23,C432&lt;='TABLA TOPES'!$D$23),'TABLA TOPES'!$E$23,IF(AND(C432&gt;='TABLA TOPES'!$C$24,C432&lt;='TABLA TOPES'!$D$24),'TABLA TOPES'!$E$24,IF(AND(C432&gt;='TABLA TOPES'!$C$25,C432&lt;='TABLA TOPES'!$D$25),'TABLA TOPES'!$E$25,0)))))</f>
        <v>824683400</v>
      </c>
      <c r="E432" s="11">
        <v>1</v>
      </c>
      <c r="F432" s="11" t="str">
        <f t="shared" si="6"/>
        <v>SI</v>
      </c>
    </row>
    <row r="433" spans="1:6" x14ac:dyDescent="0.25">
      <c r="A433" s="1" t="s">
        <v>394</v>
      </c>
      <c r="B433" s="2" t="s">
        <v>423</v>
      </c>
      <c r="C433" s="9">
        <v>24275</v>
      </c>
      <c r="D433" s="10">
        <f>+IF(AND(C433&gt;='TABLA TOPES'!$C$21,C433&lt;='TABLA TOPES'!$D$21),'TABLA TOPES'!$E$21,IF(AND(C433&gt;='TABLA TOPES'!$C$22,C433&lt;='TABLA TOPES'!$D$22),'TABLA TOPES'!$E$22,IF(AND(C433&gt;='TABLA TOPES'!$C$23,C433&lt;='TABLA TOPES'!$D$23),'TABLA TOPES'!$E$23,IF(AND(C433&gt;='TABLA TOPES'!$C$24,C433&lt;='TABLA TOPES'!$D$24),'TABLA TOPES'!$E$24,IF(AND(C433&gt;='TABLA TOPES'!$C$25,C433&lt;='TABLA TOPES'!$D$25),'TABLA TOPES'!$E$25,0)))))</f>
        <v>144319596</v>
      </c>
      <c r="E433" s="11">
        <v>1</v>
      </c>
      <c r="F433" s="11" t="str">
        <f t="shared" si="6"/>
        <v>NO</v>
      </c>
    </row>
    <row r="434" spans="1:6" x14ac:dyDescent="0.25">
      <c r="A434" s="1" t="s">
        <v>394</v>
      </c>
      <c r="B434" s="2" t="s">
        <v>424</v>
      </c>
      <c r="C434" s="9">
        <v>7371</v>
      </c>
      <c r="D434" s="10">
        <f>+IF(AND(C434&gt;='TABLA TOPES'!$C$21,C434&lt;='TABLA TOPES'!$D$21),'TABLA TOPES'!$E$21,IF(AND(C434&gt;='TABLA TOPES'!$C$22,C434&lt;='TABLA TOPES'!$D$22),'TABLA TOPES'!$E$22,IF(AND(C434&gt;='TABLA TOPES'!$C$23,C434&lt;='TABLA TOPES'!$D$23),'TABLA TOPES'!$E$23,IF(AND(C434&gt;='TABLA TOPES'!$C$24,C434&lt;='TABLA TOPES'!$D$24),'TABLA TOPES'!$E$24,IF(AND(C434&gt;='TABLA TOPES'!$C$25,C434&lt;='TABLA TOPES'!$D$25),'TABLA TOPES'!$E$25,0)))))</f>
        <v>144319596</v>
      </c>
      <c r="E434" s="11">
        <v>1</v>
      </c>
      <c r="F434" s="11" t="str">
        <f t="shared" si="6"/>
        <v>NO</v>
      </c>
    </row>
    <row r="435" spans="1:6" x14ac:dyDescent="0.25">
      <c r="A435" s="1" t="s">
        <v>394</v>
      </c>
      <c r="B435" s="2" t="s">
        <v>425</v>
      </c>
      <c r="C435" s="9">
        <v>18178</v>
      </c>
      <c r="D435" s="10">
        <f>+IF(AND(C435&gt;='TABLA TOPES'!$C$21,C435&lt;='TABLA TOPES'!$D$21),'TABLA TOPES'!$E$21,IF(AND(C435&gt;='TABLA TOPES'!$C$22,C435&lt;='TABLA TOPES'!$D$22),'TABLA TOPES'!$E$22,IF(AND(C435&gt;='TABLA TOPES'!$C$23,C435&lt;='TABLA TOPES'!$D$23),'TABLA TOPES'!$E$23,IF(AND(C435&gt;='TABLA TOPES'!$C$24,C435&lt;='TABLA TOPES'!$D$24),'TABLA TOPES'!$E$24,IF(AND(C435&gt;='TABLA TOPES'!$C$25,C435&lt;='TABLA TOPES'!$D$25),'TABLA TOPES'!$E$25,0)))))</f>
        <v>144319596</v>
      </c>
      <c r="E435" s="11">
        <v>1</v>
      </c>
      <c r="F435" s="11" t="str">
        <f t="shared" si="6"/>
        <v>NO</v>
      </c>
    </row>
    <row r="436" spans="1:6" x14ac:dyDescent="0.25">
      <c r="A436" s="1" t="s">
        <v>394</v>
      </c>
      <c r="B436" s="2" t="s">
        <v>426</v>
      </c>
      <c r="C436" s="9">
        <v>6112</v>
      </c>
      <c r="D436" s="10">
        <f>+IF(AND(C436&gt;='TABLA TOPES'!$C$21,C436&lt;='TABLA TOPES'!$D$21),'TABLA TOPES'!$E$21,IF(AND(C436&gt;='TABLA TOPES'!$C$22,C436&lt;='TABLA TOPES'!$D$22),'TABLA TOPES'!$E$22,IF(AND(C436&gt;='TABLA TOPES'!$C$23,C436&lt;='TABLA TOPES'!$D$23),'TABLA TOPES'!$E$23,IF(AND(C436&gt;='TABLA TOPES'!$C$24,C436&lt;='TABLA TOPES'!$D$24),'TABLA TOPES'!$E$24,IF(AND(C436&gt;='TABLA TOPES'!$C$25,C436&lt;='TABLA TOPES'!$D$25),'TABLA TOPES'!$E$25,0)))))</f>
        <v>144319596</v>
      </c>
      <c r="E436" s="11">
        <v>1</v>
      </c>
      <c r="F436" s="11" t="str">
        <f t="shared" si="6"/>
        <v>NO</v>
      </c>
    </row>
    <row r="437" spans="1:6" x14ac:dyDescent="0.25">
      <c r="A437" s="1" t="s">
        <v>394</v>
      </c>
      <c r="B437" s="2" t="s">
        <v>427</v>
      </c>
      <c r="C437" s="9">
        <v>28229</v>
      </c>
      <c r="D437" s="10">
        <f>+IF(AND(C437&gt;='TABLA TOPES'!$C$21,C437&lt;='TABLA TOPES'!$D$21),'TABLA TOPES'!$E$21,IF(AND(C437&gt;='TABLA TOPES'!$C$22,C437&lt;='TABLA TOPES'!$D$22),'TABLA TOPES'!$E$22,IF(AND(C437&gt;='TABLA TOPES'!$C$23,C437&lt;='TABLA TOPES'!$D$23),'TABLA TOPES'!$E$23,IF(AND(C437&gt;='TABLA TOPES'!$C$24,C437&lt;='TABLA TOPES'!$D$24),'TABLA TOPES'!$E$24,IF(AND(C437&gt;='TABLA TOPES'!$C$25,C437&lt;='TABLA TOPES'!$D$25),'TABLA TOPES'!$E$25,0)))))</f>
        <v>274894466</v>
      </c>
      <c r="E437" s="11">
        <v>1</v>
      </c>
      <c r="F437" s="11" t="str">
        <f t="shared" si="6"/>
        <v>SI</v>
      </c>
    </row>
    <row r="438" spans="1:6" x14ac:dyDescent="0.25">
      <c r="A438" s="1" t="s">
        <v>394</v>
      </c>
      <c r="B438" s="2" t="s">
        <v>428</v>
      </c>
      <c r="C438" s="9">
        <v>15955</v>
      </c>
      <c r="D438" s="10">
        <f>+IF(AND(C438&gt;='TABLA TOPES'!$C$21,C438&lt;='TABLA TOPES'!$D$21),'TABLA TOPES'!$E$21,IF(AND(C438&gt;='TABLA TOPES'!$C$22,C438&lt;='TABLA TOPES'!$D$22),'TABLA TOPES'!$E$22,IF(AND(C438&gt;='TABLA TOPES'!$C$23,C438&lt;='TABLA TOPES'!$D$23),'TABLA TOPES'!$E$23,IF(AND(C438&gt;='TABLA TOPES'!$C$24,C438&lt;='TABLA TOPES'!$D$24),'TABLA TOPES'!$E$24,IF(AND(C438&gt;='TABLA TOPES'!$C$25,C438&lt;='TABLA TOPES'!$D$25),'TABLA TOPES'!$E$25,0)))))</f>
        <v>144319596</v>
      </c>
      <c r="E438" s="11">
        <v>1</v>
      </c>
      <c r="F438" s="11" t="str">
        <f t="shared" si="6"/>
        <v>NO</v>
      </c>
    </row>
    <row r="439" spans="1:6" x14ac:dyDescent="0.25">
      <c r="A439" s="1" t="s">
        <v>394</v>
      </c>
      <c r="B439" s="2" t="s">
        <v>429</v>
      </c>
      <c r="C439" s="9">
        <v>20747</v>
      </c>
      <c r="D439" s="10">
        <f>+IF(AND(C439&gt;='TABLA TOPES'!$C$21,C439&lt;='TABLA TOPES'!$D$21),'TABLA TOPES'!$E$21,IF(AND(C439&gt;='TABLA TOPES'!$C$22,C439&lt;='TABLA TOPES'!$D$22),'TABLA TOPES'!$E$22,IF(AND(C439&gt;='TABLA TOPES'!$C$23,C439&lt;='TABLA TOPES'!$D$23),'TABLA TOPES'!$E$23,IF(AND(C439&gt;='TABLA TOPES'!$C$24,C439&lt;='TABLA TOPES'!$D$24),'TABLA TOPES'!$E$24,IF(AND(C439&gt;='TABLA TOPES'!$C$25,C439&lt;='TABLA TOPES'!$D$25),'TABLA TOPES'!$E$25,0)))))</f>
        <v>144319596</v>
      </c>
      <c r="E439" s="11">
        <v>1</v>
      </c>
      <c r="F439" s="11" t="str">
        <f t="shared" si="6"/>
        <v>NO</v>
      </c>
    </row>
    <row r="440" spans="1:6" x14ac:dyDescent="0.25">
      <c r="A440" s="1" t="s">
        <v>394</v>
      </c>
      <c r="B440" s="2" t="s">
        <v>430</v>
      </c>
      <c r="C440" s="9">
        <v>12759</v>
      </c>
      <c r="D440" s="10">
        <f>+IF(AND(C440&gt;='TABLA TOPES'!$C$21,C440&lt;='TABLA TOPES'!$D$21),'TABLA TOPES'!$E$21,IF(AND(C440&gt;='TABLA TOPES'!$C$22,C440&lt;='TABLA TOPES'!$D$22),'TABLA TOPES'!$E$22,IF(AND(C440&gt;='TABLA TOPES'!$C$23,C440&lt;='TABLA TOPES'!$D$23),'TABLA TOPES'!$E$23,IF(AND(C440&gt;='TABLA TOPES'!$C$24,C440&lt;='TABLA TOPES'!$D$24),'TABLA TOPES'!$E$24,IF(AND(C440&gt;='TABLA TOPES'!$C$25,C440&lt;='TABLA TOPES'!$D$25),'TABLA TOPES'!$E$25,0)))))</f>
        <v>144319596</v>
      </c>
      <c r="E440" s="11">
        <v>1</v>
      </c>
      <c r="F440" s="11" t="str">
        <f t="shared" si="6"/>
        <v>NO</v>
      </c>
    </row>
    <row r="441" spans="1:6" x14ac:dyDescent="0.25">
      <c r="A441" s="3" t="s">
        <v>394</v>
      </c>
      <c r="B441" s="2" t="s">
        <v>431</v>
      </c>
      <c r="C441" s="9">
        <v>15438</v>
      </c>
      <c r="D441" s="10">
        <f>+IF(AND(C441&gt;='TABLA TOPES'!$C$21,C441&lt;='TABLA TOPES'!$D$21),'TABLA TOPES'!$E$21,IF(AND(C441&gt;='TABLA TOPES'!$C$22,C441&lt;='TABLA TOPES'!$D$22),'TABLA TOPES'!$E$22,IF(AND(C441&gt;='TABLA TOPES'!$C$23,C441&lt;='TABLA TOPES'!$D$23),'TABLA TOPES'!$E$23,IF(AND(C441&gt;='TABLA TOPES'!$C$24,C441&lt;='TABLA TOPES'!$D$24),'TABLA TOPES'!$E$24,IF(AND(C441&gt;='TABLA TOPES'!$C$25,C441&lt;='TABLA TOPES'!$D$25),'TABLA TOPES'!$E$25,0)))))</f>
        <v>144319596</v>
      </c>
      <c r="E441" s="11">
        <v>1</v>
      </c>
      <c r="F441" s="11" t="str">
        <f t="shared" si="6"/>
        <v>NO</v>
      </c>
    </row>
    <row r="442" spans="1:6" x14ac:dyDescent="0.25">
      <c r="A442" s="1" t="s">
        <v>432</v>
      </c>
      <c r="B442" s="2" t="s">
        <v>433</v>
      </c>
      <c r="C442" s="9">
        <v>76228</v>
      </c>
      <c r="D442" s="10">
        <f>+IF(AND(C442&gt;='TABLA TOPES'!$C$21,C442&lt;='TABLA TOPES'!$D$21),'TABLA TOPES'!$E$21,IF(AND(C442&gt;='TABLA TOPES'!$C$22,C442&lt;='TABLA TOPES'!$D$22),'TABLA TOPES'!$E$22,IF(AND(C442&gt;='TABLA TOPES'!$C$23,C442&lt;='TABLA TOPES'!$D$23),'TABLA TOPES'!$E$23,IF(AND(C442&gt;='TABLA TOPES'!$C$24,C442&lt;='TABLA TOPES'!$D$24),'TABLA TOPES'!$E$24,IF(AND(C442&gt;='TABLA TOPES'!$C$25,C442&lt;='TABLA TOPES'!$D$25),'TABLA TOPES'!$E$25,0)))))</f>
        <v>824683400</v>
      </c>
      <c r="E442" s="11">
        <v>1</v>
      </c>
      <c r="F442" s="11" t="str">
        <f t="shared" si="6"/>
        <v>SI</v>
      </c>
    </row>
    <row r="443" spans="1:6" x14ac:dyDescent="0.25">
      <c r="A443" s="1" t="s">
        <v>432</v>
      </c>
      <c r="B443" s="2" t="s">
        <v>434</v>
      </c>
      <c r="C443" s="9">
        <v>52635</v>
      </c>
      <c r="D443" s="10">
        <f>+IF(AND(C443&gt;='TABLA TOPES'!$C$21,C443&lt;='TABLA TOPES'!$D$21),'TABLA TOPES'!$E$21,IF(AND(C443&gt;='TABLA TOPES'!$C$22,C443&lt;='TABLA TOPES'!$D$22),'TABLA TOPES'!$E$22,IF(AND(C443&gt;='TABLA TOPES'!$C$23,C443&lt;='TABLA TOPES'!$D$23),'TABLA TOPES'!$E$23,IF(AND(C443&gt;='TABLA TOPES'!$C$24,C443&lt;='TABLA TOPES'!$D$24),'TABLA TOPES'!$E$24,IF(AND(C443&gt;='TABLA TOPES'!$C$25,C443&lt;='TABLA TOPES'!$D$25),'TABLA TOPES'!$E$25,0)))))</f>
        <v>824683400</v>
      </c>
      <c r="E443" s="11">
        <v>1</v>
      </c>
      <c r="F443" s="11" t="str">
        <f t="shared" si="6"/>
        <v>SI</v>
      </c>
    </row>
    <row r="444" spans="1:6" x14ac:dyDescent="0.25">
      <c r="A444" s="1" t="s">
        <v>432</v>
      </c>
      <c r="B444" s="2" t="s">
        <v>435</v>
      </c>
      <c r="C444" s="9">
        <v>16621</v>
      </c>
      <c r="D444" s="10">
        <f>+IF(AND(C444&gt;='TABLA TOPES'!$C$21,C444&lt;='TABLA TOPES'!$D$21),'TABLA TOPES'!$E$21,IF(AND(C444&gt;='TABLA TOPES'!$C$22,C444&lt;='TABLA TOPES'!$D$22),'TABLA TOPES'!$E$22,IF(AND(C444&gt;='TABLA TOPES'!$C$23,C444&lt;='TABLA TOPES'!$D$23),'TABLA TOPES'!$E$23,IF(AND(C444&gt;='TABLA TOPES'!$C$24,C444&lt;='TABLA TOPES'!$D$24),'TABLA TOPES'!$E$24,IF(AND(C444&gt;='TABLA TOPES'!$C$25,C444&lt;='TABLA TOPES'!$D$25),'TABLA TOPES'!$E$25,0)))))</f>
        <v>144319596</v>
      </c>
      <c r="E444" s="11">
        <v>1</v>
      </c>
      <c r="F444" s="11" t="str">
        <f t="shared" si="6"/>
        <v>NO</v>
      </c>
    </row>
    <row r="445" spans="1:6" x14ac:dyDescent="0.25">
      <c r="A445" s="1" t="s">
        <v>432</v>
      </c>
      <c r="B445" s="2" t="s">
        <v>436</v>
      </c>
      <c r="C445" s="9">
        <v>18176</v>
      </c>
      <c r="D445" s="10">
        <f>+IF(AND(C445&gt;='TABLA TOPES'!$C$21,C445&lt;='TABLA TOPES'!$D$21),'TABLA TOPES'!$E$21,IF(AND(C445&gt;='TABLA TOPES'!$C$22,C445&lt;='TABLA TOPES'!$D$22),'TABLA TOPES'!$E$22,IF(AND(C445&gt;='TABLA TOPES'!$C$23,C445&lt;='TABLA TOPES'!$D$23),'TABLA TOPES'!$E$23,IF(AND(C445&gt;='TABLA TOPES'!$C$24,C445&lt;='TABLA TOPES'!$D$24),'TABLA TOPES'!$E$24,IF(AND(C445&gt;='TABLA TOPES'!$C$25,C445&lt;='TABLA TOPES'!$D$25),'TABLA TOPES'!$E$25,0)))))</f>
        <v>144319596</v>
      </c>
      <c r="E445" s="11">
        <v>1</v>
      </c>
      <c r="F445" s="11" t="str">
        <f t="shared" si="6"/>
        <v>NO</v>
      </c>
    </row>
    <row r="446" spans="1:6" x14ac:dyDescent="0.25">
      <c r="A446" s="1" t="s">
        <v>432</v>
      </c>
      <c r="B446" s="2" t="s">
        <v>437</v>
      </c>
      <c r="C446" s="9">
        <v>32401</v>
      </c>
      <c r="D446" s="10">
        <f>+IF(AND(C446&gt;='TABLA TOPES'!$C$21,C446&lt;='TABLA TOPES'!$D$21),'TABLA TOPES'!$E$21,IF(AND(C446&gt;='TABLA TOPES'!$C$22,C446&lt;='TABLA TOPES'!$D$22),'TABLA TOPES'!$E$22,IF(AND(C446&gt;='TABLA TOPES'!$C$23,C446&lt;='TABLA TOPES'!$D$23),'TABLA TOPES'!$E$23,IF(AND(C446&gt;='TABLA TOPES'!$C$24,C446&lt;='TABLA TOPES'!$D$24),'TABLA TOPES'!$E$24,IF(AND(C446&gt;='TABLA TOPES'!$C$25,C446&lt;='TABLA TOPES'!$D$25),'TABLA TOPES'!$E$25,0)))))</f>
        <v>274894466</v>
      </c>
      <c r="E446" s="11">
        <v>1</v>
      </c>
      <c r="F446" s="11" t="str">
        <f t="shared" si="6"/>
        <v>SI</v>
      </c>
    </row>
    <row r="447" spans="1:6" x14ac:dyDescent="0.25">
      <c r="A447" s="1" t="s">
        <v>432</v>
      </c>
      <c r="B447" s="2" t="s">
        <v>438</v>
      </c>
      <c r="C447" s="9">
        <v>25645</v>
      </c>
      <c r="D447" s="10">
        <f>+IF(AND(C447&gt;='TABLA TOPES'!$C$21,C447&lt;='TABLA TOPES'!$D$21),'TABLA TOPES'!$E$21,IF(AND(C447&gt;='TABLA TOPES'!$C$22,C447&lt;='TABLA TOPES'!$D$22),'TABLA TOPES'!$E$22,IF(AND(C447&gt;='TABLA TOPES'!$C$23,C447&lt;='TABLA TOPES'!$D$23),'TABLA TOPES'!$E$23,IF(AND(C447&gt;='TABLA TOPES'!$C$24,C447&lt;='TABLA TOPES'!$D$24),'TABLA TOPES'!$E$24,IF(AND(C447&gt;='TABLA TOPES'!$C$25,C447&lt;='TABLA TOPES'!$D$25),'TABLA TOPES'!$E$25,0)))))</f>
        <v>274894466</v>
      </c>
      <c r="E447" s="11">
        <v>1</v>
      </c>
      <c r="F447" s="11" t="str">
        <f t="shared" si="6"/>
        <v>SI</v>
      </c>
    </row>
    <row r="448" spans="1:6" x14ac:dyDescent="0.25">
      <c r="A448" s="1" t="s">
        <v>432</v>
      </c>
      <c r="B448" s="2" t="s">
        <v>439</v>
      </c>
      <c r="C448" s="9">
        <v>24590</v>
      </c>
      <c r="D448" s="10">
        <f>+IF(AND(C448&gt;='TABLA TOPES'!$C$21,C448&lt;='TABLA TOPES'!$D$21),'TABLA TOPES'!$E$21,IF(AND(C448&gt;='TABLA TOPES'!$C$22,C448&lt;='TABLA TOPES'!$D$22),'TABLA TOPES'!$E$22,IF(AND(C448&gt;='TABLA TOPES'!$C$23,C448&lt;='TABLA TOPES'!$D$23),'TABLA TOPES'!$E$23,IF(AND(C448&gt;='TABLA TOPES'!$C$24,C448&lt;='TABLA TOPES'!$D$24),'TABLA TOPES'!$E$24,IF(AND(C448&gt;='TABLA TOPES'!$C$25,C448&lt;='TABLA TOPES'!$D$25),'TABLA TOPES'!$E$25,0)))))</f>
        <v>144319596</v>
      </c>
      <c r="E448" s="11">
        <v>1</v>
      </c>
      <c r="F448" s="11" t="str">
        <f t="shared" si="6"/>
        <v>NO</v>
      </c>
    </row>
    <row r="449" spans="1:6" x14ac:dyDescent="0.25">
      <c r="A449" s="1" t="s">
        <v>432</v>
      </c>
      <c r="B449" s="2" t="s">
        <v>440</v>
      </c>
      <c r="C449" s="9">
        <v>30562</v>
      </c>
      <c r="D449" s="10">
        <f>+IF(AND(C449&gt;='TABLA TOPES'!$C$21,C449&lt;='TABLA TOPES'!$D$21),'TABLA TOPES'!$E$21,IF(AND(C449&gt;='TABLA TOPES'!$C$22,C449&lt;='TABLA TOPES'!$D$22),'TABLA TOPES'!$E$22,IF(AND(C449&gt;='TABLA TOPES'!$C$23,C449&lt;='TABLA TOPES'!$D$23),'TABLA TOPES'!$E$23,IF(AND(C449&gt;='TABLA TOPES'!$C$24,C449&lt;='TABLA TOPES'!$D$24),'TABLA TOPES'!$E$24,IF(AND(C449&gt;='TABLA TOPES'!$C$25,C449&lt;='TABLA TOPES'!$D$25),'TABLA TOPES'!$E$25,0)))))</f>
        <v>274894466</v>
      </c>
      <c r="E449" s="11">
        <v>1</v>
      </c>
      <c r="F449" s="11" t="str">
        <f t="shared" si="6"/>
        <v>SI</v>
      </c>
    </row>
    <row r="450" spans="1:6" x14ac:dyDescent="0.25">
      <c r="A450" s="1" t="s">
        <v>432</v>
      </c>
      <c r="B450" s="2" t="s">
        <v>441</v>
      </c>
      <c r="C450" s="9">
        <v>25713</v>
      </c>
      <c r="D450" s="10">
        <f>+IF(AND(C450&gt;='TABLA TOPES'!$C$21,C450&lt;='TABLA TOPES'!$D$21),'TABLA TOPES'!$E$21,IF(AND(C450&gt;='TABLA TOPES'!$C$22,C450&lt;='TABLA TOPES'!$D$22),'TABLA TOPES'!$E$22,IF(AND(C450&gt;='TABLA TOPES'!$C$23,C450&lt;='TABLA TOPES'!$D$23),'TABLA TOPES'!$E$23,IF(AND(C450&gt;='TABLA TOPES'!$C$24,C450&lt;='TABLA TOPES'!$D$24),'TABLA TOPES'!$E$24,IF(AND(C450&gt;='TABLA TOPES'!$C$25,C450&lt;='TABLA TOPES'!$D$25),'TABLA TOPES'!$E$25,0)))))</f>
        <v>274894466</v>
      </c>
      <c r="E450" s="11">
        <v>1</v>
      </c>
      <c r="F450" s="11" t="str">
        <f t="shared" si="6"/>
        <v>SI</v>
      </c>
    </row>
    <row r="451" spans="1:6" x14ac:dyDescent="0.25">
      <c r="A451" s="1" t="s">
        <v>432</v>
      </c>
      <c r="B451" s="2" t="s">
        <v>442</v>
      </c>
      <c r="C451" s="9">
        <v>26698</v>
      </c>
      <c r="D451" s="10">
        <f>+IF(AND(C451&gt;='TABLA TOPES'!$C$21,C451&lt;='TABLA TOPES'!$D$21),'TABLA TOPES'!$E$21,IF(AND(C451&gt;='TABLA TOPES'!$C$22,C451&lt;='TABLA TOPES'!$D$22),'TABLA TOPES'!$E$22,IF(AND(C451&gt;='TABLA TOPES'!$C$23,C451&lt;='TABLA TOPES'!$D$23),'TABLA TOPES'!$E$23,IF(AND(C451&gt;='TABLA TOPES'!$C$24,C451&lt;='TABLA TOPES'!$D$24),'TABLA TOPES'!$E$24,IF(AND(C451&gt;='TABLA TOPES'!$C$25,C451&lt;='TABLA TOPES'!$D$25),'TABLA TOPES'!$E$25,0)))))</f>
        <v>274894466</v>
      </c>
      <c r="E451" s="11">
        <v>1</v>
      </c>
      <c r="F451" s="11" t="str">
        <f t="shared" ref="F451:F496" si="7">+IF(D451&gt;=232000000,"SI","NO")</f>
        <v>SI</v>
      </c>
    </row>
    <row r="452" spans="1:6" x14ac:dyDescent="0.25">
      <c r="A452" s="1" t="s">
        <v>432</v>
      </c>
      <c r="B452" s="2" t="s">
        <v>443</v>
      </c>
      <c r="C452" s="9">
        <v>11388</v>
      </c>
      <c r="D452" s="10">
        <f>+IF(AND(C452&gt;='TABLA TOPES'!$C$21,C452&lt;='TABLA TOPES'!$D$21),'TABLA TOPES'!$E$21,IF(AND(C452&gt;='TABLA TOPES'!$C$22,C452&lt;='TABLA TOPES'!$D$22),'TABLA TOPES'!$E$22,IF(AND(C452&gt;='TABLA TOPES'!$C$23,C452&lt;='TABLA TOPES'!$D$23),'TABLA TOPES'!$E$23,IF(AND(C452&gt;='TABLA TOPES'!$C$24,C452&lt;='TABLA TOPES'!$D$24),'TABLA TOPES'!$E$24,IF(AND(C452&gt;='TABLA TOPES'!$C$25,C452&lt;='TABLA TOPES'!$D$25),'TABLA TOPES'!$E$25,0)))))</f>
        <v>144319596</v>
      </c>
      <c r="E452" s="11">
        <v>1</v>
      </c>
      <c r="F452" s="11" t="str">
        <f t="shared" si="7"/>
        <v>NO</v>
      </c>
    </row>
    <row r="453" spans="1:6" x14ac:dyDescent="0.25">
      <c r="A453" s="1" t="s">
        <v>432</v>
      </c>
      <c r="B453" s="2" t="s">
        <v>444</v>
      </c>
      <c r="C453" s="9">
        <v>4930</v>
      </c>
      <c r="D453" s="10">
        <f>+IF(AND(C453&gt;='TABLA TOPES'!$C$21,C453&lt;='TABLA TOPES'!$D$21),'TABLA TOPES'!$E$21,IF(AND(C453&gt;='TABLA TOPES'!$C$22,C453&lt;='TABLA TOPES'!$D$22),'TABLA TOPES'!$E$22,IF(AND(C453&gt;='TABLA TOPES'!$C$23,C453&lt;='TABLA TOPES'!$D$23),'TABLA TOPES'!$E$23,IF(AND(C453&gt;='TABLA TOPES'!$C$24,C453&lt;='TABLA TOPES'!$D$24),'TABLA TOPES'!$E$24,IF(AND(C453&gt;='TABLA TOPES'!$C$25,C453&lt;='TABLA TOPES'!$D$25),'TABLA TOPES'!$E$25,0)))))</f>
        <v>144319596</v>
      </c>
      <c r="E453" s="11">
        <v>1</v>
      </c>
      <c r="F453" s="11" t="str">
        <f t="shared" si="7"/>
        <v>NO</v>
      </c>
    </row>
    <row r="454" spans="1:6" x14ac:dyDescent="0.25">
      <c r="A454" s="1" t="s">
        <v>432</v>
      </c>
      <c r="B454" s="2" t="s">
        <v>445</v>
      </c>
      <c r="C454" s="9">
        <v>11493</v>
      </c>
      <c r="D454" s="10">
        <f>+IF(AND(C454&gt;='TABLA TOPES'!$C$21,C454&lt;='TABLA TOPES'!$D$21),'TABLA TOPES'!$E$21,IF(AND(C454&gt;='TABLA TOPES'!$C$22,C454&lt;='TABLA TOPES'!$D$22),'TABLA TOPES'!$E$22,IF(AND(C454&gt;='TABLA TOPES'!$C$23,C454&lt;='TABLA TOPES'!$D$23),'TABLA TOPES'!$E$23,IF(AND(C454&gt;='TABLA TOPES'!$C$24,C454&lt;='TABLA TOPES'!$D$24),'TABLA TOPES'!$E$24,IF(AND(C454&gt;='TABLA TOPES'!$C$25,C454&lt;='TABLA TOPES'!$D$25),'TABLA TOPES'!$E$25,0)))))</f>
        <v>144319596</v>
      </c>
      <c r="E454" s="11">
        <v>1</v>
      </c>
      <c r="F454" s="11" t="str">
        <f t="shared" si="7"/>
        <v>NO</v>
      </c>
    </row>
    <row r="455" spans="1:6" x14ac:dyDescent="0.25">
      <c r="A455" s="1" t="s">
        <v>432</v>
      </c>
      <c r="B455" s="2" t="s">
        <v>446</v>
      </c>
      <c r="C455" s="9">
        <v>31828</v>
      </c>
      <c r="D455" s="10">
        <f>+IF(AND(C455&gt;='TABLA TOPES'!$C$21,C455&lt;='TABLA TOPES'!$D$21),'TABLA TOPES'!$E$21,IF(AND(C455&gt;='TABLA TOPES'!$C$22,C455&lt;='TABLA TOPES'!$D$22),'TABLA TOPES'!$E$22,IF(AND(C455&gt;='TABLA TOPES'!$C$23,C455&lt;='TABLA TOPES'!$D$23),'TABLA TOPES'!$E$23,IF(AND(C455&gt;='TABLA TOPES'!$C$24,C455&lt;='TABLA TOPES'!$D$24),'TABLA TOPES'!$E$24,IF(AND(C455&gt;='TABLA TOPES'!$C$25,C455&lt;='TABLA TOPES'!$D$25),'TABLA TOPES'!$E$25,0)))))</f>
        <v>274894466</v>
      </c>
      <c r="E455" s="11">
        <v>1</v>
      </c>
      <c r="F455" s="11" t="str">
        <f t="shared" si="7"/>
        <v>SI</v>
      </c>
    </row>
    <row r="456" spans="1:6" x14ac:dyDescent="0.25">
      <c r="A456" s="1" t="s">
        <v>432</v>
      </c>
      <c r="B456" s="2" t="s">
        <v>447</v>
      </c>
      <c r="C456" s="9">
        <v>23427</v>
      </c>
      <c r="D456" s="10">
        <f>+IF(AND(C456&gt;='TABLA TOPES'!$C$21,C456&lt;='TABLA TOPES'!$D$21),'TABLA TOPES'!$E$21,IF(AND(C456&gt;='TABLA TOPES'!$C$22,C456&lt;='TABLA TOPES'!$D$22),'TABLA TOPES'!$E$22,IF(AND(C456&gt;='TABLA TOPES'!$C$23,C456&lt;='TABLA TOPES'!$D$23),'TABLA TOPES'!$E$23,IF(AND(C456&gt;='TABLA TOPES'!$C$24,C456&lt;='TABLA TOPES'!$D$24),'TABLA TOPES'!$E$24,IF(AND(C456&gt;='TABLA TOPES'!$C$25,C456&lt;='TABLA TOPES'!$D$25),'TABLA TOPES'!$E$25,0)))))</f>
        <v>144319596</v>
      </c>
      <c r="E456" s="11">
        <v>1</v>
      </c>
      <c r="F456" s="11" t="str">
        <f t="shared" si="7"/>
        <v>NO</v>
      </c>
    </row>
    <row r="457" spans="1:6" x14ac:dyDescent="0.25">
      <c r="A457" s="1" t="s">
        <v>432</v>
      </c>
      <c r="B457" s="2" t="s">
        <v>448</v>
      </c>
      <c r="C457" s="9">
        <v>9049</v>
      </c>
      <c r="D457" s="10">
        <f>+IF(AND(C457&gt;='TABLA TOPES'!$C$21,C457&lt;='TABLA TOPES'!$D$21),'TABLA TOPES'!$E$21,IF(AND(C457&gt;='TABLA TOPES'!$C$22,C457&lt;='TABLA TOPES'!$D$22),'TABLA TOPES'!$E$22,IF(AND(C457&gt;='TABLA TOPES'!$C$23,C457&lt;='TABLA TOPES'!$D$23),'TABLA TOPES'!$E$23,IF(AND(C457&gt;='TABLA TOPES'!$C$24,C457&lt;='TABLA TOPES'!$D$24),'TABLA TOPES'!$E$24,IF(AND(C457&gt;='TABLA TOPES'!$C$25,C457&lt;='TABLA TOPES'!$D$25),'TABLA TOPES'!$E$25,0)))))</f>
        <v>144319596</v>
      </c>
      <c r="E457" s="11">
        <v>1</v>
      </c>
      <c r="F457" s="11" t="str">
        <f t="shared" si="7"/>
        <v>NO</v>
      </c>
    </row>
    <row r="458" spans="1:6" x14ac:dyDescent="0.25">
      <c r="A458" s="1" t="s">
        <v>432</v>
      </c>
      <c r="B458" s="2" t="s">
        <v>449</v>
      </c>
      <c r="C458" s="9">
        <v>16285</v>
      </c>
      <c r="D458" s="10">
        <f>+IF(AND(C458&gt;='TABLA TOPES'!$C$21,C458&lt;='TABLA TOPES'!$D$21),'TABLA TOPES'!$E$21,IF(AND(C458&gt;='TABLA TOPES'!$C$22,C458&lt;='TABLA TOPES'!$D$22),'TABLA TOPES'!$E$22,IF(AND(C458&gt;='TABLA TOPES'!$C$23,C458&lt;='TABLA TOPES'!$D$23),'TABLA TOPES'!$E$23,IF(AND(C458&gt;='TABLA TOPES'!$C$24,C458&lt;='TABLA TOPES'!$D$24),'TABLA TOPES'!$E$24,IF(AND(C458&gt;='TABLA TOPES'!$C$25,C458&lt;='TABLA TOPES'!$D$25),'TABLA TOPES'!$E$25,0)))))</f>
        <v>144319596</v>
      </c>
      <c r="E458" s="11">
        <v>1</v>
      </c>
      <c r="F458" s="11" t="str">
        <f t="shared" si="7"/>
        <v>NO</v>
      </c>
    </row>
    <row r="459" spans="1:6" x14ac:dyDescent="0.25">
      <c r="A459" s="1" t="s">
        <v>432</v>
      </c>
      <c r="B459" s="2" t="s">
        <v>450</v>
      </c>
      <c r="C459" s="9">
        <v>16566</v>
      </c>
      <c r="D459" s="10">
        <f>+IF(AND(C459&gt;='TABLA TOPES'!$C$21,C459&lt;='TABLA TOPES'!$D$21),'TABLA TOPES'!$E$21,IF(AND(C459&gt;='TABLA TOPES'!$C$22,C459&lt;='TABLA TOPES'!$D$22),'TABLA TOPES'!$E$22,IF(AND(C459&gt;='TABLA TOPES'!$C$23,C459&lt;='TABLA TOPES'!$D$23),'TABLA TOPES'!$E$23,IF(AND(C459&gt;='TABLA TOPES'!$C$24,C459&lt;='TABLA TOPES'!$D$24),'TABLA TOPES'!$E$24,IF(AND(C459&gt;='TABLA TOPES'!$C$25,C459&lt;='TABLA TOPES'!$D$25),'TABLA TOPES'!$E$25,0)))))</f>
        <v>144319596</v>
      </c>
      <c r="E459" s="11">
        <v>1</v>
      </c>
      <c r="F459" s="11" t="str">
        <f t="shared" si="7"/>
        <v>NO</v>
      </c>
    </row>
    <row r="460" spans="1:6" x14ac:dyDescent="0.25">
      <c r="A460" s="1" t="s">
        <v>432</v>
      </c>
      <c r="B460" s="2" t="s">
        <v>451</v>
      </c>
      <c r="C460" s="9">
        <v>22152</v>
      </c>
      <c r="D460" s="10">
        <f>+IF(AND(C460&gt;='TABLA TOPES'!$C$21,C460&lt;='TABLA TOPES'!$D$21),'TABLA TOPES'!$E$21,IF(AND(C460&gt;='TABLA TOPES'!$C$22,C460&lt;='TABLA TOPES'!$D$22),'TABLA TOPES'!$E$22,IF(AND(C460&gt;='TABLA TOPES'!$C$23,C460&lt;='TABLA TOPES'!$D$23),'TABLA TOPES'!$E$23,IF(AND(C460&gt;='TABLA TOPES'!$C$24,C460&lt;='TABLA TOPES'!$D$24),'TABLA TOPES'!$E$24,IF(AND(C460&gt;='TABLA TOPES'!$C$25,C460&lt;='TABLA TOPES'!$D$25),'TABLA TOPES'!$E$25,0)))))</f>
        <v>144319596</v>
      </c>
      <c r="E460" s="11">
        <v>1</v>
      </c>
      <c r="F460" s="11" t="str">
        <f t="shared" si="7"/>
        <v>NO</v>
      </c>
    </row>
    <row r="461" spans="1:6" x14ac:dyDescent="0.25">
      <c r="A461" s="1" t="s">
        <v>432</v>
      </c>
      <c r="B461" s="2" t="s">
        <v>452</v>
      </c>
      <c r="C461" s="9">
        <v>17760</v>
      </c>
      <c r="D461" s="10">
        <f>+IF(AND(C461&gt;='TABLA TOPES'!$C$21,C461&lt;='TABLA TOPES'!$D$21),'TABLA TOPES'!$E$21,IF(AND(C461&gt;='TABLA TOPES'!$C$22,C461&lt;='TABLA TOPES'!$D$22),'TABLA TOPES'!$E$22,IF(AND(C461&gt;='TABLA TOPES'!$C$23,C461&lt;='TABLA TOPES'!$D$23),'TABLA TOPES'!$E$23,IF(AND(C461&gt;='TABLA TOPES'!$C$24,C461&lt;='TABLA TOPES'!$D$24),'TABLA TOPES'!$E$24,IF(AND(C461&gt;='TABLA TOPES'!$C$25,C461&lt;='TABLA TOPES'!$D$25),'TABLA TOPES'!$E$25,0)))))</f>
        <v>144319596</v>
      </c>
      <c r="E461" s="11">
        <v>1</v>
      </c>
      <c r="F461" s="11" t="str">
        <f t="shared" si="7"/>
        <v>NO</v>
      </c>
    </row>
    <row r="462" spans="1:6" x14ac:dyDescent="0.25">
      <c r="A462" s="1" t="s">
        <v>432</v>
      </c>
      <c r="B462" s="2" t="s">
        <v>453</v>
      </c>
      <c r="C462" s="9">
        <v>20232</v>
      </c>
      <c r="D462" s="10">
        <f>+IF(AND(C462&gt;='TABLA TOPES'!$C$21,C462&lt;='TABLA TOPES'!$D$21),'TABLA TOPES'!$E$21,IF(AND(C462&gt;='TABLA TOPES'!$C$22,C462&lt;='TABLA TOPES'!$D$22),'TABLA TOPES'!$E$22,IF(AND(C462&gt;='TABLA TOPES'!$C$23,C462&lt;='TABLA TOPES'!$D$23),'TABLA TOPES'!$E$23,IF(AND(C462&gt;='TABLA TOPES'!$C$24,C462&lt;='TABLA TOPES'!$D$24),'TABLA TOPES'!$E$24,IF(AND(C462&gt;='TABLA TOPES'!$C$25,C462&lt;='TABLA TOPES'!$D$25),'TABLA TOPES'!$E$25,0)))))</f>
        <v>144319596</v>
      </c>
      <c r="E462" s="11">
        <v>1</v>
      </c>
      <c r="F462" s="11" t="str">
        <f t="shared" si="7"/>
        <v>NO</v>
      </c>
    </row>
    <row r="463" spans="1:6" x14ac:dyDescent="0.25">
      <c r="A463" s="1" t="s">
        <v>432</v>
      </c>
      <c r="B463" s="2" t="s">
        <v>454</v>
      </c>
      <c r="C463" s="9">
        <v>16248</v>
      </c>
      <c r="D463" s="10">
        <f>+IF(AND(C463&gt;='TABLA TOPES'!$C$21,C463&lt;='TABLA TOPES'!$D$21),'TABLA TOPES'!$E$21,IF(AND(C463&gt;='TABLA TOPES'!$C$22,C463&lt;='TABLA TOPES'!$D$22),'TABLA TOPES'!$E$22,IF(AND(C463&gt;='TABLA TOPES'!$C$23,C463&lt;='TABLA TOPES'!$D$23),'TABLA TOPES'!$E$23,IF(AND(C463&gt;='TABLA TOPES'!$C$24,C463&lt;='TABLA TOPES'!$D$24),'TABLA TOPES'!$E$24,IF(AND(C463&gt;='TABLA TOPES'!$C$25,C463&lt;='TABLA TOPES'!$D$25),'TABLA TOPES'!$E$25,0)))))</f>
        <v>144319596</v>
      </c>
      <c r="E463" s="11">
        <v>1</v>
      </c>
      <c r="F463" s="11" t="str">
        <f t="shared" si="7"/>
        <v>NO</v>
      </c>
    </row>
    <row r="464" spans="1:6" x14ac:dyDescent="0.25">
      <c r="A464" s="1" t="s">
        <v>432</v>
      </c>
      <c r="B464" s="2" t="s">
        <v>455</v>
      </c>
      <c r="C464" s="9">
        <v>18985</v>
      </c>
      <c r="D464" s="10">
        <f>+IF(AND(C464&gt;='TABLA TOPES'!$C$21,C464&lt;='TABLA TOPES'!$D$21),'TABLA TOPES'!$E$21,IF(AND(C464&gt;='TABLA TOPES'!$C$22,C464&lt;='TABLA TOPES'!$D$22),'TABLA TOPES'!$E$22,IF(AND(C464&gt;='TABLA TOPES'!$C$23,C464&lt;='TABLA TOPES'!$D$23),'TABLA TOPES'!$E$23,IF(AND(C464&gt;='TABLA TOPES'!$C$24,C464&lt;='TABLA TOPES'!$D$24),'TABLA TOPES'!$E$24,IF(AND(C464&gt;='TABLA TOPES'!$C$25,C464&lt;='TABLA TOPES'!$D$25),'TABLA TOPES'!$E$25,0)))))</f>
        <v>144319596</v>
      </c>
      <c r="E464" s="11">
        <v>1</v>
      </c>
      <c r="F464" s="11" t="str">
        <f t="shared" si="7"/>
        <v>NO</v>
      </c>
    </row>
    <row r="465" spans="1:6" x14ac:dyDescent="0.25">
      <c r="A465" s="1" t="s">
        <v>432</v>
      </c>
      <c r="B465" s="2" t="s">
        <v>456</v>
      </c>
      <c r="C465" s="9">
        <v>11210</v>
      </c>
      <c r="D465" s="10">
        <f>+IF(AND(C465&gt;='TABLA TOPES'!$C$21,C465&lt;='TABLA TOPES'!$D$21),'TABLA TOPES'!$E$21,IF(AND(C465&gt;='TABLA TOPES'!$C$22,C465&lt;='TABLA TOPES'!$D$22),'TABLA TOPES'!$E$22,IF(AND(C465&gt;='TABLA TOPES'!$C$23,C465&lt;='TABLA TOPES'!$D$23),'TABLA TOPES'!$E$23,IF(AND(C465&gt;='TABLA TOPES'!$C$24,C465&lt;='TABLA TOPES'!$D$24),'TABLA TOPES'!$E$24,IF(AND(C465&gt;='TABLA TOPES'!$C$25,C465&lt;='TABLA TOPES'!$D$25),'TABLA TOPES'!$E$25,0)))))</f>
        <v>144319596</v>
      </c>
      <c r="E465" s="11">
        <v>1</v>
      </c>
      <c r="F465" s="11" t="str">
        <f t="shared" si="7"/>
        <v>NO</v>
      </c>
    </row>
    <row r="466" spans="1:6" x14ac:dyDescent="0.25">
      <c r="A466" s="3" t="s">
        <v>432</v>
      </c>
      <c r="B466" s="2" t="s">
        <v>457</v>
      </c>
      <c r="C466" s="9">
        <v>338408</v>
      </c>
      <c r="D466" s="10">
        <f>+IF(AND(C466&gt;='TABLA TOPES'!$C$21,C466&lt;='TABLA TOPES'!$D$21),'TABLA TOPES'!$E$21,IF(AND(C466&gt;='TABLA TOPES'!$C$22,C466&lt;='TABLA TOPES'!$D$22),'TABLA TOPES'!$E$22,IF(AND(C466&gt;='TABLA TOPES'!$C$23,C466&lt;='TABLA TOPES'!$D$23),'TABLA TOPES'!$E$23,IF(AND(C466&gt;='TABLA TOPES'!$C$24,C466&lt;='TABLA TOPES'!$D$24),'TABLA TOPES'!$E$24,IF(AND(C466&gt;='TABLA TOPES'!$C$25,C466&lt;='TABLA TOPES'!$D$25),'TABLA TOPES'!$E$25,0)))))</f>
        <v>1862410015</v>
      </c>
      <c r="E466" s="11">
        <v>1</v>
      </c>
      <c r="F466" s="11" t="str">
        <f t="shared" si="7"/>
        <v>SI</v>
      </c>
    </row>
    <row r="467" spans="1:6" x14ac:dyDescent="0.25">
      <c r="A467" s="1" t="s">
        <v>458</v>
      </c>
      <c r="B467" s="2" t="s">
        <v>459</v>
      </c>
      <c r="C467" s="9">
        <v>10311</v>
      </c>
      <c r="D467" s="10">
        <f>+IF(AND(C467&gt;='TABLA TOPES'!$C$21,C467&lt;='TABLA TOPES'!$D$21),'TABLA TOPES'!$E$21,IF(AND(C467&gt;='TABLA TOPES'!$C$22,C467&lt;='TABLA TOPES'!$D$22),'TABLA TOPES'!$E$22,IF(AND(C467&gt;='TABLA TOPES'!$C$23,C467&lt;='TABLA TOPES'!$D$23),'TABLA TOPES'!$E$23,IF(AND(C467&gt;='TABLA TOPES'!$C$24,C467&lt;='TABLA TOPES'!$D$24),'TABLA TOPES'!$E$24,IF(AND(C467&gt;='TABLA TOPES'!$C$25,C467&lt;='TABLA TOPES'!$D$25),'TABLA TOPES'!$E$25,0)))))</f>
        <v>144319596</v>
      </c>
      <c r="E467" s="11">
        <v>1</v>
      </c>
      <c r="F467" s="11" t="str">
        <f t="shared" si="7"/>
        <v>NO</v>
      </c>
    </row>
    <row r="468" spans="1:6" x14ac:dyDescent="0.25">
      <c r="A468" s="1" t="s">
        <v>458</v>
      </c>
      <c r="B468" s="2" t="s">
        <v>460</v>
      </c>
      <c r="C468" s="9">
        <v>10995</v>
      </c>
      <c r="D468" s="10">
        <f>+IF(AND(C468&gt;='TABLA TOPES'!$C$21,C468&lt;='TABLA TOPES'!$D$21),'TABLA TOPES'!$E$21,IF(AND(C468&gt;='TABLA TOPES'!$C$22,C468&lt;='TABLA TOPES'!$D$22),'TABLA TOPES'!$E$22,IF(AND(C468&gt;='TABLA TOPES'!$C$23,C468&lt;='TABLA TOPES'!$D$23),'TABLA TOPES'!$E$23,IF(AND(C468&gt;='TABLA TOPES'!$C$24,C468&lt;='TABLA TOPES'!$D$24),'TABLA TOPES'!$E$24,IF(AND(C468&gt;='TABLA TOPES'!$C$25,C468&lt;='TABLA TOPES'!$D$25),'TABLA TOPES'!$E$25,0)))))</f>
        <v>144319596</v>
      </c>
      <c r="E468" s="11">
        <v>1</v>
      </c>
      <c r="F468" s="11" t="str">
        <f t="shared" si="7"/>
        <v>NO</v>
      </c>
    </row>
    <row r="469" spans="1:6" x14ac:dyDescent="0.25">
      <c r="A469" s="1" t="s">
        <v>458</v>
      </c>
      <c r="B469" s="2" t="s">
        <v>461</v>
      </c>
      <c r="C469" s="9">
        <v>8312</v>
      </c>
      <c r="D469" s="10">
        <f>+IF(AND(C469&gt;='TABLA TOPES'!$C$21,C469&lt;='TABLA TOPES'!$D$21),'TABLA TOPES'!$E$21,IF(AND(C469&gt;='TABLA TOPES'!$C$22,C469&lt;='TABLA TOPES'!$D$22),'TABLA TOPES'!$E$22,IF(AND(C469&gt;='TABLA TOPES'!$C$23,C469&lt;='TABLA TOPES'!$D$23),'TABLA TOPES'!$E$23,IF(AND(C469&gt;='TABLA TOPES'!$C$24,C469&lt;='TABLA TOPES'!$D$24),'TABLA TOPES'!$E$24,IF(AND(C469&gt;='TABLA TOPES'!$C$25,C469&lt;='TABLA TOPES'!$D$25),'TABLA TOPES'!$E$25,0)))))</f>
        <v>144319596</v>
      </c>
      <c r="E469" s="11">
        <v>1</v>
      </c>
      <c r="F469" s="11" t="str">
        <f t="shared" si="7"/>
        <v>NO</v>
      </c>
    </row>
    <row r="470" spans="1:6" x14ac:dyDescent="0.25">
      <c r="A470" s="1" t="s">
        <v>458</v>
      </c>
      <c r="B470" s="2" t="s">
        <v>462</v>
      </c>
      <c r="C470" s="9">
        <v>8282</v>
      </c>
      <c r="D470" s="10">
        <f>+IF(AND(C470&gt;='TABLA TOPES'!$C$21,C470&lt;='TABLA TOPES'!$D$21),'TABLA TOPES'!$E$21,IF(AND(C470&gt;='TABLA TOPES'!$C$22,C470&lt;='TABLA TOPES'!$D$22),'TABLA TOPES'!$E$22,IF(AND(C470&gt;='TABLA TOPES'!$C$23,C470&lt;='TABLA TOPES'!$D$23),'TABLA TOPES'!$E$23,IF(AND(C470&gt;='TABLA TOPES'!$C$24,C470&lt;='TABLA TOPES'!$D$24),'TABLA TOPES'!$E$24,IF(AND(C470&gt;='TABLA TOPES'!$C$25,C470&lt;='TABLA TOPES'!$D$25),'TABLA TOPES'!$E$25,0)))))</f>
        <v>144319596</v>
      </c>
      <c r="E470" s="11">
        <v>1</v>
      </c>
      <c r="F470" s="11" t="str">
        <f t="shared" si="7"/>
        <v>NO</v>
      </c>
    </row>
    <row r="471" spans="1:6" x14ac:dyDescent="0.25">
      <c r="A471" s="1" t="s">
        <v>458</v>
      </c>
      <c r="B471" s="2" t="s">
        <v>463</v>
      </c>
      <c r="C471" s="9">
        <v>8634</v>
      </c>
      <c r="D471" s="10">
        <f>+IF(AND(C471&gt;='TABLA TOPES'!$C$21,C471&lt;='TABLA TOPES'!$D$21),'TABLA TOPES'!$E$21,IF(AND(C471&gt;='TABLA TOPES'!$C$22,C471&lt;='TABLA TOPES'!$D$22),'TABLA TOPES'!$E$22,IF(AND(C471&gt;='TABLA TOPES'!$C$23,C471&lt;='TABLA TOPES'!$D$23),'TABLA TOPES'!$E$23,IF(AND(C471&gt;='TABLA TOPES'!$C$24,C471&lt;='TABLA TOPES'!$D$24),'TABLA TOPES'!$E$24,IF(AND(C471&gt;='TABLA TOPES'!$C$25,C471&lt;='TABLA TOPES'!$D$25),'TABLA TOPES'!$E$25,0)))))</f>
        <v>144319596</v>
      </c>
      <c r="E471" s="11">
        <v>1</v>
      </c>
      <c r="F471" s="11" t="str">
        <f t="shared" si="7"/>
        <v>NO</v>
      </c>
    </row>
    <row r="472" spans="1:6" x14ac:dyDescent="0.25">
      <c r="A472" s="1" t="s">
        <v>458</v>
      </c>
      <c r="B472" s="2" t="s">
        <v>464</v>
      </c>
      <c r="C472" s="9">
        <v>12185</v>
      </c>
      <c r="D472" s="10">
        <f>+IF(AND(C472&gt;='TABLA TOPES'!$C$21,C472&lt;='TABLA TOPES'!$D$21),'TABLA TOPES'!$E$21,IF(AND(C472&gt;='TABLA TOPES'!$C$22,C472&lt;='TABLA TOPES'!$D$22),'TABLA TOPES'!$E$22,IF(AND(C472&gt;='TABLA TOPES'!$C$23,C472&lt;='TABLA TOPES'!$D$23),'TABLA TOPES'!$E$23,IF(AND(C472&gt;='TABLA TOPES'!$C$24,C472&lt;='TABLA TOPES'!$D$24),'TABLA TOPES'!$E$24,IF(AND(C472&gt;='TABLA TOPES'!$C$25,C472&lt;='TABLA TOPES'!$D$25),'TABLA TOPES'!$E$25,0)))))</f>
        <v>144319596</v>
      </c>
      <c r="E472" s="11">
        <v>1</v>
      </c>
      <c r="F472" s="11" t="str">
        <f t="shared" si="7"/>
        <v>NO</v>
      </c>
    </row>
    <row r="473" spans="1:6" x14ac:dyDescent="0.25">
      <c r="A473" s="1" t="s">
        <v>458</v>
      </c>
      <c r="B473" s="2" t="s">
        <v>465</v>
      </c>
      <c r="C473" s="9">
        <v>8166</v>
      </c>
      <c r="D473" s="10">
        <f>+IF(AND(C473&gt;='TABLA TOPES'!$C$21,C473&lt;='TABLA TOPES'!$D$21),'TABLA TOPES'!$E$21,IF(AND(C473&gt;='TABLA TOPES'!$C$22,C473&lt;='TABLA TOPES'!$D$22),'TABLA TOPES'!$E$22,IF(AND(C473&gt;='TABLA TOPES'!$C$23,C473&lt;='TABLA TOPES'!$D$23),'TABLA TOPES'!$E$23,IF(AND(C473&gt;='TABLA TOPES'!$C$24,C473&lt;='TABLA TOPES'!$D$24),'TABLA TOPES'!$E$24,IF(AND(C473&gt;='TABLA TOPES'!$C$25,C473&lt;='TABLA TOPES'!$D$25),'TABLA TOPES'!$E$25,0)))))</f>
        <v>144319596</v>
      </c>
      <c r="E473" s="11">
        <v>1</v>
      </c>
      <c r="F473" s="11" t="str">
        <f t="shared" si="7"/>
        <v>NO</v>
      </c>
    </row>
    <row r="474" spans="1:6" x14ac:dyDescent="0.25">
      <c r="A474" s="1" t="s">
        <v>458</v>
      </c>
      <c r="B474" s="2" t="s">
        <v>466</v>
      </c>
      <c r="C474" s="9">
        <v>7509</v>
      </c>
      <c r="D474" s="10">
        <f>+IF(AND(C474&gt;='TABLA TOPES'!$C$21,C474&lt;='TABLA TOPES'!$D$21),'TABLA TOPES'!$E$21,IF(AND(C474&gt;='TABLA TOPES'!$C$22,C474&lt;='TABLA TOPES'!$D$22),'TABLA TOPES'!$E$22,IF(AND(C474&gt;='TABLA TOPES'!$C$23,C474&lt;='TABLA TOPES'!$D$23),'TABLA TOPES'!$E$23,IF(AND(C474&gt;='TABLA TOPES'!$C$24,C474&lt;='TABLA TOPES'!$D$24),'TABLA TOPES'!$E$24,IF(AND(C474&gt;='TABLA TOPES'!$C$25,C474&lt;='TABLA TOPES'!$D$25),'TABLA TOPES'!$E$25,0)))))</f>
        <v>144319596</v>
      </c>
      <c r="E474" s="11">
        <v>1</v>
      </c>
      <c r="F474" s="11" t="str">
        <f t="shared" si="7"/>
        <v>NO</v>
      </c>
    </row>
    <row r="475" spans="1:6" x14ac:dyDescent="0.25">
      <c r="A475" s="1" t="s">
        <v>458</v>
      </c>
      <c r="B475" s="2" t="s">
        <v>467</v>
      </c>
      <c r="C475" s="9">
        <v>5021</v>
      </c>
      <c r="D475" s="10">
        <f>+IF(AND(C475&gt;='TABLA TOPES'!$C$21,C475&lt;='TABLA TOPES'!$D$21),'TABLA TOPES'!$E$21,IF(AND(C475&gt;='TABLA TOPES'!$C$22,C475&lt;='TABLA TOPES'!$D$22),'TABLA TOPES'!$E$22,IF(AND(C475&gt;='TABLA TOPES'!$C$23,C475&lt;='TABLA TOPES'!$D$23),'TABLA TOPES'!$E$23,IF(AND(C475&gt;='TABLA TOPES'!$C$24,C475&lt;='TABLA TOPES'!$D$24),'TABLA TOPES'!$E$24,IF(AND(C475&gt;='TABLA TOPES'!$C$25,C475&lt;='TABLA TOPES'!$D$25),'TABLA TOPES'!$E$25,0)))))</f>
        <v>144319596</v>
      </c>
      <c r="E475" s="11">
        <v>1</v>
      </c>
      <c r="F475" s="11" t="str">
        <f t="shared" si="7"/>
        <v>NO</v>
      </c>
    </row>
    <row r="476" spans="1:6" x14ac:dyDescent="0.25">
      <c r="A476" s="1" t="s">
        <v>458</v>
      </c>
      <c r="B476" s="2" t="s">
        <v>468</v>
      </c>
      <c r="C476" s="9">
        <v>11224</v>
      </c>
      <c r="D476" s="10">
        <f>+IF(AND(C476&gt;='TABLA TOPES'!$C$21,C476&lt;='TABLA TOPES'!$D$21),'TABLA TOPES'!$E$21,IF(AND(C476&gt;='TABLA TOPES'!$C$22,C476&lt;='TABLA TOPES'!$D$22),'TABLA TOPES'!$E$22,IF(AND(C476&gt;='TABLA TOPES'!$C$23,C476&lt;='TABLA TOPES'!$D$23),'TABLA TOPES'!$E$23,IF(AND(C476&gt;='TABLA TOPES'!$C$24,C476&lt;='TABLA TOPES'!$D$24),'TABLA TOPES'!$E$24,IF(AND(C476&gt;='TABLA TOPES'!$C$25,C476&lt;='TABLA TOPES'!$D$25),'TABLA TOPES'!$E$25,0)))))</f>
        <v>144319596</v>
      </c>
      <c r="E476" s="11">
        <v>1</v>
      </c>
      <c r="F476" s="11" t="str">
        <f t="shared" si="7"/>
        <v>NO</v>
      </c>
    </row>
    <row r="477" spans="1:6" x14ac:dyDescent="0.25">
      <c r="A477" s="1" t="s">
        <v>458</v>
      </c>
      <c r="B477" s="2" t="s">
        <v>469</v>
      </c>
      <c r="C477" s="9">
        <v>5434</v>
      </c>
      <c r="D477" s="10">
        <f>+IF(AND(C477&gt;='TABLA TOPES'!$C$21,C477&lt;='TABLA TOPES'!$D$21),'TABLA TOPES'!$E$21,IF(AND(C477&gt;='TABLA TOPES'!$C$22,C477&lt;='TABLA TOPES'!$D$22),'TABLA TOPES'!$E$22,IF(AND(C477&gt;='TABLA TOPES'!$C$23,C477&lt;='TABLA TOPES'!$D$23),'TABLA TOPES'!$E$23,IF(AND(C477&gt;='TABLA TOPES'!$C$24,C477&lt;='TABLA TOPES'!$D$24),'TABLA TOPES'!$E$24,IF(AND(C477&gt;='TABLA TOPES'!$C$25,C477&lt;='TABLA TOPES'!$D$25),'TABLA TOPES'!$E$25,0)))))</f>
        <v>144319596</v>
      </c>
      <c r="E477" s="11">
        <v>1</v>
      </c>
      <c r="F477" s="11" t="str">
        <f t="shared" si="7"/>
        <v>NO</v>
      </c>
    </row>
    <row r="478" spans="1:6" x14ac:dyDescent="0.25">
      <c r="A478" s="1" t="s">
        <v>458</v>
      </c>
      <c r="B478" s="2" t="s">
        <v>470</v>
      </c>
      <c r="C478" s="9">
        <v>7016</v>
      </c>
      <c r="D478" s="10">
        <f>+IF(AND(C478&gt;='TABLA TOPES'!$C$21,C478&lt;='TABLA TOPES'!$D$21),'TABLA TOPES'!$E$21,IF(AND(C478&gt;='TABLA TOPES'!$C$22,C478&lt;='TABLA TOPES'!$D$22),'TABLA TOPES'!$E$22,IF(AND(C478&gt;='TABLA TOPES'!$C$23,C478&lt;='TABLA TOPES'!$D$23),'TABLA TOPES'!$E$23,IF(AND(C478&gt;='TABLA TOPES'!$C$24,C478&lt;='TABLA TOPES'!$D$24),'TABLA TOPES'!$E$24,IF(AND(C478&gt;='TABLA TOPES'!$C$25,C478&lt;='TABLA TOPES'!$D$25),'TABLA TOPES'!$E$25,0)))))</f>
        <v>144319596</v>
      </c>
      <c r="E478" s="11">
        <v>1</v>
      </c>
      <c r="F478" s="11" t="str">
        <f t="shared" si="7"/>
        <v>NO</v>
      </c>
    </row>
    <row r="479" spans="1:6" x14ac:dyDescent="0.25">
      <c r="A479" s="1" t="s">
        <v>458</v>
      </c>
      <c r="B479" s="2" t="s">
        <v>471</v>
      </c>
      <c r="C479" s="9">
        <v>8552</v>
      </c>
      <c r="D479" s="10">
        <f>+IF(AND(C479&gt;='TABLA TOPES'!$C$21,C479&lt;='TABLA TOPES'!$D$21),'TABLA TOPES'!$E$21,IF(AND(C479&gt;='TABLA TOPES'!$C$22,C479&lt;='TABLA TOPES'!$D$22),'TABLA TOPES'!$E$22,IF(AND(C479&gt;='TABLA TOPES'!$C$23,C479&lt;='TABLA TOPES'!$D$23),'TABLA TOPES'!$E$23,IF(AND(C479&gt;='TABLA TOPES'!$C$24,C479&lt;='TABLA TOPES'!$D$24),'TABLA TOPES'!$E$24,IF(AND(C479&gt;='TABLA TOPES'!$C$25,C479&lt;='TABLA TOPES'!$D$25),'TABLA TOPES'!$E$25,0)))))</f>
        <v>144319596</v>
      </c>
      <c r="E479" s="11">
        <v>1</v>
      </c>
      <c r="F479" s="11" t="str">
        <f t="shared" si="7"/>
        <v>NO</v>
      </c>
    </row>
    <row r="480" spans="1:6" x14ac:dyDescent="0.25">
      <c r="A480" s="1" t="s">
        <v>458</v>
      </c>
      <c r="B480" s="2" t="s">
        <v>472</v>
      </c>
      <c r="C480" s="9">
        <v>23358</v>
      </c>
      <c r="D480" s="10">
        <f>+IF(AND(C480&gt;='TABLA TOPES'!$C$21,C480&lt;='TABLA TOPES'!$D$21),'TABLA TOPES'!$E$21,IF(AND(C480&gt;='TABLA TOPES'!$C$22,C480&lt;='TABLA TOPES'!$D$22),'TABLA TOPES'!$E$22,IF(AND(C480&gt;='TABLA TOPES'!$C$23,C480&lt;='TABLA TOPES'!$D$23),'TABLA TOPES'!$E$23,IF(AND(C480&gt;='TABLA TOPES'!$C$24,C480&lt;='TABLA TOPES'!$D$24),'TABLA TOPES'!$E$24,IF(AND(C480&gt;='TABLA TOPES'!$C$25,C480&lt;='TABLA TOPES'!$D$25),'TABLA TOPES'!$E$25,0)))))</f>
        <v>144319596</v>
      </c>
      <c r="E480" s="11">
        <v>1</v>
      </c>
      <c r="F480" s="11" t="str">
        <f t="shared" si="7"/>
        <v>NO</v>
      </c>
    </row>
    <row r="481" spans="1:6" x14ac:dyDescent="0.25">
      <c r="A481" s="1" t="s">
        <v>458</v>
      </c>
      <c r="B481" s="2" t="s">
        <v>473</v>
      </c>
      <c r="C481" s="9">
        <v>3896</v>
      </c>
      <c r="D481" s="10">
        <f>+IF(AND(C481&gt;='TABLA TOPES'!$C$21,C481&lt;='TABLA TOPES'!$D$21),'TABLA TOPES'!$E$21,IF(AND(C481&gt;='TABLA TOPES'!$C$22,C481&lt;='TABLA TOPES'!$D$22),'TABLA TOPES'!$E$22,IF(AND(C481&gt;='TABLA TOPES'!$C$23,C481&lt;='TABLA TOPES'!$D$23),'TABLA TOPES'!$E$23,IF(AND(C481&gt;='TABLA TOPES'!$C$24,C481&lt;='TABLA TOPES'!$D$24),'TABLA TOPES'!$E$24,IF(AND(C481&gt;='TABLA TOPES'!$C$25,C481&lt;='TABLA TOPES'!$D$25),'TABLA TOPES'!$E$25,0)))))</f>
        <v>144319596</v>
      </c>
      <c r="E481" s="11">
        <v>1</v>
      </c>
      <c r="F481" s="11" t="str">
        <f t="shared" si="7"/>
        <v>NO</v>
      </c>
    </row>
    <row r="482" spans="1:6" x14ac:dyDescent="0.25">
      <c r="A482" s="1" t="s">
        <v>458</v>
      </c>
      <c r="B482" s="2" t="s">
        <v>474</v>
      </c>
      <c r="C482" s="9">
        <v>9023</v>
      </c>
      <c r="D482" s="10">
        <f>+IF(AND(C482&gt;='TABLA TOPES'!$C$21,C482&lt;='TABLA TOPES'!$D$21),'TABLA TOPES'!$E$21,IF(AND(C482&gt;='TABLA TOPES'!$C$22,C482&lt;='TABLA TOPES'!$D$22),'TABLA TOPES'!$E$22,IF(AND(C482&gt;='TABLA TOPES'!$C$23,C482&lt;='TABLA TOPES'!$D$23),'TABLA TOPES'!$E$23,IF(AND(C482&gt;='TABLA TOPES'!$C$24,C482&lt;='TABLA TOPES'!$D$24),'TABLA TOPES'!$E$24,IF(AND(C482&gt;='TABLA TOPES'!$C$25,C482&lt;='TABLA TOPES'!$D$25),'TABLA TOPES'!$E$25,0)))))</f>
        <v>144319596</v>
      </c>
      <c r="E482" s="11">
        <v>1</v>
      </c>
      <c r="F482" s="11" t="str">
        <f t="shared" si="7"/>
        <v>NO</v>
      </c>
    </row>
    <row r="483" spans="1:6" x14ac:dyDescent="0.25">
      <c r="A483" s="1" t="s">
        <v>458</v>
      </c>
      <c r="B483" s="2" t="s">
        <v>475</v>
      </c>
      <c r="C483" s="9">
        <v>6807</v>
      </c>
      <c r="D483" s="10">
        <f>+IF(AND(C483&gt;='TABLA TOPES'!$C$21,C483&lt;='TABLA TOPES'!$D$21),'TABLA TOPES'!$E$21,IF(AND(C483&gt;='TABLA TOPES'!$C$22,C483&lt;='TABLA TOPES'!$D$22),'TABLA TOPES'!$E$22,IF(AND(C483&gt;='TABLA TOPES'!$C$23,C483&lt;='TABLA TOPES'!$D$23),'TABLA TOPES'!$E$23,IF(AND(C483&gt;='TABLA TOPES'!$C$24,C483&lt;='TABLA TOPES'!$D$24),'TABLA TOPES'!$E$24,IF(AND(C483&gt;='TABLA TOPES'!$C$25,C483&lt;='TABLA TOPES'!$D$25),'TABLA TOPES'!$E$25,0)))))</f>
        <v>144319596</v>
      </c>
      <c r="E483" s="11">
        <v>1</v>
      </c>
      <c r="F483" s="11" t="str">
        <f t="shared" si="7"/>
        <v>NO</v>
      </c>
    </row>
    <row r="484" spans="1:6" x14ac:dyDescent="0.25">
      <c r="A484" s="1" t="s">
        <v>458</v>
      </c>
      <c r="B484" s="2" t="s">
        <v>476</v>
      </c>
      <c r="C484" s="9">
        <v>9271</v>
      </c>
      <c r="D484" s="10">
        <f>+IF(AND(C484&gt;='TABLA TOPES'!$C$21,C484&lt;='TABLA TOPES'!$D$21),'TABLA TOPES'!$E$21,IF(AND(C484&gt;='TABLA TOPES'!$C$22,C484&lt;='TABLA TOPES'!$D$22),'TABLA TOPES'!$E$22,IF(AND(C484&gt;='TABLA TOPES'!$C$23,C484&lt;='TABLA TOPES'!$D$23),'TABLA TOPES'!$E$23,IF(AND(C484&gt;='TABLA TOPES'!$C$24,C484&lt;='TABLA TOPES'!$D$24),'TABLA TOPES'!$E$24,IF(AND(C484&gt;='TABLA TOPES'!$C$25,C484&lt;='TABLA TOPES'!$D$25),'TABLA TOPES'!$E$25,0)))))</f>
        <v>144319596</v>
      </c>
      <c r="E484" s="11">
        <v>1</v>
      </c>
      <c r="F484" s="11" t="str">
        <f t="shared" si="7"/>
        <v>NO</v>
      </c>
    </row>
    <row r="485" spans="1:6" x14ac:dyDescent="0.25">
      <c r="A485" s="1" t="s">
        <v>458</v>
      </c>
      <c r="B485" s="2" t="s">
        <v>477</v>
      </c>
      <c r="C485" s="9">
        <v>7718</v>
      </c>
      <c r="D485" s="10">
        <f>+IF(AND(C485&gt;='TABLA TOPES'!$C$21,C485&lt;='TABLA TOPES'!$D$21),'TABLA TOPES'!$E$21,IF(AND(C485&gt;='TABLA TOPES'!$C$22,C485&lt;='TABLA TOPES'!$D$22),'TABLA TOPES'!$E$22,IF(AND(C485&gt;='TABLA TOPES'!$C$23,C485&lt;='TABLA TOPES'!$D$23),'TABLA TOPES'!$E$23,IF(AND(C485&gt;='TABLA TOPES'!$C$24,C485&lt;='TABLA TOPES'!$D$24),'TABLA TOPES'!$E$24,IF(AND(C485&gt;='TABLA TOPES'!$C$25,C485&lt;='TABLA TOPES'!$D$25),'TABLA TOPES'!$E$25,0)))))</f>
        <v>144319596</v>
      </c>
      <c r="E485" s="11">
        <v>1</v>
      </c>
      <c r="F485" s="11" t="str">
        <f t="shared" si="7"/>
        <v>NO</v>
      </c>
    </row>
    <row r="486" spans="1:6" x14ac:dyDescent="0.25">
      <c r="A486" s="1" t="s">
        <v>458</v>
      </c>
      <c r="B486" s="2" t="s">
        <v>478</v>
      </c>
      <c r="C486" s="9">
        <v>5850</v>
      </c>
      <c r="D486" s="10">
        <f>+IF(AND(C486&gt;='TABLA TOPES'!$C$21,C486&lt;='TABLA TOPES'!$D$21),'TABLA TOPES'!$E$21,IF(AND(C486&gt;='TABLA TOPES'!$C$22,C486&lt;='TABLA TOPES'!$D$22),'TABLA TOPES'!$E$22,IF(AND(C486&gt;='TABLA TOPES'!$C$23,C486&lt;='TABLA TOPES'!$D$23),'TABLA TOPES'!$E$23,IF(AND(C486&gt;='TABLA TOPES'!$C$24,C486&lt;='TABLA TOPES'!$D$24),'TABLA TOPES'!$E$24,IF(AND(C486&gt;='TABLA TOPES'!$C$25,C486&lt;='TABLA TOPES'!$D$25),'TABLA TOPES'!$E$25,0)))))</f>
        <v>144319596</v>
      </c>
      <c r="E486" s="11">
        <v>1</v>
      </c>
      <c r="F486" s="11" t="str">
        <f t="shared" si="7"/>
        <v>NO</v>
      </c>
    </row>
    <row r="487" spans="1:6" x14ac:dyDescent="0.25">
      <c r="A487" s="1" t="s">
        <v>458</v>
      </c>
      <c r="B487" s="2" t="s">
        <v>479</v>
      </c>
      <c r="C487" s="9">
        <v>6862</v>
      </c>
      <c r="D487" s="10">
        <f>+IF(AND(C487&gt;='TABLA TOPES'!$C$21,C487&lt;='TABLA TOPES'!$D$21),'TABLA TOPES'!$E$21,IF(AND(C487&gt;='TABLA TOPES'!$C$22,C487&lt;='TABLA TOPES'!$D$22),'TABLA TOPES'!$E$22,IF(AND(C487&gt;='TABLA TOPES'!$C$23,C487&lt;='TABLA TOPES'!$D$23),'TABLA TOPES'!$E$23,IF(AND(C487&gt;='TABLA TOPES'!$C$24,C487&lt;='TABLA TOPES'!$D$24),'TABLA TOPES'!$E$24,IF(AND(C487&gt;='TABLA TOPES'!$C$25,C487&lt;='TABLA TOPES'!$D$25),'TABLA TOPES'!$E$25,0)))))</f>
        <v>144319596</v>
      </c>
      <c r="E487" s="11">
        <v>1</v>
      </c>
      <c r="F487" s="11" t="str">
        <f t="shared" si="7"/>
        <v>NO</v>
      </c>
    </row>
    <row r="488" spans="1:6" x14ac:dyDescent="0.25">
      <c r="A488" s="1" t="s">
        <v>458</v>
      </c>
      <c r="B488" s="2" t="s">
        <v>480</v>
      </c>
      <c r="C488" s="9">
        <v>89847</v>
      </c>
      <c r="D488" s="10">
        <f>+IF(AND(C488&gt;='TABLA TOPES'!$C$21,C488&lt;='TABLA TOPES'!$D$21),'TABLA TOPES'!$E$21,IF(AND(C488&gt;='TABLA TOPES'!$C$22,C488&lt;='TABLA TOPES'!$D$22),'TABLA TOPES'!$E$22,IF(AND(C488&gt;='TABLA TOPES'!$C$23,C488&lt;='TABLA TOPES'!$D$23),'TABLA TOPES'!$E$23,IF(AND(C488&gt;='TABLA TOPES'!$C$24,C488&lt;='TABLA TOPES'!$D$24),'TABLA TOPES'!$E$24,IF(AND(C488&gt;='TABLA TOPES'!$C$25,C488&lt;='TABLA TOPES'!$D$25),'TABLA TOPES'!$E$25,0)))))</f>
        <v>824683400</v>
      </c>
      <c r="E488" s="11">
        <v>1</v>
      </c>
      <c r="F488" s="11" t="str">
        <f t="shared" si="7"/>
        <v>SI</v>
      </c>
    </row>
    <row r="489" spans="1:6" x14ac:dyDescent="0.25">
      <c r="A489" s="1" t="s">
        <v>458</v>
      </c>
      <c r="B489" s="2" t="s">
        <v>481</v>
      </c>
      <c r="C489" s="9">
        <v>4544</v>
      </c>
      <c r="D489" s="10">
        <f>+IF(AND(C489&gt;='TABLA TOPES'!$C$21,C489&lt;='TABLA TOPES'!$D$21),'TABLA TOPES'!$E$21,IF(AND(C489&gt;='TABLA TOPES'!$C$22,C489&lt;='TABLA TOPES'!$D$22),'TABLA TOPES'!$E$22,IF(AND(C489&gt;='TABLA TOPES'!$C$23,C489&lt;='TABLA TOPES'!$D$23),'TABLA TOPES'!$E$23,IF(AND(C489&gt;='TABLA TOPES'!$C$24,C489&lt;='TABLA TOPES'!$D$24),'TABLA TOPES'!$E$24,IF(AND(C489&gt;='TABLA TOPES'!$C$25,C489&lt;='TABLA TOPES'!$D$25),'TABLA TOPES'!$E$25,0)))))</f>
        <v>144319596</v>
      </c>
      <c r="E489" s="11">
        <v>1</v>
      </c>
      <c r="F489" s="11" t="str">
        <f t="shared" si="7"/>
        <v>NO</v>
      </c>
    </row>
    <row r="490" spans="1:6" x14ac:dyDescent="0.25">
      <c r="A490" s="1" t="s">
        <v>458</v>
      </c>
      <c r="B490" s="2" t="s">
        <v>482</v>
      </c>
      <c r="C490" s="9">
        <v>6935</v>
      </c>
      <c r="D490" s="10">
        <f>+IF(AND(C490&gt;='TABLA TOPES'!$C$21,C490&lt;='TABLA TOPES'!$D$21),'TABLA TOPES'!$E$21,IF(AND(C490&gt;='TABLA TOPES'!$C$22,C490&lt;='TABLA TOPES'!$D$22),'TABLA TOPES'!$E$22,IF(AND(C490&gt;='TABLA TOPES'!$C$23,C490&lt;='TABLA TOPES'!$D$23),'TABLA TOPES'!$E$23,IF(AND(C490&gt;='TABLA TOPES'!$C$24,C490&lt;='TABLA TOPES'!$D$24),'TABLA TOPES'!$E$24,IF(AND(C490&gt;='TABLA TOPES'!$C$25,C490&lt;='TABLA TOPES'!$D$25),'TABLA TOPES'!$E$25,0)))))</f>
        <v>144319596</v>
      </c>
      <c r="E490" s="11">
        <v>1</v>
      </c>
      <c r="F490" s="11" t="str">
        <f t="shared" si="7"/>
        <v>NO</v>
      </c>
    </row>
    <row r="491" spans="1:6" x14ac:dyDescent="0.25">
      <c r="A491" s="1" t="s">
        <v>458</v>
      </c>
      <c r="B491" s="2" t="s">
        <v>351</v>
      </c>
      <c r="C491" s="9">
        <v>21885</v>
      </c>
      <c r="D491" s="10">
        <f>+IF(AND(C491&gt;='TABLA TOPES'!$C$21,C491&lt;='TABLA TOPES'!$D$21),'TABLA TOPES'!$E$21,IF(AND(C491&gt;='TABLA TOPES'!$C$22,C491&lt;='TABLA TOPES'!$D$22),'TABLA TOPES'!$E$22,IF(AND(C491&gt;='TABLA TOPES'!$C$23,C491&lt;='TABLA TOPES'!$D$23),'TABLA TOPES'!$E$23,IF(AND(C491&gt;='TABLA TOPES'!$C$24,C491&lt;='TABLA TOPES'!$D$24),'TABLA TOPES'!$E$24,IF(AND(C491&gt;='TABLA TOPES'!$C$25,C491&lt;='TABLA TOPES'!$D$25),'TABLA TOPES'!$E$25,0)))))</f>
        <v>144319596</v>
      </c>
      <c r="E491" s="11">
        <v>1</v>
      </c>
      <c r="F491" s="11" t="str">
        <f t="shared" si="7"/>
        <v>NO</v>
      </c>
    </row>
    <row r="492" spans="1:6" x14ac:dyDescent="0.25">
      <c r="A492" s="1" t="s">
        <v>458</v>
      </c>
      <c r="B492" s="2" t="s">
        <v>483</v>
      </c>
      <c r="C492" s="9">
        <v>4379</v>
      </c>
      <c r="D492" s="10">
        <f>+IF(AND(C492&gt;='TABLA TOPES'!$C$21,C492&lt;='TABLA TOPES'!$D$21),'TABLA TOPES'!$E$21,IF(AND(C492&gt;='TABLA TOPES'!$C$22,C492&lt;='TABLA TOPES'!$D$22),'TABLA TOPES'!$E$22,IF(AND(C492&gt;='TABLA TOPES'!$C$23,C492&lt;='TABLA TOPES'!$D$23),'TABLA TOPES'!$E$23,IF(AND(C492&gt;='TABLA TOPES'!$C$24,C492&lt;='TABLA TOPES'!$D$24),'TABLA TOPES'!$E$24,IF(AND(C492&gt;='TABLA TOPES'!$C$25,C492&lt;='TABLA TOPES'!$D$25),'TABLA TOPES'!$E$25,0)))))</f>
        <v>144319596</v>
      </c>
      <c r="E492" s="11">
        <v>1</v>
      </c>
      <c r="F492" s="11" t="str">
        <f t="shared" si="7"/>
        <v>NO</v>
      </c>
    </row>
    <row r="493" spans="1:6" x14ac:dyDescent="0.25">
      <c r="A493" s="1" t="s">
        <v>458</v>
      </c>
      <c r="B493" s="2" t="s">
        <v>484</v>
      </c>
      <c r="C493" s="9">
        <v>2931</v>
      </c>
      <c r="D493" s="10">
        <f>+IF(AND(C493&gt;='TABLA TOPES'!$C$21,C493&lt;='TABLA TOPES'!$D$21),'TABLA TOPES'!$E$21,IF(AND(C493&gt;='TABLA TOPES'!$C$22,C493&lt;='TABLA TOPES'!$D$22),'TABLA TOPES'!$E$22,IF(AND(C493&gt;='TABLA TOPES'!$C$23,C493&lt;='TABLA TOPES'!$D$23),'TABLA TOPES'!$E$23,IF(AND(C493&gt;='TABLA TOPES'!$C$24,C493&lt;='TABLA TOPES'!$D$24),'TABLA TOPES'!$E$24,IF(AND(C493&gt;='TABLA TOPES'!$C$25,C493&lt;='TABLA TOPES'!$D$25),'TABLA TOPES'!$E$25,0)))))</f>
        <v>144319596</v>
      </c>
      <c r="E493" s="11">
        <v>1</v>
      </c>
      <c r="F493" s="11" t="str">
        <f t="shared" si="7"/>
        <v>NO</v>
      </c>
    </row>
    <row r="494" spans="1:6" x14ac:dyDescent="0.25">
      <c r="A494" s="1" t="s">
        <v>458</v>
      </c>
      <c r="B494" s="2" t="s">
        <v>485</v>
      </c>
      <c r="C494" s="9">
        <v>14426</v>
      </c>
      <c r="D494" s="10">
        <f>+IF(AND(C494&gt;='TABLA TOPES'!$C$21,C494&lt;='TABLA TOPES'!$D$21),'TABLA TOPES'!$E$21,IF(AND(C494&gt;='TABLA TOPES'!$C$22,C494&lt;='TABLA TOPES'!$D$22),'TABLA TOPES'!$E$22,IF(AND(C494&gt;='TABLA TOPES'!$C$23,C494&lt;='TABLA TOPES'!$D$23),'TABLA TOPES'!$E$23,IF(AND(C494&gt;='TABLA TOPES'!$C$24,C494&lt;='TABLA TOPES'!$D$24),'TABLA TOPES'!$E$24,IF(AND(C494&gt;='TABLA TOPES'!$C$25,C494&lt;='TABLA TOPES'!$D$25),'TABLA TOPES'!$E$25,0)))))</f>
        <v>144319596</v>
      </c>
      <c r="E494" s="11">
        <v>1</v>
      </c>
      <c r="F494" s="11" t="str">
        <f t="shared" si="7"/>
        <v>NO</v>
      </c>
    </row>
    <row r="495" spans="1:6" x14ac:dyDescent="0.25">
      <c r="A495" s="1" t="s">
        <v>458</v>
      </c>
      <c r="B495" s="2" t="s">
        <v>486</v>
      </c>
      <c r="C495" s="9">
        <v>9597</v>
      </c>
      <c r="D495" s="10">
        <f>+IF(AND(C495&gt;='TABLA TOPES'!$C$21,C495&lt;='TABLA TOPES'!$D$21),'TABLA TOPES'!$E$21,IF(AND(C495&gt;='TABLA TOPES'!$C$22,C495&lt;='TABLA TOPES'!$D$22),'TABLA TOPES'!$E$22,IF(AND(C495&gt;='TABLA TOPES'!$C$23,C495&lt;='TABLA TOPES'!$D$23),'TABLA TOPES'!$E$23,IF(AND(C495&gt;='TABLA TOPES'!$C$24,C495&lt;='TABLA TOPES'!$D$24),'TABLA TOPES'!$E$24,IF(AND(C495&gt;='TABLA TOPES'!$C$25,C495&lt;='TABLA TOPES'!$D$25),'TABLA TOPES'!$E$25,0)))))</f>
        <v>144319596</v>
      </c>
      <c r="E495" s="11">
        <v>1</v>
      </c>
      <c r="F495" s="11" t="str">
        <f t="shared" si="7"/>
        <v>NO</v>
      </c>
    </row>
    <row r="496" spans="1:6" x14ac:dyDescent="0.25">
      <c r="A496" s="3" t="s">
        <v>458</v>
      </c>
      <c r="B496" s="2" t="s">
        <v>487</v>
      </c>
      <c r="C496" s="9">
        <v>5783</v>
      </c>
      <c r="D496" s="10">
        <f>+IF(AND(C496&gt;='TABLA TOPES'!$C$21,C496&lt;='TABLA TOPES'!$D$21),'TABLA TOPES'!$E$21,IF(AND(C496&gt;='TABLA TOPES'!$C$22,C496&lt;='TABLA TOPES'!$D$22),'TABLA TOPES'!$E$22,IF(AND(C496&gt;='TABLA TOPES'!$C$23,C496&lt;='TABLA TOPES'!$D$23),'TABLA TOPES'!$E$23,IF(AND(C496&gt;='TABLA TOPES'!$C$24,C496&lt;='TABLA TOPES'!$D$24),'TABLA TOPES'!$E$24,IF(AND(C496&gt;='TABLA TOPES'!$C$25,C496&lt;='TABLA TOPES'!$D$25),'TABLA TOPES'!$E$25,0)))))</f>
        <v>144319596</v>
      </c>
      <c r="E496" s="11">
        <v>1</v>
      </c>
      <c r="F496" s="11" t="str">
        <f t="shared" si="7"/>
        <v>NO</v>
      </c>
    </row>
    <row r="497" spans="1:6" x14ac:dyDescent="0.25">
      <c r="A497" s="1" t="s">
        <v>179</v>
      </c>
      <c r="B497" s="2" t="s">
        <v>489</v>
      </c>
      <c r="C497" s="9">
        <v>35441</v>
      </c>
      <c r="D497" s="10">
        <f>+IF(AND(C497&gt;='TABLA TOPES'!$C$21,C497&lt;='TABLA TOPES'!$D$21),'TABLA TOPES'!$E$21,IF(AND(C497&gt;='TABLA TOPES'!$C$22,C497&lt;='TABLA TOPES'!$D$22),'TABLA TOPES'!$E$22,IF(AND(C497&gt;='TABLA TOPES'!$C$23,C497&lt;='TABLA TOPES'!$D$23),'TABLA TOPES'!$E$23,IF(AND(C497&gt;='TABLA TOPES'!$C$24,C497&lt;='TABLA TOPES'!$D$24),'TABLA TOPES'!$E$24,IF(AND(C497&gt;='TABLA TOPES'!$C$25,C497&lt;='TABLA TOPES'!$D$25),'TABLA TOPES'!$E$25,0)))))</f>
        <v>274894466</v>
      </c>
      <c r="E497" s="11">
        <v>1</v>
      </c>
      <c r="F497" s="11" t="str">
        <f t="shared" ref="F497:F511" si="8">+IF(D497&gt;=232000000,"SI","NO")</f>
        <v>SI</v>
      </c>
    </row>
    <row r="498" spans="1:6" x14ac:dyDescent="0.25">
      <c r="A498" s="1" t="s">
        <v>179</v>
      </c>
      <c r="B498" s="2" t="s">
        <v>222</v>
      </c>
      <c r="C498" s="9">
        <v>18786</v>
      </c>
      <c r="D498" s="10">
        <f>+IF(AND(C498&gt;='TABLA TOPES'!$C$21,C498&lt;='TABLA TOPES'!$D$21),'TABLA TOPES'!$E$21,IF(AND(C498&gt;='TABLA TOPES'!$C$22,C498&lt;='TABLA TOPES'!$D$22),'TABLA TOPES'!$E$22,IF(AND(C498&gt;='TABLA TOPES'!$C$23,C498&lt;='TABLA TOPES'!$D$23),'TABLA TOPES'!$E$23,IF(AND(C498&gt;='TABLA TOPES'!$C$24,C498&lt;='TABLA TOPES'!$D$24),'TABLA TOPES'!$E$24,IF(AND(C498&gt;='TABLA TOPES'!$C$25,C498&lt;='TABLA TOPES'!$D$25),'TABLA TOPES'!$E$25,0)))))</f>
        <v>144319596</v>
      </c>
      <c r="E498" s="11">
        <v>1</v>
      </c>
      <c r="F498" s="11" t="str">
        <f t="shared" si="8"/>
        <v>NO</v>
      </c>
    </row>
    <row r="499" spans="1:6" x14ac:dyDescent="0.25">
      <c r="A499" s="1" t="s">
        <v>179</v>
      </c>
      <c r="B499" s="2" t="s">
        <v>490</v>
      </c>
      <c r="C499" s="9">
        <v>17870</v>
      </c>
      <c r="D499" s="10">
        <f>+IF(AND(C499&gt;='TABLA TOPES'!$C$21,C499&lt;='TABLA TOPES'!$D$21),'TABLA TOPES'!$E$21,IF(AND(C499&gt;='TABLA TOPES'!$C$22,C499&lt;='TABLA TOPES'!$D$22),'TABLA TOPES'!$E$22,IF(AND(C499&gt;='TABLA TOPES'!$C$23,C499&lt;='TABLA TOPES'!$D$23),'TABLA TOPES'!$E$23,IF(AND(C499&gt;='TABLA TOPES'!$C$24,C499&lt;='TABLA TOPES'!$D$24),'TABLA TOPES'!$E$24,IF(AND(C499&gt;='TABLA TOPES'!$C$25,C499&lt;='TABLA TOPES'!$D$25),'TABLA TOPES'!$E$25,0)))))</f>
        <v>144319596</v>
      </c>
      <c r="E499" s="11">
        <v>1</v>
      </c>
      <c r="F499" s="11" t="str">
        <f t="shared" si="8"/>
        <v>NO</v>
      </c>
    </row>
    <row r="500" spans="1:6" x14ac:dyDescent="0.25">
      <c r="A500" s="1" t="s">
        <v>179</v>
      </c>
      <c r="B500" s="2" t="s">
        <v>491</v>
      </c>
      <c r="C500" s="9">
        <v>78108</v>
      </c>
      <c r="D500" s="10">
        <f>+IF(AND(C500&gt;='TABLA TOPES'!$C$21,C500&lt;='TABLA TOPES'!$D$21),'TABLA TOPES'!$E$21,IF(AND(C500&gt;='TABLA TOPES'!$C$22,C500&lt;='TABLA TOPES'!$D$22),'TABLA TOPES'!$E$22,IF(AND(C500&gt;='TABLA TOPES'!$C$23,C500&lt;='TABLA TOPES'!$D$23),'TABLA TOPES'!$E$23,IF(AND(C500&gt;='TABLA TOPES'!$C$24,C500&lt;='TABLA TOPES'!$D$24),'TABLA TOPES'!$E$24,IF(AND(C500&gt;='TABLA TOPES'!$C$25,C500&lt;='TABLA TOPES'!$D$25),'TABLA TOPES'!$E$25,0)))))</f>
        <v>824683400</v>
      </c>
      <c r="E500" s="11">
        <v>1</v>
      </c>
      <c r="F500" s="11" t="str">
        <f t="shared" si="8"/>
        <v>SI</v>
      </c>
    </row>
    <row r="501" spans="1:6" x14ac:dyDescent="0.25">
      <c r="A501" s="1" t="s">
        <v>179</v>
      </c>
      <c r="B501" s="2" t="s">
        <v>492</v>
      </c>
      <c r="C501" s="9">
        <v>13352</v>
      </c>
      <c r="D501" s="10">
        <f>+IF(AND(C501&gt;='TABLA TOPES'!$C$21,C501&lt;='TABLA TOPES'!$D$21),'TABLA TOPES'!$E$21,IF(AND(C501&gt;='TABLA TOPES'!$C$22,C501&lt;='TABLA TOPES'!$D$22),'TABLA TOPES'!$E$22,IF(AND(C501&gt;='TABLA TOPES'!$C$23,C501&lt;='TABLA TOPES'!$D$23),'TABLA TOPES'!$E$23,IF(AND(C501&gt;='TABLA TOPES'!$C$24,C501&lt;='TABLA TOPES'!$D$24),'TABLA TOPES'!$E$24,IF(AND(C501&gt;='TABLA TOPES'!$C$25,C501&lt;='TABLA TOPES'!$D$25),'TABLA TOPES'!$E$25,0)))))</f>
        <v>144319596</v>
      </c>
      <c r="E501" s="11">
        <v>1</v>
      </c>
      <c r="F501" s="11" t="str">
        <f t="shared" si="8"/>
        <v>NO</v>
      </c>
    </row>
    <row r="502" spans="1:6" x14ac:dyDescent="0.25">
      <c r="A502" s="1" t="s">
        <v>179</v>
      </c>
      <c r="B502" s="2" t="s">
        <v>493</v>
      </c>
      <c r="C502" s="9">
        <v>39889</v>
      </c>
      <c r="D502" s="10">
        <f>+IF(AND(C502&gt;='TABLA TOPES'!$C$21,C502&lt;='TABLA TOPES'!$D$21),'TABLA TOPES'!$E$21,IF(AND(C502&gt;='TABLA TOPES'!$C$22,C502&lt;='TABLA TOPES'!$D$22),'TABLA TOPES'!$E$22,IF(AND(C502&gt;='TABLA TOPES'!$C$23,C502&lt;='TABLA TOPES'!$D$23),'TABLA TOPES'!$E$23,IF(AND(C502&gt;='TABLA TOPES'!$C$24,C502&lt;='TABLA TOPES'!$D$24),'TABLA TOPES'!$E$24,IF(AND(C502&gt;='TABLA TOPES'!$C$25,C502&lt;='TABLA TOPES'!$D$25),'TABLA TOPES'!$E$25,0)))))</f>
        <v>274894466</v>
      </c>
      <c r="E502" s="11">
        <v>1</v>
      </c>
      <c r="F502" s="11" t="str">
        <f t="shared" si="8"/>
        <v>SI</v>
      </c>
    </row>
    <row r="503" spans="1:6" x14ac:dyDescent="0.25">
      <c r="A503" s="1" t="s">
        <v>179</v>
      </c>
      <c r="B503" s="2" t="s">
        <v>494</v>
      </c>
      <c r="C503" s="9">
        <v>47743</v>
      </c>
      <c r="D503" s="10">
        <f>+IF(AND(C503&gt;='TABLA TOPES'!$C$21,C503&lt;='TABLA TOPES'!$D$21),'TABLA TOPES'!$E$21,IF(AND(C503&gt;='TABLA TOPES'!$C$22,C503&lt;='TABLA TOPES'!$D$22),'TABLA TOPES'!$E$22,IF(AND(C503&gt;='TABLA TOPES'!$C$23,C503&lt;='TABLA TOPES'!$D$23),'TABLA TOPES'!$E$23,IF(AND(C503&gt;='TABLA TOPES'!$C$24,C503&lt;='TABLA TOPES'!$D$24),'TABLA TOPES'!$E$24,IF(AND(C503&gt;='TABLA TOPES'!$C$25,C503&lt;='TABLA TOPES'!$D$25),'TABLA TOPES'!$E$25,0)))))</f>
        <v>274894466</v>
      </c>
      <c r="E503" s="11">
        <v>1</v>
      </c>
      <c r="F503" s="11" t="str">
        <f t="shared" si="8"/>
        <v>SI</v>
      </c>
    </row>
    <row r="504" spans="1:6" x14ac:dyDescent="0.25">
      <c r="A504" s="1" t="s">
        <v>179</v>
      </c>
      <c r="B504" s="2" t="s">
        <v>495</v>
      </c>
      <c r="C504" s="9">
        <v>16278</v>
      </c>
      <c r="D504" s="10">
        <f>+IF(AND(C504&gt;='TABLA TOPES'!$C$21,C504&lt;='TABLA TOPES'!$D$21),'TABLA TOPES'!$E$21,IF(AND(C504&gt;='TABLA TOPES'!$C$22,C504&lt;='TABLA TOPES'!$D$22),'TABLA TOPES'!$E$22,IF(AND(C504&gt;='TABLA TOPES'!$C$23,C504&lt;='TABLA TOPES'!$D$23),'TABLA TOPES'!$E$23,IF(AND(C504&gt;='TABLA TOPES'!$C$24,C504&lt;='TABLA TOPES'!$D$24),'TABLA TOPES'!$E$24,IF(AND(C504&gt;='TABLA TOPES'!$C$25,C504&lt;='TABLA TOPES'!$D$25),'TABLA TOPES'!$E$25,0)))))</f>
        <v>144319596</v>
      </c>
      <c r="E504" s="11">
        <v>1</v>
      </c>
      <c r="F504" s="11" t="str">
        <f t="shared" si="8"/>
        <v>NO</v>
      </c>
    </row>
    <row r="505" spans="1:6" x14ac:dyDescent="0.25">
      <c r="A505" s="1" t="s">
        <v>179</v>
      </c>
      <c r="B505" s="2" t="s">
        <v>496</v>
      </c>
      <c r="C505" s="9">
        <v>12952</v>
      </c>
      <c r="D505" s="10">
        <f>+IF(AND(C505&gt;='TABLA TOPES'!$C$21,C505&lt;='TABLA TOPES'!$D$21),'TABLA TOPES'!$E$21,IF(AND(C505&gt;='TABLA TOPES'!$C$22,C505&lt;='TABLA TOPES'!$D$22),'TABLA TOPES'!$E$22,IF(AND(C505&gt;='TABLA TOPES'!$C$23,C505&lt;='TABLA TOPES'!$D$23),'TABLA TOPES'!$E$23,IF(AND(C505&gt;='TABLA TOPES'!$C$24,C505&lt;='TABLA TOPES'!$D$24),'TABLA TOPES'!$E$24,IF(AND(C505&gt;='TABLA TOPES'!$C$25,C505&lt;='TABLA TOPES'!$D$25),'TABLA TOPES'!$E$25,0)))))</f>
        <v>144319596</v>
      </c>
      <c r="E505" s="11">
        <v>1</v>
      </c>
      <c r="F505" s="11" t="str">
        <f t="shared" si="8"/>
        <v>NO</v>
      </c>
    </row>
    <row r="506" spans="1:6" x14ac:dyDescent="0.25">
      <c r="A506" s="1" t="s">
        <v>179</v>
      </c>
      <c r="B506" s="2" t="s">
        <v>497</v>
      </c>
      <c r="C506" s="9">
        <v>92420</v>
      </c>
      <c r="D506" s="10">
        <f>+IF(AND(C506&gt;='TABLA TOPES'!$C$21,C506&lt;='TABLA TOPES'!$D$21),'TABLA TOPES'!$E$21,IF(AND(C506&gt;='TABLA TOPES'!$C$22,C506&lt;='TABLA TOPES'!$D$22),'TABLA TOPES'!$E$22,IF(AND(C506&gt;='TABLA TOPES'!$C$23,C506&lt;='TABLA TOPES'!$D$23),'TABLA TOPES'!$E$23,IF(AND(C506&gt;='TABLA TOPES'!$C$24,C506&lt;='TABLA TOPES'!$D$24),'TABLA TOPES'!$E$24,IF(AND(C506&gt;='TABLA TOPES'!$C$25,C506&lt;='TABLA TOPES'!$D$25),'TABLA TOPES'!$E$25,0)))))</f>
        <v>824683400</v>
      </c>
      <c r="E506" s="11">
        <v>1</v>
      </c>
      <c r="F506" s="11" t="str">
        <f t="shared" si="8"/>
        <v>SI</v>
      </c>
    </row>
    <row r="507" spans="1:6" x14ac:dyDescent="0.25">
      <c r="A507" s="1" t="s">
        <v>179</v>
      </c>
      <c r="B507" s="2" t="s">
        <v>498</v>
      </c>
      <c r="C507" s="9">
        <v>16468</v>
      </c>
      <c r="D507" s="10">
        <f>+IF(AND(C507&gt;='TABLA TOPES'!$C$21,C507&lt;='TABLA TOPES'!$D$21),'TABLA TOPES'!$E$21,IF(AND(C507&gt;='TABLA TOPES'!$C$22,C507&lt;='TABLA TOPES'!$D$22),'TABLA TOPES'!$E$22,IF(AND(C507&gt;='TABLA TOPES'!$C$23,C507&lt;='TABLA TOPES'!$D$23),'TABLA TOPES'!$E$23,IF(AND(C507&gt;='TABLA TOPES'!$C$24,C507&lt;='TABLA TOPES'!$D$24),'TABLA TOPES'!$E$24,IF(AND(C507&gt;='TABLA TOPES'!$C$25,C507&lt;='TABLA TOPES'!$D$25),'TABLA TOPES'!$E$25,0)))))</f>
        <v>144319596</v>
      </c>
      <c r="E507" s="11">
        <v>1</v>
      </c>
      <c r="F507" s="11" t="str">
        <f t="shared" si="8"/>
        <v>NO</v>
      </c>
    </row>
    <row r="508" spans="1:6" x14ac:dyDescent="0.25">
      <c r="A508" s="1" t="s">
        <v>179</v>
      </c>
      <c r="B508" s="2" t="s">
        <v>499</v>
      </c>
      <c r="C508" s="9">
        <v>15214</v>
      </c>
      <c r="D508" s="10">
        <f>+IF(AND(C508&gt;='TABLA TOPES'!$C$21,C508&lt;='TABLA TOPES'!$D$21),'TABLA TOPES'!$E$21,IF(AND(C508&gt;='TABLA TOPES'!$C$22,C508&lt;='TABLA TOPES'!$D$22),'TABLA TOPES'!$E$22,IF(AND(C508&gt;='TABLA TOPES'!$C$23,C508&lt;='TABLA TOPES'!$D$23),'TABLA TOPES'!$E$23,IF(AND(C508&gt;='TABLA TOPES'!$C$24,C508&lt;='TABLA TOPES'!$D$24),'TABLA TOPES'!$E$24,IF(AND(C508&gt;='TABLA TOPES'!$C$25,C508&lt;='TABLA TOPES'!$D$25),'TABLA TOPES'!$E$25,0)))))</f>
        <v>144319596</v>
      </c>
      <c r="E508" s="11">
        <v>1</v>
      </c>
      <c r="F508" s="11" t="str">
        <f t="shared" si="8"/>
        <v>NO</v>
      </c>
    </row>
    <row r="509" spans="1:6" x14ac:dyDescent="0.25">
      <c r="A509" s="1" t="s">
        <v>179</v>
      </c>
      <c r="B509" s="2" t="s">
        <v>500</v>
      </c>
      <c r="C509" s="9">
        <v>61739</v>
      </c>
      <c r="D509" s="10">
        <f>+IF(AND(C509&gt;='TABLA TOPES'!$C$21,C509&lt;='TABLA TOPES'!$D$21),'TABLA TOPES'!$E$21,IF(AND(C509&gt;='TABLA TOPES'!$C$22,C509&lt;='TABLA TOPES'!$D$22),'TABLA TOPES'!$E$22,IF(AND(C509&gt;='TABLA TOPES'!$C$23,C509&lt;='TABLA TOPES'!$D$23),'TABLA TOPES'!$E$23,IF(AND(C509&gt;='TABLA TOPES'!$C$24,C509&lt;='TABLA TOPES'!$D$24),'TABLA TOPES'!$E$24,IF(AND(C509&gt;='TABLA TOPES'!$C$25,C509&lt;='TABLA TOPES'!$D$25),'TABLA TOPES'!$E$25,0)))))</f>
        <v>824683400</v>
      </c>
      <c r="E509" s="11">
        <v>1</v>
      </c>
      <c r="F509" s="11" t="str">
        <f t="shared" si="8"/>
        <v>SI</v>
      </c>
    </row>
    <row r="510" spans="1:6" x14ac:dyDescent="0.25">
      <c r="A510" s="1" t="s">
        <v>179</v>
      </c>
      <c r="B510" s="2" t="s">
        <v>501</v>
      </c>
      <c r="C510" s="9">
        <v>356785</v>
      </c>
      <c r="D510" s="10">
        <f>+IF(AND(C510&gt;='TABLA TOPES'!$C$21,C510&lt;='TABLA TOPES'!$D$21),'TABLA TOPES'!$E$21,IF(AND(C510&gt;='TABLA TOPES'!$C$22,C510&lt;='TABLA TOPES'!$D$22),'TABLA TOPES'!$E$22,IF(AND(C510&gt;='TABLA TOPES'!$C$23,C510&lt;='TABLA TOPES'!$D$23),'TABLA TOPES'!$E$23,IF(AND(C510&gt;='TABLA TOPES'!$C$24,C510&lt;='TABLA TOPES'!$D$24),'TABLA TOPES'!$E$24,IF(AND(C510&gt;='TABLA TOPES'!$C$25,C510&lt;='TABLA TOPES'!$D$25),'TABLA TOPES'!$E$25,0)))))</f>
        <v>1862410015</v>
      </c>
      <c r="E510" s="11">
        <v>1</v>
      </c>
      <c r="F510" s="11" t="str">
        <f t="shared" si="8"/>
        <v>SI</v>
      </c>
    </row>
    <row r="511" spans="1:6" x14ac:dyDescent="0.25">
      <c r="A511" s="1" t="s">
        <v>179</v>
      </c>
      <c r="B511" s="2" t="s">
        <v>502</v>
      </c>
      <c r="C511" s="9">
        <v>21467</v>
      </c>
      <c r="D511" s="10">
        <f>+IF(AND(C511&gt;='TABLA TOPES'!$C$21,C511&lt;='TABLA TOPES'!$D$21),'TABLA TOPES'!$E$21,IF(AND(C511&gt;='TABLA TOPES'!$C$22,C511&lt;='TABLA TOPES'!$D$22),'TABLA TOPES'!$E$22,IF(AND(C511&gt;='TABLA TOPES'!$C$23,C511&lt;='TABLA TOPES'!$D$23),'TABLA TOPES'!$E$23,IF(AND(C511&gt;='TABLA TOPES'!$C$24,C511&lt;='TABLA TOPES'!$D$24),'TABLA TOPES'!$E$24,IF(AND(C511&gt;='TABLA TOPES'!$C$25,C511&lt;='TABLA TOPES'!$D$25),'TABLA TOPES'!$E$25,0)))))</f>
        <v>144319596</v>
      </c>
      <c r="E511" s="11">
        <v>1</v>
      </c>
      <c r="F511" s="11" t="str">
        <f t="shared" si="8"/>
        <v>NO</v>
      </c>
    </row>
    <row r="512" spans="1:6" x14ac:dyDescent="0.25">
      <c r="A512" s="1" t="s">
        <v>179</v>
      </c>
      <c r="B512" s="2" t="s">
        <v>503</v>
      </c>
      <c r="C512" s="9">
        <v>57006</v>
      </c>
      <c r="D512" s="10">
        <f>+IF(AND(C512&gt;='TABLA TOPES'!$C$21,C512&lt;='TABLA TOPES'!$D$21),'TABLA TOPES'!$E$21,IF(AND(C512&gt;='TABLA TOPES'!$C$22,C512&lt;='TABLA TOPES'!$D$22),'TABLA TOPES'!$E$22,IF(AND(C512&gt;='TABLA TOPES'!$C$23,C512&lt;='TABLA TOPES'!$D$23),'TABLA TOPES'!$E$23,IF(AND(C512&gt;='TABLA TOPES'!$C$24,C512&lt;='TABLA TOPES'!$D$24),'TABLA TOPES'!$E$24,IF(AND(C512&gt;='TABLA TOPES'!$C$25,C512&lt;='TABLA TOPES'!$D$25),'TABLA TOPES'!$E$25,0)))))</f>
        <v>824683400</v>
      </c>
      <c r="E512" s="11">
        <v>1</v>
      </c>
      <c r="F512" s="11" t="str">
        <f t="shared" ref="F512:F575" si="9">+IF(D512&gt;=232000000,"SI","NO")</f>
        <v>SI</v>
      </c>
    </row>
    <row r="513" spans="1:6" x14ac:dyDescent="0.25">
      <c r="A513" s="1" t="s">
        <v>179</v>
      </c>
      <c r="B513" s="2" t="s">
        <v>504</v>
      </c>
      <c r="C513" s="9">
        <v>27293</v>
      </c>
      <c r="D513" s="10">
        <f>+IF(AND(C513&gt;='TABLA TOPES'!$C$21,C513&lt;='TABLA TOPES'!$D$21),'TABLA TOPES'!$E$21,IF(AND(C513&gt;='TABLA TOPES'!$C$22,C513&lt;='TABLA TOPES'!$D$22),'TABLA TOPES'!$E$22,IF(AND(C513&gt;='TABLA TOPES'!$C$23,C513&lt;='TABLA TOPES'!$D$23),'TABLA TOPES'!$E$23,IF(AND(C513&gt;='TABLA TOPES'!$C$24,C513&lt;='TABLA TOPES'!$D$24),'TABLA TOPES'!$E$24,IF(AND(C513&gt;='TABLA TOPES'!$C$25,C513&lt;='TABLA TOPES'!$D$25),'TABLA TOPES'!$E$25,0)))))</f>
        <v>274894466</v>
      </c>
      <c r="E513" s="11">
        <v>1</v>
      </c>
      <c r="F513" s="11" t="str">
        <f t="shared" si="9"/>
        <v>SI</v>
      </c>
    </row>
    <row r="514" spans="1:6" x14ac:dyDescent="0.25">
      <c r="A514" s="1" t="s">
        <v>179</v>
      </c>
      <c r="B514" s="2" t="s">
        <v>505</v>
      </c>
      <c r="C514" s="9">
        <v>20045</v>
      </c>
      <c r="D514" s="10">
        <f>+IF(AND(C514&gt;='TABLA TOPES'!$C$21,C514&lt;='TABLA TOPES'!$D$21),'TABLA TOPES'!$E$21,IF(AND(C514&gt;='TABLA TOPES'!$C$22,C514&lt;='TABLA TOPES'!$D$22),'TABLA TOPES'!$E$22,IF(AND(C514&gt;='TABLA TOPES'!$C$23,C514&lt;='TABLA TOPES'!$D$23),'TABLA TOPES'!$E$23,IF(AND(C514&gt;='TABLA TOPES'!$C$24,C514&lt;='TABLA TOPES'!$D$24),'TABLA TOPES'!$E$24,IF(AND(C514&gt;='TABLA TOPES'!$C$25,C514&lt;='TABLA TOPES'!$D$25),'TABLA TOPES'!$E$25,0)))))</f>
        <v>144319596</v>
      </c>
      <c r="E514" s="11">
        <v>1</v>
      </c>
      <c r="F514" s="11" t="str">
        <f t="shared" si="9"/>
        <v>NO</v>
      </c>
    </row>
    <row r="515" spans="1:6" x14ac:dyDescent="0.25">
      <c r="A515" s="1" t="s">
        <v>179</v>
      </c>
      <c r="B515" s="2" t="s">
        <v>506</v>
      </c>
      <c r="C515" s="9">
        <v>30970</v>
      </c>
      <c r="D515" s="10">
        <f>+IF(AND(C515&gt;='TABLA TOPES'!$C$21,C515&lt;='TABLA TOPES'!$D$21),'TABLA TOPES'!$E$21,IF(AND(C515&gt;='TABLA TOPES'!$C$22,C515&lt;='TABLA TOPES'!$D$22),'TABLA TOPES'!$E$22,IF(AND(C515&gt;='TABLA TOPES'!$C$23,C515&lt;='TABLA TOPES'!$D$23),'TABLA TOPES'!$E$23,IF(AND(C515&gt;='TABLA TOPES'!$C$24,C515&lt;='TABLA TOPES'!$D$24),'TABLA TOPES'!$E$24,IF(AND(C515&gt;='TABLA TOPES'!$C$25,C515&lt;='TABLA TOPES'!$D$25),'TABLA TOPES'!$E$25,0)))))</f>
        <v>274894466</v>
      </c>
      <c r="E515" s="11">
        <v>1</v>
      </c>
      <c r="F515" s="11" t="str">
        <f t="shared" si="9"/>
        <v>SI</v>
      </c>
    </row>
    <row r="516" spans="1:6" x14ac:dyDescent="0.25">
      <c r="A516" s="1" t="s">
        <v>179</v>
      </c>
      <c r="B516" s="2" t="s">
        <v>507</v>
      </c>
      <c r="C516" s="9">
        <v>14752</v>
      </c>
      <c r="D516" s="10">
        <f>+IF(AND(C516&gt;='TABLA TOPES'!$C$21,C516&lt;='TABLA TOPES'!$D$21),'TABLA TOPES'!$E$21,IF(AND(C516&gt;='TABLA TOPES'!$C$22,C516&lt;='TABLA TOPES'!$D$22),'TABLA TOPES'!$E$22,IF(AND(C516&gt;='TABLA TOPES'!$C$23,C516&lt;='TABLA TOPES'!$D$23),'TABLA TOPES'!$E$23,IF(AND(C516&gt;='TABLA TOPES'!$C$24,C516&lt;='TABLA TOPES'!$D$24),'TABLA TOPES'!$E$24,IF(AND(C516&gt;='TABLA TOPES'!$C$25,C516&lt;='TABLA TOPES'!$D$25),'TABLA TOPES'!$E$25,0)))))</f>
        <v>144319596</v>
      </c>
      <c r="E516" s="11">
        <v>1</v>
      </c>
      <c r="F516" s="11" t="str">
        <f t="shared" si="9"/>
        <v>NO</v>
      </c>
    </row>
    <row r="517" spans="1:6" x14ac:dyDescent="0.25">
      <c r="A517" s="1" t="s">
        <v>179</v>
      </c>
      <c r="B517" s="2" t="s">
        <v>508</v>
      </c>
      <c r="C517" s="9">
        <v>84411</v>
      </c>
      <c r="D517" s="10">
        <f>+IF(AND(C517&gt;='TABLA TOPES'!$C$21,C517&lt;='TABLA TOPES'!$D$21),'TABLA TOPES'!$E$21,IF(AND(C517&gt;='TABLA TOPES'!$C$22,C517&lt;='TABLA TOPES'!$D$22),'TABLA TOPES'!$E$22,IF(AND(C517&gt;='TABLA TOPES'!$C$23,C517&lt;='TABLA TOPES'!$D$23),'TABLA TOPES'!$E$23,IF(AND(C517&gt;='TABLA TOPES'!$C$24,C517&lt;='TABLA TOPES'!$D$24),'TABLA TOPES'!$E$24,IF(AND(C517&gt;='TABLA TOPES'!$C$25,C517&lt;='TABLA TOPES'!$D$25),'TABLA TOPES'!$E$25,0)))))</f>
        <v>824683400</v>
      </c>
      <c r="E517" s="11">
        <v>1</v>
      </c>
      <c r="F517" s="11" t="str">
        <f t="shared" si="9"/>
        <v>SI</v>
      </c>
    </row>
    <row r="518" spans="1:6" x14ac:dyDescent="0.25">
      <c r="A518" s="1" t="s">
        <v>179</v>
      </c>
      <c r="B518" s="2" t="s">
        <v>509</v>
      </c>
      <c r="C518" s="9">
        <v>31428</v>
      </c>
      <c r="D518" s="10">
        <f>+IF(AND(C518&gt;='TABLA TOPES'!$C$21,C518&lt;='TABLA TOPES'!$D$21),'TABLA TOPES'!$E$21,IF(AND(C518&gt;='TABLA TOPES'!$C$22,C518&lt;='TABLA TOPES'!$D$22),'TABLA TOPES'!$E$22,IF(AND(C518&gt;='TABLA TOPES'!$C$23,C518&lt;='TABLA TOPES'!$D$23),'TABLA TOPES'!$E$23,IF(AND(C518&gt;='TABLA TOPES'!$C$24,C518&lt;='TABLA TOPES'!$D$24),'TABLA TOPES'!$E$24,IF(AND(C518&gt;='TABLA TOPES'!$C$25,C518&lt;='TABLA TOPES'!$D$25),'TABLA TOPES'!$E$25,0)))))</f>
        <v>274894466</v>
      </c>
      <c r="E518" s="11">
        <v>1</v>
      </c>
      <c r="F518" s="11" t="str">
        <f t="shared" si="9"/>
        <v>SI</v>
      </c>
    </row>
    <row r="519" spans="1:6" x14ac:dyDescent="0.25">
      <c r="A519" s="1" t="s">
        <v>179</v>
      </c>
      <c r="B519" s="2" t="s">
        <v>510</v>
      </c>
      <c r="C519" s="9">
        <v>24277</v>
      </c>
      <c r="D519" s="10">
        <f>+IF(AND(C519&gt;='TABLA TOPES'!$C$21,C519&lt;='TABLA TOPES'!$D$21),'TABLA TOPES'!$E$21,IF(AND(C519&gt;='TABLA TOPES'!$C$22,C519&lt;='TABLA TOPES'!$D$22),'TABLA TOPES'!$E$22,IF(AND(C519&gt;='TABLA TOPES'!$C$23,C519&lt;='TABLA TOPES'!$D$23),'TABLA TOPES'!$E$23,IF(AND(C519&gt;='TABLA TOPES'!$C$24,C519&lt;='TABLA TOPES'!$D$24),'TABLA TOPES'!$E$24,IF(AND(C519&gt;='TABLA TOPES'!$C$25,C519&lt;='TABLA TOPES'!$D$25),'TABLA TOPES'!$E$25,0)))))</f>
        <v>144319596</v>
      </c>
      <c r="E519" s="11">
        <v>1</v>
      </c>
      <c r="F519" s="11" t="str">
        <f t="shared" si="9"/>
        <v>NO</v>
      </c>
    </row>
    <row r="520" spans="1:6" x14ac:dyDescent="0.25">
      <c r="A520" s="1" t="s">
        <v>179</v>
      </c>
      <c r="B520" s="2" t="s">
        <v>511</v>
      </c>
      <c r="C520" s="9">
        <v>28948</v>
      </c>
      <c r="D520" s="10">
        <f>+IF(AND(C520&gt;='TABLA TOPES'!$C$21,C520&lt;='TABLA TOPES'!$D$21),'TABLA TOPES'!$E$21,IF(AND(C520&gt;='TABLA TOPES'!$C$22,C520&lt;='TABLA TOPES'!$D$22),'TABLA TOPES'!$E$22,IF(AND(C520&gt;='TABLA TOPES'!$C$23,C520&lt;='TABLA TOPES'!$D$23),'TABLA TOPES'!$E$23,IF(AND(C520&gt;='TABLA TOPES'!$C$24,C520&lt;='TABLA TOPES'!$D$24),'TABLA TOPES'!$E$24,IF(AND(C520&gt;='TABLA TOPES'!$C$25,C520&lt;='TABLA TOPES'!$D$25),'TABLA TOPES'!$E$25,0)))))</f>
        <v>274894466</v>
      </c>
      <c r="E520" s="11">
        <v>1</v>
      </c>
      <c r="F520" s="11" t="str">
        <f t="shared" si="9"/>
        <v>SI</v>
      </c>
    </row>
    <row r="521" spans="1:6" x14ac:dyDescent="0.25">
      <c r="A521" s="1" t="s">
        <v>179</v>
      </c>
      <c r="B521" s="2" t="s">
        <v>101</v>
      </c>
      <c r="C521" s="9">
        <v>21541</v>
      </c>
      <c r="D521" s="10">
        <f>+IF(AND(C521&gt;='TABLA TOPES'!$C$21,C521&lt;='TABLA TOPES'!$D$21),'TABLA TOPES'!$E$21,IF(AND(C521&gt;='TABLA TOPES'!$C$22,C521&lt;='TABLA TOPES'!$D$22),'TABLA TOPES'!$E$22,IF(AND(C521&gt;='TABLA TOPES'!$C$23,C521&lt;='TABLA TOPES'!$D$23),'TABLA TOPES'!$E$23,IF(AND(C521&gt;='TABLA TOPES'!$C$24,C521&lt;='TABLA TOPES'!$D$24),'TABLA TOPES'!$E$24,IF(AND(C521&gt;='TABLA TOPES'!$C$25,C521&lt;='TABLA TOPES'!$D$25),'TABLA TOPES'!$E$25,0)))))</f>
        <v>144319596</v>
      </c>
      <c r="E521" s="11">
        <v>1</v>
      </c>
      <c r="F521" s="11" t="str">
        <f t="shared" si="9"/>
        <v>NO</v>
      </c>
    </row>
    <row r="522" spans="1:6" x14ac:dyDescent="0.25">
      <c r="A522" s="1" t="s">
        <v>179</v>
      </c>
      <c r="B522" s="2" t="s">
        <v>512</v>
      </c>
      <c r="C522" s="9">
        <v>8046</v>
      </c>
      <c r="D522" s="10">
        <f>+IF(AND(C522&gt;='TABLA TOPES'!$C$21,C522&lt;='TABLA TOPES'!$D$21),'TABLA TOPES'!$E$21,IF(AND(C522&gt;='TABLA TOPES'!$C$22,C522&lt;='TABLA TOPES'!$D$22),'TABLA TOPES'!$E$22,IF(AND(C522&gt;='TABLA TOPES'!$C$23,C522&lt;='TABLA TOPES'!$D$23),'TABLA TOPES'!$E$23,IF(AND(C522&gt;='TABLA TOPES'!$C$24,C522&lt;='TABLA TOPES'!$D$24),'TABLA TOPES'!$E$24,IF(AND(C522&gt;='TABLA TOPES'!$C$25,C522&lt;='TABLA TOPES'!$D$25),'TABLA TOPES'!$E$25,0)))))</f>
        <v>144319596</v>
      </c>
      <c r="E522" s="11">
        <v>1</v>
      </c>
      <c r="F522" s="11" t="str">
        <f t="shared" si="9"/>
        <v>NO</v>
      </c>
    </row>
    <row r="523" spans="1:6" x14ac:dyDescent="0.25">
      <c r="A523" s="1" t="s">
        <v>179</v>
      </c>
      <c r="B523" s="2" t="s">
        <v>513</v>
      </c>
      <c r="C523" s="9">
        <v>38397</v>
      </c>
      <c r="D523" s="10">
        <f>+IF(AND(C523&gt;='TABLA TOPES'!$C$21,C523&lt;='TABLA TOPES'!$D$21),'TABLA TOPES'!$E$21,IF(AND(C523&gt;='TABLA TOPES'!$C$22,C523&lt;='TABLA TOPES'!$D$22),'TABLA TOPES'!$E$22,IF(AND(C523&gt;='TABLA TOPES'!$C$23,C523&lt;='TABLA TOPES'!$D$23),'TABLA TOPES'!$E$23,IF(AND(C523&gt;='TABLA TOPES'!$C$24,C523&lt;='TABLA TOPES'!$D$24),'TABLA TOPES'!$E$24,IF(AND(C523&gt;='TABLA TOPES'!$C$25,C523&lt;='TABLA TOPES'!$D$25),'TABLA TOPES'!$E$25,0)))))</f>
        <v>274894466</v>
      </c>
      <c r="E523" s="11">
        <v>1</v>
      </c>
      <c r="F523" s="11" t="str">
        <f t="shared" si="9"/>
        <v>SI</v>
      </c>
    </row>
    <row r="524" spans="1:6" x14ac:dyDescent="0.25">
      <c r="A524" s="1" t="s">
        <v>179</v>
      </c>
      <c r="B524" s="2" t="s">
        <v>514</v>
      </c>
      <c r="C524" s="9">
        <v>70334</v>
      </c>
      <c r="D524" s="10">
        <f>+IF(AND(C524&gt;='TABLA TOPES'!$C$21,C524&lt;='TABLA TOPES'!$D$21),'TABLA TOPES'!$E$21,IF(AND(C524&gt;='TABLA TOPES'!$C$22,C524&lt;='TABLA TOPES'!$D$22),'TABLA TOPES'!$E$22,IF(AND(C524&gt;='TABLA TOPES'!$C$23,C524&lt;='TABLA TOPES'!$D$23),'TABLA TOPES'!$E$23,IF(AND(C524&gt;='TABLA TOPES'!$C$24,C524&lt;='TABLA TOPES'!$D$24),'TABLA TOPES'!$E$24,IF(AND(C524&gt;='TABLA TOPES'!$C$25,C524&lt;='TABLA TOPES'!$D$25),'TABLA TOPES'!$E$25,0)))))</f>
        <v>824683400</v>
      </c>
      <c r="E524" s="11">
        <v>1</v>
      </c>
      <c r="F524" s="11" t="str">
        <f t="shared" si="9"/>
        <v>SI</v>
      </c>
    </row>
    <row r="525" spans="1:6" x14ac:dyDescent="0.25">
      <c r="A525" s="1" t="s">
        <v>179</v>
      </c>
      <c r="B525" s="2" t="s">
        <v>515</v>
      </c>
      <c r="C525" s="9">
        <v>26568</v>
      </c>
      <c r="D525" s="10">
        <f>+IF(AND(C525&gt;='TABLA TOPES'!$C$21,C525&lt;='TABLA TOPES'!$D$21),'TABLA TOPES'!$E$21,IF(AND(C525&gt;='TABLA TOPES'!$C$22,C525&lt;='TABLA TOPES'!$D$22),'TABLA TOPES'!$E$22,IF(AND(C525&gt;='TABLA TOPES'!$C$23,C525&lt;='TABLA TOPES'!$D$23),'TABLA TOPES'!$E$23,IF(AND(C525&gt;='TABLA TOPES'!$C$24,C525&lt;='TABLA TOPES'!$D$24),'TABLA TOPES'!$E$24,IF(AND(C525&gt;='TABLA TOPES'!$C$25,C525&lt;='TABLA TOPES'!$D$25),'TABLA TOPES'!$E$25,0)))))</f>
        <v>274894466</v>
      </c>
      <c r="E525" s="11">
        <v>1</v>
      </c>
      <c r="F525" s="11" t="str">
        <f t="shared" si="9"/>
        <v>SI</v>
      </c>
    </row>
    <row r="526" spans="1:6" x14ac:dyDescent="0.25">
      <c r="A526" s="3" t="s">
        <v>179</v>
      </c>
      <c r="B526" s="2" t="s">
        <v>516</v>
      </c>
      <c r="C526" s="9">
        <v>28365</v>
      </c>
      <c r="D526" s="10">
        <f>+IF(AND(C526&gt;='TABLA TOPES'!$C$21,C526&lt;='TABLA TOPES'!$D$21),'TABLA TOPES'!$E$21,IF(AND(C526&gt;='TABLA TOPES'!$C$22,C526&lt;='TABLA TOPES'!$D$22),'TABLA TOPES'!$E$22,IF(AND(C526&gt;='TABLA TOPES'!$C$23,C526&lt;='TABLA TOPES'!$D$23),'TABLA TOPES'!$E$23,IF(AND(C526&gt;='TABLA TOPES'!$C$24,C526&lt;='TABLA TOPES'!$D$24),'TABLA TOPES'!$E$24,IF(AND(C526&gt;='TABLA TOPES'!$C$25,C526&lt;='TABLA TOPES'!$D$25),'TABLA TOPES'!$E$25,0)))))</f>
        <v>274894466</v>
      </c>
      <c r="E526" s="11">
        <v>1</v>
      </c>
      <c r="F526" s="11" t="str">
        <f t="shared" si="9"/>
        <v>SI</v>
      </c>
    </row>
    <row r="527" spans="1:6" x14ac:dyDescent="0.25">
      <c r="A527" s="1" t="s">
        <v>517</v>
      </c>
      <c r="B527" s="2" t="s">
        <v>518</v>
      </c>
      <c r="C527" s="9">
        <v>10092</v>
      </c>
      <c r="D527" s="10">
        <f>+IF(AND(C527&gt;='TABLA TOPES'!$C$21,C527&lt;='TABLA TOPES'!$D$21),'TABLA TOPES'!$E$21,IF(AND(C527&gt;='TABLA TOPES'!$C$22,C527&lt;='TABLA TOPES'!$D$22),'TABLA TOPES'!$E$22,IF(AND(C527&gt;='TABLA TOPES'!$C$23,C527&lt;='TABLA TOPES'!$D$23),'TABLA TOPES'!$E$23,IF(AND(C527&gt;='TABLA TOPES'!$C$24,C527&lt;='TABLA TOPES'!$D$24),'TABLA TOPES'!$E$24,IF(AND(C527&gt;='TABLA TOPES'!$C$25,C527&lt;='TABLA TOPES'!$D$25),'TABLA TOPES'!$E$25,0)))))</f>
        <v>144319596</v>
      </c>
      <c r="E527" s="11">
        <v>1</v>
      </c>
      <c r="F527" s="11" t="str">
        <f t="shared" si="9"/>
        <v>NO</v>
      </c>
    </row>
    <row r="528" spans="1:6" x14ac:dyDescent="0.25">
      <c r="A528" s="1" t="s">
        <v>517</v>
      </c>
      <c r="B528" s="2" t="s">
        <v>519</v>
      </c>
      <c r="C528" s="9">
        <v>5407</v>
      </c>
      <c r="D528" s="10">
        <f>+IF(AND(C528&gt;='TABLA TOPES'!$C$21,C528&lt;='TABLA TOPES'!$D$21),'TABLA TOPES'!$E$21,IF(AND(C528&gt;='TABLA TOPES'!$C$22,C528&lt;='TABLA TOPES'!$D$22),'TABLA TOPES'!$E$22,IF(AND(C528&gt;='TABLA TOPES'!$C$23,C528&lt;='TABLA TOPES'!$D$23),'TABLA TOPES'!$E$23,IF(AND(C528&gt;='TABLA TOPES'!$C$24,C528&lt;='TABLA TOPES'!$D$24),'TABLA TOPES'!$E$24,IF(AND(C528&gt;='TABLA TOPES'!$C$25,C528&lt;='TABLA TOPES'!$D$25),'TABLA TOPES'!$E$25,0)))))</f>
        <v>144319596</v>
      </c>
      <c r="E528" s="11">
        <v>1</v>
      </c>
      <c r="F528" s="11" t="str">
        <f t="shared" si="9"/>
        <v>NO</v>
      </c>
    </row>
    <row r="529" spans="1:6" x14ac:dyDescent="0.25">
      <c r="A529" s="1" t="s">
        <v>517</v>
      </c>
      <c r="B529" s="2" t="s">
        <v>520</v>
      </c>
      <c r="C529" s="9">
        <v>13019</v>
      </c>
      <c r="D529" s="10">
        <f>+IF(AND(C529&gt;='TABLA TOPES'!$C$21,C529&lt;='TABLA TOPES'!$D$21),'TABLA TOPES'!$E$21,IF(AND(C529&gt;='TABLA TOPES'!$C$22,C529&lt;='TABLA TOPES'!$D$22),'TABLA TOPES'!$E$22,IF(AND(C529&gt;='TABLA TOPES'!$C$23,C529&lt;='TABLA TOPES'!$D$23),'TABLA TOPES'!$E$23,IF(AND(C529&gt;='TABLA TOPES'!$C$24,C529&lt;='TABLA TOPES'!$D$24),'TABLA TOPES'!$E$24,IF(AND(C529&gt;='TABLA TOPES'!$C$25,C529&lt;='TABLA TOPES'!$D$25),'TABLA TOPES'!$E$25,0)))))</f>
        <v>144319596</v>
      </c>
      <c r="E529" s="11">
        <v>1</v>
      </c>
      <c r="F529" s="11" t="str">
        <f t="shared" si="9"/>
        <v>NO</v>
      </c>
    </row>
    <row r="530" spans="1:6" x14ac:dyDescent="0.25">
      <c r="A530" s="1" t="s">
        <v>517</v>
      </c>
      <c r="B530" s="2" t="s">
        <v>521</v>
      </c>
      <c r="C530" s="9">
        <v>12185</v>
      </c>
      <c r="D530" s="10">
        <f>+IF(AND(C530&gt;='TABLA TOPES'!$C$21,C530&lt;='TABLA TOPES'!$D$21),'TABLA TOPES'!$E$21,IF(AND(C530&gt;='TABLA TOPES'!$C$22,C530&lt;='TABLA TOPES'!$D$22),'TABLA TOPES'!$E$22,IF(AND(C530&gt;='TABLA TOPES'!$C$23,C530&lt;='TABLA TOPES'!$D$23),'TABLA TOPES'!$E$23,IF(AND(C530&gt;='TABLA TOPES'!$C$24,C530&lt;='TABLA TOPES'!$D$24),'TABLA TOPES'!$E$24,IF(AND(C530&gt;='TABLA TOPES'!$C$25,C530&lt;='TABLA TOPES'!$D$25),'TABLA TOPES'!$E$25,0)))))</f>
        <v>144319596</v>
      </c>
      <c r="E530" s="11">
        <v>1</v>
      </c>
      <c r="F530" s="11" t="str">
        <f t="shared" si="9"/>
        <v>NO</v>
      </c>
    </row>
    <row r="531" spans="1:6" x14ac:dyDescent="0.25">
      <c r="A531" s="1" t="s">
        <v>517</v>
      </c>
      <c r="B531" s="2" t="s">
        <v>522</v>
      </c>
      <c r="C531" s="9">
        <v>7341</v>
      </c>
      <c r="D531" s="10">
        <f>+IF(AND(C531&gt;='TABLA TOPES'!$C$21,C531&lt;='TABLA TOPES'!$D$21),'TABLA TOPES'!$E$21,IF(AND(C531&gt;='TABLA TOPES'!$C$22,C531&lt;='TABLA TOPES'!$D$22),'TABLA TOPES'!$E$22,IF(AND(C531&gt;='TABLA TOPES'!$C$23,C531&lt;='TABLA TOPES'!$D$23),'TABLA TOPES'!$E$23,IF(AND(C531&gt;='TABLA TOPES'!$C$24,C531&lt;='TABLA TOPES'!$D$24),'TABLA TOPES'!$E$24,IF(AND(C531&gt;='TABLA TOPES'!$C$25,C531&lt;='TABLA TOPES'!$D$25),'TABLA TOPES'!$E$25,0)))))</f>
        <v>144319596</v>
      </c>
      <c r="E531" s="11">
        <v>1</v>
      </c>
      <c r="F531" s="11" t="str">
        <f t="shared" si="9"/>
        <v>NO</v>
      </c>
    </row>
    <row r="532" spans="1:6" x14ac:dyDescent="0.25">
      <c r="A532" s="1" t="s">
        <v>517</v>
      </c>
      <c r="B532" s="2" t="s">
        <v>523</v>
      </c>
      <c r="C532" s="9">
        <v>9760</v>
      </c>
      <c r="D532" s="10">
        <f>+IF(AND(C532&gt;='TABLA TOPES'!$C$21,C532&lt;='TABLA TOPES'!$D$21),'TABLA TOPES'!$E$21,IF(AND(C532&gt;='TABLA TOPES'!$C$22,C532&lt;='TABLA TOPES'!$D$22),'TABLA TOPES'!$E$22,IF(AND(C532&gt;='TABLA TOPES'!$C$23,C532&lt;='TABLA TOPES'!$D$23),'TABLA TOPES'!$E$23,IF(AND(C532&gt;='TABLA TOPES'!$C$24,C532&lt;='TABLA TOPES'!$D$24),'TABLA TOPES'!$E$24,IF(AND(C532&gt;='TABLA TOPES'!$C$25,C532&lt;='TABLA TOPES'!$D$25),'TABLA TOPES'!$E$25,0)))))</f>
        <v>144319596</v>
      </c>
      <c r="E532" s="11">
        <v>1</v>
      </c>
      <c r="F532" s="11" t="str">
        <f t="shared" si="9"/>
        <v>NO</v>
      </c>
    </row>
    <row r="533" spans="1:6" x14ac:dyDescent="0.25">
      <c r="A533" s="1" t="s">
        <v>517</v>
      </c>
      <c r="B533" s="2" t="s">
        <v>524</v>
      </c>
      <c r="C533" s="9">
        <v>2327</v>
      </c>
      <c r="D533" s="10">
        <f>+IF(AND(C533&gt;='TABLA TOPES'!$C$21,C533&lt;='TABLA TOPES'!$D$21),'TABLA TOPES'!$E$21,IF(AND(C533&gt;='TABLA TOPES'!$C$22,C533&lt;='TABLA TOPES'!$D$22),'TABLA TOPES'!$E$22,IF(AND(C533&gt;='TABLA TOPES'!$C$23,C533&lt;='TABLA TOPES'!$D$23),'TABLA TOPES'!$E$23,IF(AND(C533&gt;='TABLA TOPES'!$C$24,C533&lt;='TABLA TOPES'!$D$24),'TABLA TOPES'!$E$24,IF(AND(C533&gt;='TABLA TOPES'!$C$25,C533&lt;='TABLA TOPES'!$D$25),'TABLA TOPES'!$E$25,0)))))</f>
        <v>144319596</v>
      </c>
      <c r="E533" s="11">
        <v>1</v>
      </c>
      <c r="F533" s="11" t="str">
        <f t="shared" si="9"/>
        <v>NO</v>
      </c>
    </row>
    <row r="534" spans="1:6" x14ac:dyDescent="0.25">
      <c r="A534" s="1" t="s">
        <v>517</v>
      </c>
      <c r="B534" s="2" t="s">
        <v>525</v>
      </c>
      <c r="C534" s="9">
        <v>2959</v>
      </c>
      <c r="D534" s="10">
        <f>+IF(AND(C534&gt;='TABLA TOPES'!$C$21,C534&lt;='TABLA TOPES'!$D$21),'TABLA TOPES'!$E$21,IF(AND(C534&gt;='TABLA TOPES'!$C$22,C534&lt;='TABLA TOPES'!$D$22),'TABLA TOPES'!$E$22,IF(AND(C534&gt;='TABLA TOPES'!$C$23,C534&lt;='TABLA TOPES'!$D$23),'TABLA TOPES'!$E$23,IF(AND(C534&gt;='TABLA TOPES'!$C$24,C534&lt;='TABLA TOPES'!$D$24),'TABLA TOPES'!$E$24,IF(AND(C534&gt;='TABLA TOPES'!$C$25,C534&lt;='TABLA TOPES'!$D$25),'TABLA TOPES'!$E$25,0)))))</f>
        <v>144319596</v>
      </c>
      <c r="E534" s="11">
        <v>1</v>
      </c>
      <c r="F534" s="11" t="str">
        <f t="shared" si="9"/>
        <v>NO</v>
      </c>
    </row>
    <row r="535" spans="1:6" x14ac:dyDescent="0.25">
      <c r="A535" s="1" t="s">
        <v>517</v>
      </c>
      <c r="B535" s="2" t="s">
        <v>526</v>
      </c>
      <c r="C535" s="9">
        <v>7149</v>
      </c>
      <c r="D535" s="10">
        <f>+IF(AND(C535&gt;='TABLA TOPES'!$C$21,C535&lt;='TABLA TOPES'!$D$21),'TABLA TOPES'!$E$21,IF(AND(C535&gt;='TABLA TOPES'!$C$22,C535&lt;='TABLA TOPES'!$D$22),'TABLA TOPES'!$E$22,IF(AND(C535&gt;='TABLA TOPES'!$C$23,C535&lt;='TABLA TOPES'!$D$23),'TABLA TOPES'!$E$23,IF(AND(C535&gt;='TABLA TOPES'!$C$24,C535&lt;='TABLA TOPES'!$D$24),'TABLA TOPES'!$E$24,IF(AND(C535&gt;='TABLA TOPES'!$C$25,C535&lt;='TABLA TOPES'!$D$25),'TABLA TOPES'!$E$25,0)))))</f>
        <v>144319596</v>
      </c>
      <c r="E535" s="11">
        <v>1</v>
      </c>
      <c r="F535" s="11" t="str">
        <f t="shared" si="9"/>
        <v>NO</v>
      </c>
    </row>
    <row r="536" spans="1:6" x14ac:dyDescent="0.25">
      <c r="A536" s="1" t="s">
        <v>517</v>
      </c>
      <c r="B536" s="2" t="s">
        <v>527</v>
      </c>
      <c r="C536" s="9">
        <v>3744</v>
      </c>
      <c r="D536" s="10">
        <f>+IF(AND(C536&gt;='TABLA TOPES'!$C$21,C536&lt;='TABLA TOPES'!$D$21),'TABLA TOPES'!$E$21,IF(AND(C536&gt;='TABLA TOPES'!$C$22,C536&lt;='TABLA TOPES'!$D$22),'TABLA TOPES'!$E$22,IF(AND(C536&gt;='TABLA TOPES'!$C$23,C536&lt;='TABLA TOPES'!$D$23),'TABLA TOPES'!$E$23,IF(AND(C536&gt;='TABLA TOPES'!$C$24,C536&lt;='TABLA TOPES'!$D$24),'TABLA TOPES'!$E$24,IF(AND(C536&gt;='TABLA TOPES'!$C$25,C536&lt;='TABLA TOPES'!$D$25),'TABLA TOPES'!$E$25,0)))))</f>
        <v>144319596</v>
      </c>
      <c r="E536" s="11">
        <v>1</v>
      </c>
      <c r="F536" s="11" t="str">
        <f t="shared" si="9"/>
        <v>NO</v>
      </c>
    </row>
    <row r="537" spans="1:6" x14ac:dyDescent="0.25">
      <c r="A537" s="1" t="s">
        <v>517</v>
      </c>
      <c r="B537" s="2" t="s">
        <v>528</v>
      </c>
      <c r="C537" s="9">
        <v>9900</v>
      </c>
      <c r="D537" s="10">
        <f>+IF(AND(C537&gt;='TABLA TOPES'!$C$21,C537&lt;='TABLA TOPES'!$D$21),'TABLA TOPES'!$E$21,IF(AND(C537&gt;='TABLA TOPES'!$C$22,C537&lt;='TABLA TOPES'!$D$22),'TABLA TOPES'!$E$22,IF(AND(C537&gt;='TABLA TOPES'!$C$23,C537&lt;='TABLA TOPES'!$D$23),'TABLA TOPES'!$E$23,IF(AND(C537&gt;='TABLA TOPES'!$C$24,C537&lt;='TABLA TOPES'!$D$24),'TABLA TOPES'!$E$24,IF(AND(C537&gt;='TABLA TOPES'!$C$25,C537&lt;='TABLA TOPES'!$D$25),'TABLA TOPES'!$E$25,0)))))</f>
        <v>144319596</v>
      </c>
      <c r="E537" s="11">
        <v>1</v>
      </c>
      <c r="F537" s="11" t="str">
        <f t="shared" si="9"/>
        <v>NO</v>
      </c>
    </row>
    <row r="538" spans="1:6" x14ac:dyDescent="0.25">
      <c r="A538" s="1" t="s">
        <v>517</v>
      </c>
      <c r="B538" s="2" t="s">
        <v>529</v>
      </c>
      <c r="C538" s="9">
        <v>60003</v>
      </c>
      <c r="D538" s="10">
        <f>+IF(AND(C538&gt;='TABLA TOPES'!$C$21,C538&lt;='TABLA TOPES'!$D$21),'TABLA TOPES'!$E$21,IF(AND(C538&gt;='TABLA TOPES'!$C$22,C538&lt;='TABLA TOPES'!$D$22),'TABLA TOPES'!$E$22,IF(AND(C538&gt;='TABLA TOPES'!$C$23,C538&lt;='TABLA TOPES'!$D$23),'TABLA TOPES'!$E$23,IF(AND(C538&gt;='TABLA TOPES'!$C$24,C538&lt;='TABLA TOPES'!$D$24),'TABLA TOPES'!$E$24,IF(AND(C538&gt;='TABLA TOPES'!$C$25,C538&lt;='TABLA TOPES'!$D$25),'TABLA TOPES'!$E$25,0)))))</f>
        <v>824683400</v>
      </c>
      <c r="E538" s="11">
        <v>1</v>
      </c>
      <c r="F538" s="11" t="str">
        <f t="shared" si="9"/>
        <v>SI</v>
      </c>
    </row>
    <row r="539" spans="1:6" x14ac:dyDescent="0.25">
      <c r="A539" s="1" t="s">
        <v>517</v>
      </c>
      <c r="B539" s="2" t="s">
        <v>530</v>
      </c>
      <c r="C539" s="9">
        <v>10804</v>
      </c>
      <c r="D539" s="10">
        <f>+IF(AND(C539&gt;='TABLA TOPES'!$C$21,C539&lt;='TABLA TOPES'!$D$21),'TABLA TOPES'!$E$21,IF(AND(C539&gt;='TABLA TOPES'!$C$22,C539&lt;='TABLA TOPES'!$D$22),'TABLA TOPES'!$E$22,IF(AND(C539&gt;='TABLA TOPES'!$C$23,C539&lt;='TABLA TOPES'!$D$23),'TABLA TOPES'!$E$23,IF(AND(C539&gt;='TABLA TOPES'!$C$24,C539&lt;='TABLA TOPES'!$D$24),'TABLA TOPES'!$E$24,IF(AND(C539&gt;='TABLA TOPES'!$C$25,C539&lt;='TABLA TOPES'!$D$25),'TABLA TOPES'!$E$25,0)))))</f>
        <v>144319596</v>
      </c>
      <c r="E539" s="11">
        <v>1</v>
      </c>
      <c r="F539" s="11" t="str">
        <f t="shared" si="9"/>
        <v>NO</v>
      </c>
    </row>
    <row r="540" spans="1:6" x14ac:dyDescent="0.25">
      <c r="A540" s="1" t="s">
        <v>517</v>
      </c>
      <c r="B540" s="2" t="s">
        <v>531</v>
      </c>
      <c r="C540" s="9">
        <v>15058</v>
      </c>
      <c r="D540" s="10">
        <f>+IF(AND(C540&gt;='TABLA TOPES'!$C$21,C540&lt;='TABLA TOPES'!$D$21),'TABLA TOPES'!$E$21,IF(AND(C540&gt;='TABLA TOPES'!$C$22,C540&lt;='TABLA TOPES'!$D$22),'TABLA TOPES'!$E$22,IF(AND(C540&gt;='TABLA TOPES'!$C$23,C540&lt;='TABLA TOPES'!$D$23),'TABLA TOPES'!$E$23,IF(AND(C540&gt;='TABLA TOPES'!$C$24,C540&lt;='TABLA TOPES'!$D$24),'TABLA TOPES'!$E$24,IF(AND(C540&gt;='TABLA TOPES'!$C$25,C540&lt;='TABLA TOPES'!$D$25),'TABLA TOPES'!$E$25,0)))))</f>
        <v>144319596</v>
      </c>
      <c r="E540" s="11">
        <v>1</v>
      </c>
      <c r="F540" s="11" t="str">
        <f t="shared" si="9"/>
        <v>NO</v>
      </c>
    </row>
    <row r="541" spans="1:6" x14ac:dyDescent="0.25">
      <c r="A541" s="1" t="s">
        <v>517</v>
      </c>
      <c r="B541" s="2" t="s">
        <v>532</v>
      </c>
      <c r="C541" s="9">
        <v>6354</v>
      </c>
      <c r="D541" s="10">
        <f>+IF(AND(C541&gt;='TABLA TOPES'!$C$21,C541&lt;='TABLA TOPES'!$D$21),'TABLA TOPES'!$E$21,IF(AND(C541&gt;='TABLA TOPES'!$C$22,C541&lt;='TABLA TOPES'!$D$22),'TABLA TOPES'!$E$22,IF(AND(C541&gt;='TABLA TOPES'!$C$23,C541&lt;='TABLA TOPES'!$D$23),'TABLA TOPES'!$E$23,IF(AND(C541&gt;='TABLA TOPES'!$C$24,C541&lt;='TABLA TOPES'!$D$24),'TABLA TOPES'!$E$24,IF(AND(C541&gt;='TABLA TOPES'!$C$25,C541&lt;='TABLA TOPES'!$D$25),'TABLA TOPES'!$E$25,0)))))</f>
        <v>144319596</v>
      </c>
      <c r="E541" s="11">
        <v>1</v>
      </c>
      <c r="F541" s="11" t="str">
        <f t="shared" si="9"/>
        <v>NO</v>
      </c>
    </row>
    <row r="542" spans="1:6" x14ac:dyDescent="0.25">
      <c r="A542" s="1" t="s">
        <v>517</v>
      </c>
      <c r="B542" s="2" t="s">
        <v>533</v>
      </c>
      <c r="C542" s="9">
        <v>4042</v>
      </c>
      <c r="D542" s="10">
        <f>+IF(AND(C542&gt;='TABLA TOPES'!$C$21,C542&lt;='TABLA TOPES'!$D$21),'TABLA TOPES'!$E$21,IF(AND(C542&gt;='TABLA TOPES'!$C$22,C542&lt;='TABLA TOPES'!$D$22),'TABLA TOPES'!$E$22,IF(AND(C542&gt;='TABLA TOPES'!$C$23,C542&lt;='TABLA TOPES'!$D$23),'TABLA TOPES'!$E$23,IF(AND(C542&gt;='TABLA TOPES'!$C$24,C542&lt;='TABLA TOPES'!$D$24),'TABLA TOPES'!$E$24,IF(AND(C542&gt;='TABLA TOPES'!$C$25,C542&lt;='TABLA TOPES'!$D$25),'TABLA TOPES'!$E$25,0)))))</f>
        <v>144319596</v>
      </c>
      <c r="E542" s="11">
        <v>1</v>
      </c>
      <c r="F542" s="11" t="str">
        <f t="shared" si="9"/>
        <v>NO</v>
      </c>
    </row>
    <row r="543" spans="1:6" x14ac:dyDescent="0.25">
      <c r="A543" s="1" t="s">
        <v>517</v>
      </c>
      <c r="B543" s="2" t="s">
        <v>534</v>
      </c>
      <c r="C543" s="9">
        <v>112342</v>
      </c>
      <c r="D543" s="10">
        <f>+IF(AND(C543&gt;='TABLA TOPES'!$C$21,C543&lt;='TABLA TOPES'!$D$21),'TABLA TOPES'!$E$21,IF(AND(C543&gt;='TABLA TOPES'!$C$22,C543&lt;='TABLA TOPES'!$D$22),'TABLA TOPES'!$E$22,IF(AND(C543&gt;='TABLA TOPES'!$C$23,C543&lt;='TABLA TOPES'!$D$23),'TABLA TOPES'!$E$23,IF(AND(C543&gt;='TABLA TOPES'!$C$24,C543&lt;='TABLA TOPES'!$D$24),'TABLA TOPES'!$E$24,IF(AND(C543&gt;='TABLA TOPES'!$C$25,C543&lt;='TABLA TOPES'!$D$25),'TABLA TOPES'!$E$25,0)))))</f>
        <v>1647076017</v>
      </c>
      <c r="E543" s="11">
        <v>1</v>
      </c>
      <c r="F543" s="11" t="str">
        <f t="shared" si="9"/>
        <v>SI</v>
      </c>
    </row>
    <row r="544" spans="1:6" x14ac:dyDescent="0.25">
      <c r="A544" s="1" t="s">
        <v>517</v>
      </c>
      <c r="B544" s="2" t="s">
        <v>535</v>
      </c>
      <c r="C544" s="9">
        <v>8281</v>
      </c>
      <c r="D544" s="10">
        <f>+IF(AND(C544&gt;='TABLA TOPES'!$C$21,C544&lt;='TABLA TOPES'!$D$21),'TABLA TOPES'!$E$21,IF(AND(C544&gt;='TABLA TOPES'!$C$22,C544&lt;='TABLA TOPES'!$D$22),'TABLA TOPES'!$E$22,IF(AND(C544&gt;='TABLA TOPES'!$C$23,C544&lt;='TABLA TOPES'!$D$23),'TABLA TOPES'!$E$23,IF(AND(C544&gt;='TABLA TOPES'!$C$24,C544&lt;='TABLA TOPES'!$D$24),'TABLA TOPES'!$E$24,IF(AND(C544&gt;='TABLA TOPES'!$C$25,C544&lt;='TABLA TOPES'!$D$25),'TABLA TOPES'!$E$25,0)))))</f>
        <v>144319596</v>
      </c>
      <c r="E544" s="11">
        <v>1</v>
      </c>
      <c r="F544" s="11" t="str">
        <f t="shared" si="9"/>
        <v>NO</v>
      </c>
    </row>
    <row r="545" spans="1:6" x14ac:dyDescent="0.25">
      <c r="A545" s="1" t="s">
        <v>517</v>
      </c>
      <c r="B545" s="2" t="s">
        <v>536</v>
      </c>
      <c r="C545" s="9">
        <v>11896</v>
      </c>
      <c r="D545" s="10">
        <f>+IF(AND(C545&gt;='TABLA TOPES'!$C$21,C545&lt;='TABLA TOPES'!$D$21),'TABLA TOPES'!$E$21,IF(AND(C545&gt;='TABLA TOPES'!$C$22,C545&lt;='TABLA TOPES'!$D$22),'TABLA TOPES'!$E$22,IF(AND(C545&gt;='TABLA TOPES'!$C$23,C545&lt;='TABLA TOPES'!$D$23),'TABLA TOPES'!$E$23,IF(AND(C545&gt;='TABLA TOPES'!$C$24,C545&lt;='TABLA TOPES'!$D$24),'TABLA TOPES'!$E$24,IF(AND(C545&gt;='TABLA TOPES'!$C$25,C545&lt;='TABLA TOPES'!$D$25),'TABLA TOPES'!$E$25,0)))))</f>
        <v>144319596</v>
      </c>
      <c r="E545" s="11">
        <v>1</v>
      </c>
      <c r="F545" s="11" t="str">
        <f t="shared" si="9"/>
        <v>NO</v>
      </c>
    </row>
    <row r="546" spans="1:6" x14ac:dyDescent="0.25">
      <c r="A546" s="1" t="s">
        <v>517</v>
      </c>
      <c r="B546" s="2" t="s">
        <v>537</v>
      </c>
      <c r="C546" s="9">
        <v>16461</v>
      </c>
      <c r="D546" s="10">
        <f>+IF(AND(C546&gt;='TABLA TOPES'!$C$21,C546&lt;='TABLA TOPES'!$D$21),'TABLA TOPES'!$E$21,IF(AND(C546&gt;='TABLA TOPES'!$C$22,C546&lt;='TABLA TOPES'!$D$22),'TABLA TOPES'!$E$22,IF(AND(C546&gt;='TABLA TOPES'!$C$23,C546&lt;='TABLA TOPES'!$D$23),'TABLA TOPES'!$E$23,IF(AND(C546&gt;='TABLA TOPES'!$C$24,C546&lt;='TABLA TOPES'!$D$24),'TABLA TOPES'!$E$24,IF(AND(C546&gt;='TABLA TOPES'!$C$25,C546&lt;='TABLA TOPES'!$D$25),'TABLA TOPES'!$E$25,0)))))</f>
        <v>144319596</v>
      </c>
      <c r="E546" s="11">
        <v>1</v>
      </c>
      <c r="F546" s="11" t="str">
        <f t="shared" si="9"/>
        <v>NO</v>
      </c>
    </row>
    <row r="547" spans="1:6" x14ac:dyDescent="0.25">
      <c r="A547" s="1" t="s">
        <v>517</v>
      </c>
      <c r="B547" s="2" t="s">
        <v>538</v>
      </c>
      <c r="C547" s="9">
        <v>16165</v>
      </c>
      <c r="D547" s="10">
        <f>+IF(AND(C547&gt;='TABLA TOPES'!$C$21,C547&lt;='TABLA TOPES'!$D$21),'TABLA TOPES'!$E$21,IF(AND(C547&gt;='TABLA TOPES'!$C$22,C547&lt;='TABLA TOPES'!$D$22),'TABLA TOPES'!$E$22,IF(AND(C547&gt;='TABLA TOPES'!$C$23,C547&lt;='TABLA TOPES'!$D$23),'TABLA TOPES'!$E$23,IF(AND(C547&gt;='TABLA TOPES'!$C$24,C547&lt;='TABLA TOPES'!$D$24),'TABLA TOPES'!$E$24,IF(AND(C547&gt;='TABLA TOPES'!$C$25,C547&lt;='TABLA TOPES'!$D$25),'TABLA TOPES'!$E$25,0)))))</f>
        <v>144319596</v>
      </c>
      <c r="E547" s="11">
        <v>1</v>
      </c>
      <c r="F547" s="11" t="str">
        <f t="shared" si="9"/>
        <v>NO</v>
      </c>
    </row>
    <row r="548" spans="1:6" x14ac:dyDescent="0.25">
      <c r="A548" s="1" t="s">
        <v>517</v>
      </c>
      <c r="B548" s="2" t="s">
        <v>539</v>
      </c>
      <c r="C548" s="9">
        <v>29752</v>
      </c>
      <c r="D548" s="10">
        <f>+IF(AND(C548&gt;='TABLA TOPES'!$C$21,C548&lt;='TABLA TOPES'!$D$21),'TABLA TOPES'!$E$21,IF(AND(C548&gt;='TABLA TOPES'!$C$22,C548&lt;='TABLA TOPES'!$D$22),'TABLA TOPES'!$E$22,IF(AND(C548&gt;='TABLA TOPES'!$C$23,C548&lt;='TABLA TOPES'!$D$23),'TABLA TOPES'!$E$23,IF(AND(C548&gt;='TABLA TOPES'!$C$24,C548&lt;='TABLA TOPES'!$D$24),'TABLA TOPES'!$E$24,IF(AND(C548&gt;='TABLA TOPES'!$C$25,C548&lt;='TABLA TOPES'!$D$25),'TABLA TOPES'!$E$25,0)))))</f>
        <v>274894466</v>
      </c>
      <c r="E548" s="11">
        <v>1</v>
      </c>
      <c r="F548" s="11" t="str">
        <f t="shared" si="9"/>
        <v>SI</v>
      </c>
    </row>
    <row r="549" spans="1:6" x14ac:dyDescent="0.25">
      <c r="A549" s="1" t="s">
        <v>517</v>
      </c>
      <c r="B549" s="2" t="s">
        <v>540</v>
      </c>
      <c r="C549" s="9">
        <v>5186</v>
      </c>
      <c r="D549" s="10">
        <f>+IF(AND(C549&gt;='TABLA TOPES'!$C$21,C549&lt;='TABLA TOPES'!$D$21),'TABLA TOPES'!$E$21,IF(AND(C549&gt;='TABLA TOPES'!$C$22,C549&lt;='TABLA TOPES'!$D$22),'TABLA TOPES'!$E$22,IF(AND(C549&gt;='TABLA TOPES'!$C$23,C549&lt;='TABLA TOPES'!$D$23),'TABLA TOPES'!$E$23,IF(AND(C549&gt;='TABLA TOPES'!$C$24,C549&lt;='TABLA TOPES'!$D$24),'TABLA TOPES'!$E$24,IF(AND(C549&gt;='TABLA TOPES'!$C$25,C549&lt;='TABLA TOPES'!$D$25),'TABLA TOPES'!$E$25,0)))))</f>
        <v>144319596</v>
      </c>
      <c r="E549" s="11">
        <v>1</v>
      </c>
      <c r="F549" s="11" t="str">
        <f t="shared" si="9"/>
        <v>NO</v>
      </c>
    </row>
    <row r="550" spans="1:6" x14ac:dyDescent="0.25">
      <c r="A550" s="1" t="s">
        <v>517</v>
      </c>
      <c r="B550" s="2" t="s">
        <v>541</v>
      </c>
      <c r="C550" s="9">
        <v>23088</v>
      </c>
      <c r="D550" s="10">
        <f>+IF(AND(C550&gt;='TABLA TOPES'!$C$21,C550&lt;='TABLA TOPES'!$D$21),'TABLA TOPES'!$E$21,IF(AND(C550&gt;='TABLA TOPES'!$C$22,C550&lt;='TABLA TOPES'!$D$22),'TABLA TOPES'!$E$22,IF(AND(C550&gt;='TABLA TOPES'!$C$23,C550&lt;='TABLA TOPES'!$D$23),'TABLA TOPES'!$E$23,IF(AND(C550&gt;='TABLA TOPES'!$C$24,C550&lt;='TABLA TOPES'!$D$24),'TABLA TOPES'!$E$24,IF(AND(C550&gt;='TABLA TOPES'!$C$25,C550&lt;='TABLA TOPES'!$D$25),'TABLA TOPES'!$E$25,0)))))</f>
        <v>144319596</v>
      </c>
      <c r="E550" s="11">
        <v>1</v>
      </c>
      <c r="F550" s="11" t="str">
        <f t="shared" si="9"/>
        <v>NO</v>
      </c>
    </row>
    <row r="551" spans="1:6" x14ac:dyDescent="0.25">
      <c r="A551" s="1" t="s">
        <v>517</v>
      </c>
      <c r="B551" s="2" t="s">
        <v>182</v>
      </c>
      <c r="C551" s="9">
        <v>4609</v>
      </c>
      <c r="D551" s="10">
        <f>+IF(AND(C551&gt;='TABLA TOPES'!$C$21,C551&lt;='TABLA TOPES'!$D$21),'TABLA TOPES'!$E$21,IF(AND(C551&gt;='TABLA TOPES'!$C$22,C551&lt;='TABLA TOPES'!$D$22),'TABLA TOPES'!$E$22,IF(AND(C551&gt;='TABLA TOPES'!$C$23,C551&lt;='TABLA TOPES'!$D$23),'TABLA TOPES'!$E$23,IF(AND(C551&gt;='TABLA TOPES'!$C$24,C551&lt;='TABLA TOPES'!$D$24),'TABLA TOPES'!$E$24,IF(AND(C551&gt;='TABLA TOPES'!$C$25,C551&lt;='TABLA TOPES'!$D$25),'TABLA TOPES'!$E$25,0)))))</f>
        <v>144319596</v>
      </c>
      <c r="E551" s="11">
        <v>1</v>
      </c>
      <c r="F551" s="11" t="str">
        <f t="shared" si="9"/>
        <v>NO</v>
      </c>
    </row>
    <row r="552" spans="1:6" x14ac:dyDescent="0.25">
      <c r="A552" s="1" t="s">
        <v>517</v>
      </c>
      <c r="B552" s="2" t="s">
        <v>542</v>
      </c>
      <c r="C552" s="9">
        <v>19169</v>
      </c>
      <c r="D552" s="10">
        <f>+IF(AND(C552&gt;='TABLA TOPES'!$C$21,C552&lt;='TABLA TOPES'!$D$21),'TABLA TOPES'!$E$21,IF(AND(C552&gt;='TABLA TOPES'!$C$22,C552&lt;='TABLA TOPES'!$D$22),'TABLA TOPES'!$E$22,IF(AND(C552&gt;='TABLA TOPES'!$C$23,C552&lt;='TABLA TOPES'!$D$23),'TABLA TOPES'!$E$23,IF(AND(C552&gt;='TABLA TOPES'!$C$24,C552&lt;='TABLA TOPES'!$D$24),'TABLA TOPES'!$E$24,IF(AND(C552&gt;='TABLA TOPES'!$C$25,C552&lt;='TABLA TOPES'!$D$25),'TABLA TOPES'!$E$25,0)))))</f>
        <v>144319596</v>
      </c>
      <c r="E552" s="11">
        <v>1</v>
      </c>
      <c r="F552" s="11" t="str">
        <f t="shared" si="9"/>
        <v>NO</v>
      </c>
    </row>
    <row r="553" spans="1:6" x14ac:dyDescent="0.25">
      <c r="A553" s="1" t="s">
        <v>517</v>
      </c>
      <c r="B553" s="2" t="s">
        <v>543</v>
      </c>
      <c r="C553" s="9">
        <v>100990</v>
      </c>
      <c r="D553" s="10">
        <f>+IF(AND(C553&gt;='TABLA TOPES'!$C$21,C553&lt;='TABLA TOPES'!$D$21),'TABLA TOPES'!$E$21,IF(AND(C553&gt;='TABLA TOPES'!$C$22,C553&lt;='TABLA TOPES'!$D$22),'TABLA TOPES'!$E$22,IF(AND(C553&gt;='TABLA TOPES'!$C$23,C553&lt;='TABLA TOPES'!$D$23),'TABLA TOPES'!$E$23,IF(AND(C553&gt;='TABLA TOPES'!$C$24,C553&lt;='TABLA TOPES'!$D$24),'TABLA TOPES'!$E$24,IF(AND(C553&gt;='TABLA TOPES'!$C$25,C553&lt;='TABLA TOPES'!$D$25),'TABLA TOPES'!$E$25,0)))))</f>
        <v>1647076017</v>
      </c>
      <c r="E553" s="11">
        <v>1</v>
      </c>
      <c r="F553" s="11" t="str">
        <f t="shared" si="9"/>
        <v>SI</v>
      </c>
    </row>
    <row r="554" spans="1:6" x14ac:dyDescent="0.25">
      <c r="A554" s="1" t="s">
        <v>517</v>
      </c>
      <c r="B554" s="2" t="s">
        <v>544</v>
      </c>
      <c r="C554" s="9">
        <v>9977</v>
      </c>
      <c r="D554" s="10">
        <f>+IF(AND(C554&gt;='TABLA TOPES'!$C$21,C554&lt;='TABLA TOPES'!$D$21),'TABLA TOPES'!$E$21,IF(AND(C554&gt;='TABLA TOPES'!$C$22,C554&lt;='TABLA TOPES'!$D$22),'TABLA TOPES'!$E$22,IF(AND(C554&gt;='TABLA TOPES'!$C$23,C554&lt;='TABLA TOPES'!$D$23),'TABLA TOPES'!$E$23,IF(AND(C554&gt;='TABLA TOPES'!$C$24,C554&lt;='TABLA TOPES'!$D$24),'TABLA TOPES'!$E$24,IF(AND(C554&gt;='TABLA TOPES'!$C$25,C554&lt;='TABLA TOPES'!$D$25),'TABLA TOPES'!$E$25,0)))))</f>
        <v>144319596</v>
      </c>
      <c r="E554" s="11">
        <v>1</v>
      </c>
      <c r="F554" s="11" t="str">
        <f t="shared" si="9"/>
        <v>NO</v>
      </c>
    </row>
    <row r="555" spans="1:6" x14ac:dyDescent="0.25">
      <c r="A555" s="1" t="s">
        <v>517</v>
      </c>
      <c r="B555" s="2" t="s">
        <v>545</v>
      </c>
      <c r="C555" s="9">
        <v>5641</v>
      </c>
      <c r="D555" s="10">
        <f>+IF(AND(C555&gt;='TABLA TOPES'!$C$21,C555&lt;='TABLA TOPES'!$D$21),'TABLA TOPES'!$E$21,IF(AND(C555&gt;='TABLA TOPES'!$C$22,C555&lt;='TABLA TOPES'!$D$22),'TABLA TOPES'!$E$22,IF(AND(C555&gt;='TABLA TOPES'!$C$23,C555&lt;='TABLA TOPES'!$D$23),'TABLA TOPES'!$E$23,IF(AND(C555&gt;='TABLA TOPES'!$C$24,C555&lt;='TABLA TOPES'!$D$24),'TABLA TOPES'!$E$24,IF(AND(C555&gt;='TABLA TOPES'!$C$25,C555&lt;='TABLA TOPES'!$D$25),'TABLA TOPES'!$E$25,0)))))</f>
        <v>144319596</v>
      </c>
      <c r="E555" s="11">
        <v>1</v>
      </c>
      <c r="F555" s="11" t="str">
        <f t="shared" si="9"/>
        <v>NO</v>
      </c>
    </row>
    <row r="556" spans="1:6" x14ac:dyDescent="0.25">
      <c r="A556" s="1" t="s">
        <v>517</v>
      </c>
      <c r="B556" s="2" t="s">
        <v>546</v>
      </c>
      <c r="C556" s="9">
        <v>77048</v>
      </c>
      <c r="D556" s="10">
        <f>+IF(AND(C556&gt;='TABLA TOPES'!$C$21,C556&lt;='TABLA TOPES'!$D$21),'TABLA TOPES'!$E$21,IF(AND(C556&gt;='TABLA TOPES'!$C$22,C556&lt;='TABLA TOPES'!$D$22),'TABLA TOPES'!$E$22,IF(AND(C556&gt;='TABLA TOPES'!$C$23,C556&lt;='TABLA TOPES'!$D$23),'TABLA TOPES'!$E$23,IF(AND(C556&gt;='TABLA TOPES'!$C$24,C556&lt;='TABLA TOPES'!$D$24),'TABLA TOPES'!$E$24,IF(AND(C556&gt;='TABLA TOPES'!$C$25,C556&lt;='TABLA TOPES'!$D$25),'TABLA TOPES'!$E$25,0)))))</f>
        <v>824683400</v>
      </c>
      <c r="E556" s="11">
        <v>1</v>
      </c>
      <c r="F556" s="11" t="str">
        <f t="shared" si="9"/>
        <v>SI</v>
      </c>
    </row>
    <row r="557" spans="1:6" x14ac:dyDescent="0.25">
      <c r="A557" s="1" t="s">
        <v>517</v>
      </c>
      <c r="B557" s="2" t="s">
        <v>547</v>
      </c>
      <c r="C557" s="9">
        <v>4194</v>
      </c>
      <c r="D557" s="10">
        <f>+IF(AND(C557&gt;='TABLA TOPES'!$C$21,C557&lt;='TABLA TOPES'!$D$21),'TABLA TOPES'!$E$21,IF(AND(C557&gt;='TABLA TOPES'!$C$22,C557&lt;='TABLA TOPES'!$D$22),'TABLA TOPES'!$E$22,IF(AND(C557&gt;='TABLA TOPES'!$C$23,C557&lt;='TABLA TOPES'!$D$23),'TABLA TOPES'!$E$23,IF(AND(C557&gt;='TABLA TOPES'!$C$24,C557&lt;='TABLA TOPES'!$D$24),'TABLA TOPES'!$E$24,IF(AND(C557&gt;='TABLA TOPES'!$C$25,C557&lt;='TABLA TOPES'!$D$25),'TABLA TOPES'!$E$25,0)))))</f>
        <v>144319596</v>
      </c>
      <c r="E557" s="11">
        <v>1</v>
      </c>
      <c r="F557" s="11" t="str">
        <f t="shared" si="9"/>
        <v>NO</v>
      </c>
    </row>
    <row r="558" spans="1:6" x14ac:dyDescent="0.25">
      <c r="A558" s="1" t="s">
        <v>517</v>
      </c>
      <c r="B558" s="2" t="s">
        <v>548</v>
      </c>
      <c r="C558" s="9">
        <v>115411</v>
      </c>
      <c r="D558" s="10">
        <f>+IF(AND(C558&gt;='TABLA TOPES'!$C$21,C558&lt;='TABLA TOPES'!$D$21),'TABLA TOPES'!$E$21,IF(AND(C558&gt;='TABLA TOPES'!$C$22,C558&lt;='TABLA TOPES'!$D$22),'TABLA TOPES'!$E$22,IF(AND(C558&gt;='TABLA TOPES'!$C$23,C558&lt;='TABLA TOPES'!$D$23),'TABLA TOPES'!$E$23,IF(AND(C558&gt;='TABLA TOPES'!$C$24,C558&lt;='TABLA TOPES'!$D$24),'TABLA TOPES'!$E$24,IF(AND(C558&gt;='TABLA TOPES'!$C$25,C558&lt;='TABLA TOPES'!$D$25),'TABLA TOPES'!$E$25,0)))))</f>
        <v>1647076017</v>
      </c>
      <c r="E558" s="11">
        <v>1</v>
      </c>
      <c r="F558" s="11" t="str">
        <f t="shared" si="9"/>
        <v>SI</v>
      </c>
    </row>
    <row r="559" spans="1:6" x14ac:dyDescent="0.25">
      <c r="A559" s="1" t="s">
        <v>517</v>
      </c>
      <c r="B559" s="2" t="s">
        <v>549</v>
      </c>
      <c r="C559" s="9">
        <v>5330</v>
      </c>
      <c r="D559" s="10">
        <f>+IF(AND(C559&gt;='TABLA TOPES'!$C$21,C559&lt;='TABLA TOPES'!$D$21),'TABLA TOPES'!$E$21,IF(AND(C559&gt;='TABLA TOPES'!$C$22,C559&lt;='TABLA TOPES'!$D$22),'TABLA TOPES'!$E$22,IF(AND(C559&gt;='TABLA TOPES'!$C$23,C559&lt;='TABLA TOPES'!$D$23),'TABLA TOPES'!$E$23,IF(AND(C559&gt;='TABLA TOPES'!$C$24,C559&lt;='TABLA TOPES'!$D$24),'TABLA TOPES'!$E$24,IF(AND(C559&gt;='TABLA TOPES'!$C$25,C559&lt;='TABLA TOPES'!$D$25),'TABLA TOPES'!$E$25,0)))))</f>
        <v>144319596</v>
      </c>
      <c r="E559" s="11">
        <v>1</v>
      </c>
      <c r="F559" s="11" t="str">
        <f t="shared" si="9"/>
        <v>NO</v>
      </c>
    </row>
    <row r="560" spans="1:6" x14ac:dyDescent="0.25">
      <c r="A560" s="1" t="s">
        <v>517</v>
      </c>
      <c r="B560" s="2" t="s">
        <v>550</v>
      </c>
      <c r="C560" s="9">
        <v>12084</v>
      </c>
      <c r="D560" s="10">
        <f>+IF(AND(C560&gt;='TABLA TOPES'!$C$21,C560&lt;='TABLA TOPES'!$D$21),'TABLA TOPES'!$E$21,IF(AND(C560&gt;='TABLA TOPES'!$C$22,C560&lt;='TABLA TOPES'!$D$22),'TABLA TOPES'!$E$22,IF(AND(C560&gt;='TABLA TOPES'!$C$23,C560&lt;='TABLA TOPES'!$D$23),'TABLA TOPES'!$E$23,IF(AND(C560&gt;='TABLA TOPES'!$C$24,C560&lt;='TABLA TOPES'!$D$24),'TABLA TOPES'!$E$24,IF(AND(C560&gt;='TABLA TOPES'!$C$25,C560&lt;='TABLA TOPES'!$D$25),'TABLA TOPES'!$E$25,0)))))</f>
        <v>144319596</v>
      </c>
      <c r="E560" s="11">
        <v>1</v>
      </c>
      <c r="F560" s="11" t="str">
        <f t="shared" si="9"/>
        <v>NO</v>
      </c>
    </row>
    <row r="561" spans="1:6" x14ac:dyDescent="0.25">
      <c r="A561" s="1" t="s">
        <v>517</v>
      </c>
      <c r="B561" s="2" t="s">
        <v>551</v>
      </c>
      <c r="C561" s="9">
        <v>9158</v>
      </c>
      <c r="D561" s="10">
        <f>+IF(AND(C561&gt;='TABLA TOPES'!$C$21,C561&lt;='TABLA TOPES'!$D$21),'TABLA TOPES'!$E$21,IF(AND(C561&gt;='TABLA TOPES'!$C$22,C561&lt;='TABLA TOPES'!$D$22),'TABLA TOPES'!$E$22,IF(AND(C561&gt;='TABLA TOPES'!$C$23,C561&lt;='TABLA TOPES'!$D$23),'TABLA TOPES'!$E$23,IF(AND(C561&gt;='TABLA TOPES'!$C$24,C561&lt;='TABLA TOPES'!$D$24),'TABLA TOPES'!$E$24,IF(AND(C561&gt;='TABLA TOPES'!$C$25,C561&lt;='TABLA TOPES'!$D$25),'TABLA TOPES'!$E$25,0)))))</f>
        <v>144319596</v>
      </c>
      <c r="E561" s="11">
        <v>1</v>
      </c>
      <c r="F561" s="11" t="str">
        <f t="shared" si="9"/>
        <v>NO</v>
      </c>
    </row>
    <row r="562" spans="1:6" x14ac:dyDescent="0.25">
      <c r="A562" s="1" t="s">
        <v>517</v>
      </c>
      <c r="B562" s="2" t="s">
        <v>552</v>
      </c>
      <c r="C562" s="9">
        <v>3207</v>
      </c>
      <c r="D562" s="10">
        <f>+IF(AND(C562&gt;='TABLA TOPES'!$C$21,C562&lt;='TABLA TOPES'!$D$21),'TABLA TOPES'!$E$21,IF(AND(C562&gt;='TABLA TOPES'!$C$22,C562&lt;='TABLA TOPES'!$D$22),'TABLA TOPES'!$E$22,IF(AND(C562&gt;='TABLA TOPES'!$C$23,C562&lt;='TABLA TOPES'!$D$23),'TABLA TOPES'!$E$23,IF(AND(C562&gt;='TABLA TOPES'!$C$24,C562&lt;='TABLA TOPES'!$D$24),'TABLA TOPES'!$E$24,IF(AND(C562&gt;='TABLA TOPES'!$C$25,C562&lt;='TABLA TOPES'!$D$25),'TABLA TOPES'!$E$25,0)))))</f>
        <v>144319596</v>
      </c>
      <c r="E562" s="11">
        <v>1</v>
      </c>
      <c r="F562" s="11" t="str">
        <f t="shared" si="9"/>
        <v>NO</v>
      </c>
    </row>
    <row r="563" spans="1:6" x14ac:dyDescent="0.25">
      <c r="A563" s="1" t="s">
        <v>517</v>
      </c>
      <c r="B563" s="2" t="s">
        <v>553</v>
      </c>
      <c r="C563" s="9">
        <v>87503</v>
      </c>
      <c r="D563" s="10">
        <f>+IF(AND(C563&gt;='TABLA TOPES'!$C$21,C563&lt;='TABLA TOPES'!$D$21),'TABLA TOPES'!$E$21,IF(AND(C563&gt;='TABLA TOPES'!$C$22,C563&lt;='TABLA TOPES'!$D$22),'TABLA TOPES'!$E$22,IF(AND(C563&gt;='TABLA TOPES'!$C$23,C563&lt;='TABLA TOPES'!$D$23),'TABLA TOPES'!$E$23,IF(AND(C563&gt;='TABLA TOPES'!$C$24,C563&lt;='TABLA TOPES'!$D$24),'TABLA TOPES'!$E$24,IF(AND(C563&gt;='TABLA TOPES'!$C$25,C563&lt;='TABLA TOPES'!$D$25),'TABLA TOPES'!$E$25,0)))))</f>
        <v>824683400</v>
      </c>
      <c r="E563" s="11">
        <v>1</v>
      </c>
      <c r="F563" s="11" t="str">
        <f t="shared" si="9"/>
        <v>SI</v>
      </c>
    </row>
    <row r="564" spans="1:6" x14ac:dyDescent="0.25">
      <c r="A564" s="1" t="s">
        <v>517</v>
      </c>
      <c r="B564" s="2" t="s">
        <v>63</v>
      </c>
      <c r="C564" s="9">
        <v>6560</v>
      </c>
      <c r="D564" s="10">
        <f>+IF(AND(C564&gt;='TABLA TOPES'!$C$21,C564&lt;='TABLA TOPES'!$D$21),'TABLA TOPES'!$E$21,IF(AND(C564&gt;='TABLA TOPES'!$C$22,C564&lt;='TABLA TOPES'!$D$22),'TABLA TOPES'!$E$22,IF(AND(C564&gt;='TABLA TOPES'!$C$23,C564&lt;='TABLA TOPES'!$D$23),'TABLA TOPES'!$E$23,IF(AND(C564&gt;='TABLA TOPES'!$C$24,C564&lt;='TABLA TOPES'!$D$24),'TABLA TOPES'!$E$24,IF(AND(C564&gt;='TABLA TOPES'!$C$25,C564&lt;='TABLA TOPES'!$D$25),'TABLA TOPES'!$E$25,0)))))</f>
        <v>144319596</v>
      </c>
      <c r="E564" s="11">
        <v>1</v>
      </c>
      <c r="F564" s="11" t="str">
        <f t="shared" si="9"/>
        <v>NO</v>
      </c>
    </row>
    <row r="565" spans="1:6" x14ac:dyDescent="0.25">
      <c r="A565" s="1" t="s">
        <v>517</v>
      </c>
      <c r="B565" s="2" t="s">
        <v>554</v>
      </c>
      <c r="C565" s="9">
        <v>9266</v>
      </c>
      <c r="D565" s="10">
        <f>+IF(AND(C565&gt;='TABLA TOPES'!$C$21,C565&lt;='TABLA TOPES'!$D$21),'TABLA TOPES'!$E$21,IF(AND(C565&gt;='TABLA TOPES'!$C$22,C565&lt;='TABLA TOPES'!$D$22),'TABLA TOPES'!$E$22,IF(AND(C565&gt;='TABLA TOPES'!$C$23,C565&lt;='TABLA TOPES'!$D$23),'TABLA TOPES'!$E$23,IF(AND(C565&gt;='TABLA TOPES'!$C$24,C565&lt;='TABLA TOPES'!$D$24),'TABLA TOPES'!$E$24,IF(AND(C565&gt;='TABLA TOPES'!$C$25,C565&lt;='TABLA TOPES'!$D$25),'TABLA TOPES'!$E$25,0)))))</f>
        <v>144319596</v>
      </c>
      <c r="E565" s="11">
        <v>1</v>
      </c>
      <c r="F565" s="11" t="str">
        <f t="shared" si="9"/>
        <v>NO</v>
      </c>
    </row>
    <row r="566" spans="1:6" x14ac:dyDescent="0.25">
      <c r="A566" s="1" t="s">
        <v>517</v>
      </c>
      <c r="B566" s="2" t="s">
        <v>555</v>
      </c>
      <c r="C566" s="9">
        <v>22863</v>
      </c>
      <c r="D566" s="10">
        <f>+IF(AND(C566&gt;='TABLA TOPES'!$C$21,C566&lt;='TABLA TOPES'!$D$21),'TABLA TOPES'!$E$21,IF(AND(C566&gt;='TABLA TOPES'!$C$22,C566&lt;='TABLA TOPES'!$D$22),'TABLA TOPES'!$E$22,IF(AND(C566&gt;='TABLA TOPES'!$C$23,C566&lt;='TABLA TOPES'!$D$23),'TABLA TOPES'!$E$23,IF(AND(C566&gt;='TABLA TOPES'!$C$24,C566&lt;='TABLA TOPES'!$D$24),'TABLA TOPES'!$E$24,IF(AND(C566&gt;='TABLA TOPES'!$C$25,C566&lt;='TABLA TOPES'!$D$25),'TABLA TOPES'!$E$25,0)))))</f>
        <v>144319596</v>
      </c>
      <c r="E566" s="11">
        <v>1</v>
      </c>
      <c r="F566" s="11" t="str">
        <f t="shared" si="9"/>
        <v>NO</v>
      </c>
    </row>
    <row r="567" spans="1:6" x14ac:dyDescent="0.25">
      <c r="A567" s="1" t="s">
        <v>517</v>
      </c>
      <c r="B567" s="2" t="s">
        <v>556</v>
      </c>
      <c r="C567" s="9">
        <v>12092</v>
      </c>
      <c r="D567" s="10">
        <f>+IF(AND(C567&gt;='TABLA TOPES'!$C$21,C567&lt;='TABLA TOPES'!$D$21),'TABLA TOPES'!$E$21,IF(AND(C567&gt;='TABLA TOPES'!$C$22,C567&lt;='TABLA TOPES'!$D$22),'TABLA TOPES'!$E$22,IF(AND(C567&gt;='TABLA TOPES'!$C$23,C567&lt;='TABLA TOPES'!$D$23),'TABLA TOPES'!$E$23,IF(AND(C567&gt;='TABLA TOPES'!$C$24,C567&lt;='TABLA TOPES'!$D$24),'TABLA TOPES'!$E$24,IF(AND(C567&gt;='TABLA TOPES'!$C$25,C567&lt;='TABLA TOPES'!$D$25),'TABLA TOPES'!$E$25,0)))))</f>
        <v>144319596</v>
      </c>
      <c r="E567" s="11">
        <v>1</v>
      </c>
      <c r="F567" s="11" t="str">
        <f t="shared" si="9"/>
        <v>NO</v>
      </c>
    </row>
    <row r="568" spans="1:6" x14ac:dyDescent="0.25">
      <c r="A568" s="1" t="s">
        <v>517</v>
      </c>
      <c r="B568" s="2" t="s">
        <v>557</v>
      </c>
      <c r="C568" s="9">
        <v>2756</v>
      </c>
      <c r="D568" s="10">
        <f>+IF(AND(C568&gt;='TABLA TOPES'!$C$21,C568&lt;='TABLA TOPES'!$D$21),'TABLA TOPES'!$E$21,IF(AND(C568&gt;='TABLA TOPES'!$C$22,C568&lt;='TABLA TOPES'!$D$22),'TABLA TOPES'!$E$22,IF(AND(C568&gt;='TABLA TOPES'!$C$23,C568&lt;='TABLA TOPES'!$D$23),'TABLA TOPES'!$E$23,IF(AND(C568&gt;='TABLA TOPES'!$C$24,C568&lt;='TABLA TOPES'!$D$24),'TABLA TOPES'!$E$24,IF(AND(C568&gt;='TABLA TOPES'!$C$25,C568&lt;='TABLA TOPES'!$D$25),'TABLA TOPES'!$E$25,0)))))</f>
        <v>144319596</v>
      </c>
      <c r="E568" s="11">
        <v>1</v>
      </c>
      <c r="F568" s="11" t="str">
        <f t="shared" si="9"/>
        <v>NO</v>
      </c>
    </row>
    <row r="569" spans="1:6" x14ac:dyDescent="0.25">
      <c r="A569" s="1" t="s">
        <v>517</v>
      </c>
      <c r="B569" s="2" t="s">
        <v>558</v>
      </c>
      <c r="C569" s="9">
        <v>5573</v>
      </c>
      <c r="D569" s="10">
        <f>+IF(AND(C569&gt;='TABLA TOPES'!$C$21,C569&lt;='TABLA TOPES'!$D$21),'TABLA TOPES'!$E$21,IF(AND(C569&gt;='TABLA TOPES'!$C$22,C569&lt;='TABLA TOPES'!$D$22),'TABLA TOPES'!$E$22,IF(AND(C569&gt;='TABLA TOPES'!$C$23,C569&lt;='TABLA TOPES'!$D$23),'TABLA TOPES'!$E$23,IF(AND(C569&gt;='TABLA TOPES'!$C$24,C569&lt;='TABLA TOPES'!$D$24),'TABLA TOPES'!$E$24,IF(AND(C569&gt;='TABLA TOPES'!$C$25,C569&lt;='TABLA TOPES'!$D$25),'TABLA TOPES'!$E$25,0)))))</f>
        <v>144319596</v>
      </c>
      <c r="E569" s="11">
        <v>1</v>
      </c>
      <c r="F569" s="11" t="str">
        <f t="shared" si="9"/>
        <v>NO</v>
      </c>
    </row>
    <row r="570" spans="1:6" x14ac:dyDescent="0.25">
      <c r="A570" s="1" t="s">
        <v>517</v>
      </c>
      <c r="B570" s="2" t="s">
        <v>559</v>
      </c>
      <c r="C570" s="9">
        <v>4302</v>
      </c>
      <c r="D570" s="10">
        <f>+IF(AND(C570&gt;='TABLA TOPES'!$C$21,C570&lt;='TABLA TOPES'!$D$21),'TABLA TOPES'!$E$21,IF(AND(C570&gt;='TABLA TOPES'!$C$22,C570&lt;='TABLA TOPES'!$D$22),'TABLA TOPES'!$E$22,IF(AND(C570&gt;='TABLA TOPES'!$C$23,C570&lt;='TABLA TOPES'!$D$23),'TABLA TOPES'!$E$23,IF(AND(C570&gt;='TABLA TOPES'!$C$24,C570&lt;='TABLA TOPES'!$D$24),'TABLA TOPES'!$E$24,IF(AND(C570&gt;='TABLA TOPES'!$C$25,C570&lt;='TABLA TOPES'!$D$25),'TABLA TOPES'!$E$25,0)))))</f>
        <v>144319596</v>
      </c>
      <c r="E570" s="11">
        <v>1</v>
      </c>
      <c r="F570" s="11" t="str">
        <f t="shared" si="9"/>
        <v>NO</v>
      </c>
    </row>
    <row r="571" spans="1:6" x14ac:dyDescent="0.25">
      <c r="A571" s="1" t="s">
        <v>517</v>
      </c>
      <c r="B571" s="2" t="s">
        <v>560</v>
      </c>
      <c r="C571" s="9">
        <v>4846</v>
      </c>
      <c r="D571" s="10">
        <f>+IF(AND(C571&gt;='TABLA TOPES'!$C$21,C571&lt;='TABLA TOPES'!$D$21),'TABLA TOPES'!$E$21,IF(AND(C571&gt;='TABLA TOPES'!$C$22,C571&lt;='TABLA TOPES'!$D$22),'TABLA TOPES'!$E$22,IF(AND(C571&gt;='TABLA TOPES'!$C$23,C571&lt;='TABLA TOPES'!$D$23),'TABLA TOPES'!$E$23,IF(AND(C571&gt;='TABLA TOPES'!$C$24,C571&lt;='TABLA TOPES'!$D$24),'TABLA TOPES'!$E$24,IF(AND(C571&gt;='TABLA TOPES'!$C$25,C571&lt;='TABLA TOPES'!$D$25),'TABLA TOPES'!$E$25,0)))))</f>
        <v>144319596</v>
      </c>
      <c r="E571" s="11">
        <v>1</v>
      </c>
      <c r="F571" s="11" t="str">
        <f t="shared" si="9"/>
        <v>NO</v>
      </c>
    </row>
    <row r="572" spans="1:6" x14ac:dyDescent="0.25">
      <c r="A572" s="1" t="s">
        <v>517</v>
      </c>
      <c r="B572" s="2" t="s">
        <v>561</v>
      </c>
      <c r="C572" s="9">
        <v>2836</v>
      </c>
      <c r="D572" s="10">
        <f>+IF(AND(C572&gt;='TABLA TOPES'!$C$21,C572&lt;='TABLA TOPES'!$D$21),'TABLA TOPES'!$E$21,IF(AND(C572&gt;='TABLA TOPES'!$C$22,C572&lt;='TABLA TOPES'!$D$22),'TABLA TOPES'!$E$22,IF(AND(C572&gt;='TABLA TOPES'!$C$23,C572&lt;='TABLA TOPES'!$D$23),'TABLA TOPES'!$E$23,IF(AND(C572&gt;='TABLA TOPES'!$C$24,C572&lt;='TABLA TOPES'!$D$24),'TABLA TOPES'!$E$24,IF(AND(C572&gt;='TABLA TOPES'!$C$25,C572&lt;='TABLA TOPES'!$D$25),'TABLA TOPES'!$E$25,0)))))</f>
        <v>144319596</v>
      </c>
      <c r="E572" s="11">
        <v>1</v>
      </c>
      <c r="F572" s="11" t="str">
        <f t="shared" si="9"/>
        <v>NO</v>
      </c>
    </row>
    <row r="573" spans="1:6" x14ac:dyDescent="0.25">
      <c r="A573" s="1" t="s">
        <v>517</v>
      </c>
      <c r="B573" s="2" t="s">
        <v>562</v>
      </c>
      <c r="C573" s="9">
        <v>2768</v>
      </c>
      <c r="D573" s="10">
        <f>+IF(AND(C573&gt;='TABLA TOPES'!$C$21,C573&lt;='TABLA TOPES'!$D$21),'TABLA TOPES'!$E$21,IF(AND(C573&gt;='TABLA TOPES'!$C$22,C573&lt;='TABLA TOPES'!$D$22),'TABLA TOPES'!$E$22,IF(AND(C573&gt;='TABLA TOPES'!$C$23,C573&lt;='TABLA TOPES'!$D$23),'TABLA TOPES'!$E$23,IF(AND(C573&gt;='TABLA TOPES'!$C$24,C573&lt;='TABLA TOPES'!$D$24),'TABLA TOPES'!$E$24,IF(AND(C573&gt;='TABLA TOPES'!$C$25,C573&lt;='TABLA TOPES'!$D$25),'TABLA TOPES'!$E$25,0)))))</f>
        <v>144319596</v>
      </c>
      <c r="E573" s="11">
        <v>1</v>
      </c>
      <c r="F573" s="11" t="str">
        <f t="shared" si="9"/>
        <v>NO</v>
      </c>
    </row>
    <row r="574" spans="1:6" x14ac:dyDescent="0.25">
      <c r="A574" s="1" t="s">
        <v>517</v>
      </c>
      <c r="B574" s="2" t="s">
        <v>563</v>
      </c>
      <c r="C574" s="9">
        <v>5408</v>
      </c>
      <c r="D574" s="10">
        <f>+IF(AND(C574&gt;='TABLA TOPES'!$C$21,C574&lt;='TABLA TOPES'!$D$21),'TABLA TOPES'!$E$21,IF(AND(C574&gt;='TABLA TOPES'!$C$22,C574&lt;='TABLA TOPES'!$D$22),'TABLA TOPES'!$E$22,IF(AND(C574&gt;='TABLA TOPES'!$C$23,C574&lt;='TABLA TOPES'!$D$23),'TABLA TOPES'!$E$23,IF(AND(C574&gt;='TABLA TOPES'!$C$24,C574&lt;='TABLA TOPES'!$D$24),'TABLA TOPES'!$E$24,IF(AND(C574&gt;='TABLA TOPES'!$C$25,C574&lt;='TABLA TOPES'!$D$25),'TABLA TOPES'!$E$25,0)))))</f>
        <v>144319596</v>
      </c>
      <c r="E574" s="11">
        <v>1</v>
      </c>
      <c r="F574" s="11" t="str">
        <f t="shared" si="9"/>
        <v>NO</v>
      </c>
    </row>
    <row r="575" spans="1:6" x14ac:dyDescent="0.25">
      <c r="A575" s="1" t="s">
        <v>517</v>
      </c>
      <c r="B575" s="2" t="s">
        <v>564</v>
      </c>
      <c r="C575" s="9">
        <v>24896</v>
      </c>
      <c r="D575" s="10">
        <f>+IF(AND(C575&gt;='TABLA TOPES'!$C$21,C575&lt;='TABLA TOPES'!$D$21),'TABLA TOPES'!$E$21,IF(AND(C575&gt;='TABLA TOPES'!$C$22,C575&lt;='TABLA TOPES'!$D$22),'TABLA TOPES'!$E$22,IF(AND(C575&gt;='TABLA TOPES'!$C$23,C575&lt;='TABLA TOPES'!$D$23),'TABLA TOPES'!$E$23,IF(AND(C575&gt;='TABLA TOPES'!$C$24,C575&lt;='TABLA TOPES'!$D$24),'TABLA TOPES'!$E$24,IF(AND(C575&gt;='TABLA TOPES'!$C$25,C575&lt;='TABLA TOPES'!$D$25),'TABLA TOPES'!$E$25,0)))))</f>
        <v>144319596</v>
      </c>
      <c r="E575" s="11">
        <v>1</v>
      </c>
      <c r="F575" s="11" t="str">
        <f t="shared" si="9"/>
        <v>NO</v>
      </c>
    </row>
    <row r="576" spans="1:6" x14ac:dyDescent="0.25">
      <c r="A576" s="1" t="s">
        <v>517</v>
      </c>
      <c r="B576" s="2" t="s">
        <v>565</v>
      </c>
      <c r="C576" s="9">
        <v>27017</v>
      </c>
      <c r="D576" s="10">
        <f>+IF(AND(C576&gt;='TABLA TOPES'!$C$21,C576&lt;='TABLA TOPES'!$D$21),'TABLA TOPES'!$E$21,IF(AND(C576&gt;='TABLA TOPES'!$C$22,C576&lt;='TABLA TOPES'!$D$22),'TABLA TOPES'!$E$22,IF(AND(C576&gt;='TABLA TOPES'!$C$23,C576&lt;='TABLA TOPES'!$D$23),'TABLA TOPES'!$E$23,IF(AND(C576&gt;='TABLA TOPES'!$C$24,C576&lt;='TABLA TOPES'!$D$24),'TABLA TOPES'!$E$24,IF(AND(C576&gt;='TABLA TOPES'!$C$25,C576&lt;='TABLA TOPES'!$D$25),'TABLA TOPES'!$E$25,0)))))</f>
        <v>274894466</v>
      </c>
      <c r="E576" s="11">
        <v>1</v>
      </c>
      <c r="F576" s="11" t="str">
        <f t="shared" ref="F576:F639" si="10">+IF(D576&gt;=232000000,"SI","NO")</f>
        <v>SI</v>
      </c>
    </row>
    <row r="577" spans="1:6" x14ac:dyDescent="0.25">
      <c r="A577" s="1" t="s">
        <v>517</v>
      </c>
      <c r="B577" s="2" t="s">
        <v>566</v>
      </c>
      <c r="C577" s="9">
        <v>8695</v>
      </c>
      <c r="D577" s="10">
        <f>+IF(AND(C577&gt;='TABLA TOPES'!$C$21,C577&lt;='TABLA TOPES'!$D$21),'TABLA TOPES'!$E$21,IF(AND(C577&gt;='TABLA TOPES'!$C$22,C577&lt;='TABLA TOPES'!$D$22),'TABLA TOPES'!$E$22,IF(AND(C577&gt;='TABLA TOPES'!$C$23,C577&lt;='TABLA TOPES'!$D$23),'TABLA TOPES'!$E$23,IF(AND(C577&gt;='TABLA TOPES'!$C$24,C577&lt;='TABLA TOPES'!$D$24),'TABLA TOPES'!$E$24,IF(AND(C577&gt;='TABLA TOPES'!$C$25,C577&lt;='TABLA TOPES'!$D$25),'TABLA TOPES'!$E$25,0)))))</f>
        <v>144319596</v>
      </c>
      <c r="E577" s="11">
        <v>1</v>
      </c>
      <c r="F577" s="11" t="str">
        <f t="shared" si="10"/>
        <v>NO</v>
      </c>
    </row>
    <row r="578" spans="1:6" x14ac:dyDescent="0.25">
      <c r="A578" s="1" t="s">
        <v>517</v>
      </c>
      <c r="B578" s="2" t="s">
        <v>567</v>
      </c>
      <c r="C578" s="9">
        <v>6146</v>
      </c>
      <c r="D578" s="10">
        <f>+IF(AND(C578&gt;='TABLA TOPES'!$C$21,C578&lt;='TABLA TOPES'!$D$21),'TABLA TOPES'!$E$21,IF(AND(C578&gt;='TABLA TOPES'!$C$22,C578&lt;='TABLA TOPES'!$D$22),'TABLA TOPES'!$E$22,IF(AND(C578&gt;='TABLA TOPES'!$C$23,C578&lt;='TABLA TOPES'!$D$23),'TABLA TOPES'!$E$23,IF(AND(C578&gt;='TABLA TOPES'!$C$24,C578&lt;='TABLA TOPES'!$D$24),'TABLA TOPES'!$E$24,IF(AND(C578&gt;='TABLA TOPES'!$C$25,C578&lt;='TABLA TOPES'!$D$25),'TABLA TOPES'!$E$25,0)))))</f>
        <v>144319596</v>
      </c>
      <c r="E578" s="11">
        <v>1</v>
      </c>
      <c r="F578" s="11" t="str">
        <f t="shared" si="10"/>
        <v>NO</v>
      </c>
    </row>
    <row r="579" spans="1:6" x14ac:dyDescent="0.25">
      <c r="A579" s="1" t="s">
        <v>517</v>
      </c>
      <c r="B579" s="2" t="s">
        <v>408</v>
      </c>
      <c r="C579" s="9">
        <v>14215</v>
      </c>
      <c r="D579" s="10">
        <f>+IF(AND(C579&gt;='TABLA TOPES'!$C$21,C579&lt;='TABLA TOPES'!$D$21),'TABLA TOPES'!$E$21,IF(AND(C579&gt;='TABLA TOPES'!$C$22,C579&lt;='TABLA TOPES'!$D$22),'TABLA TOPES'!$E$22,IF(AND(C579&gt;='TABLA TOPES'!$C$23,C579&lt;='TABLA TOPES'!$D$23),'TABLA TOPES'!$E$23,IF(AND(C579&gt;='TABLA TOPES'!$C$24,C579&lt;='TABLA TOPES'!$D$24),'TABLA TOPES'!$E$24,IF(AND(C579&gt;='TABLA TOPES'!$C$25,C579&lt;='TABLA TOPES'!$D$25),'TABLA TOPES'!$E$25,0)))))</f>
        <v>144319596</v>
      </c>
      <c r="E579" s="11">
        <v>1</v>
      </c>
      <c r="F579" s="11" t="str">
        <f t="shared" si="10"/>
        <v>NO</v>
      </c>
    </row>
    <row r="580" spans="1:6" x14ac:dyDescent="0.25">
      <c r="A580" s="1" t="s">
        <v>517</v>
      </c>
      <c r="B580" s="2" t="s">
        <v>568</v>
      </c>
      <c r="C580" s="9">
        <v>7251</v>
      </c>
      <c r="D580" s="10">
        <f>+IF(AND(C580&gt;='TABLA TOPES'!$C$21,C580&lt;='TABLA TOPES'!$D$21),'TABLA TOPES'!$E$21,IF(AND(C580&gt;='TABLA TOPES'!$C$22,C580&lt;='TABLA TOPES'!$D$22),'TABLA TOPES'!$E$22,IF(AND(C580&gt;='TABLA TOPES'!$C$23,C580&lt;='TABLA TOPES'!$D$23),'TABLA TOPES'!$E$23,IF(AND(C580&gt;='TABLA TOPES'!$C$24,C580&lt;='TABLA TOPES'!$D$24),'TABLA TOPES'!$E$24,IF(AND(C580&gt;='TABLA TOPES'!$C$25,C580&lt;='TABLA TOPES'!$D$25),'TABLA TOPES'!$E$25,0)))))</f>
        <v>144319596</v>
      </c>
      <c r="E580" s="11">
        <v>1</v>
      </c>
      <c r="F580" s="11" t="str">
        <f t="shared" si="10"/>
        <v>NO</v>
      </c>
    </row>
    <row r="581" spans="1:6" x14ac:dyDescent="0.25">
      <c r="A581" s="1" t="s">
        <v>517</v>
      </c>
      <c r="B581" s="2" t="s">
        <v>569</v>
      </c>
      <c r="C581" s="9">
        <v>6607</v>
      </c>
      <c r="D581" s="10">
        <f>+IF(AND(C581&gt;='TABLA TOPES'!$C$21,C581&lt;='TABLA TOPES'!$D$21),'TABLA TOPES'!$E$21,IF(AND(C581&gt;='TABLA TOPES'!$C$22,C581&lt;='TABLA TOPES'!$D$22),'TABLA TOPES'!$E$22,IF(AND(C581&gt;='TABLA TOPES'!$C$23,C581&lt;='TABLA TOPES'!$D$23),'TABLA TOPES'!$E$23,IF(AND(C581&gt;='TABLA TOPES'!$C$24,C581&lt;='TABLA TOPES'!$D$24),'TABLA TOPES'!$E$24,IF(AND(C581&gt;='TABLA TOPES'!$C$25,C581&lt;='TABLA TOPES'!$D$25),'TABLA TOPES'!$E$25,0)))))</f>
        <v>144319596</v>
      </c>
      <c r="E581" s="11">
        <v>1</v>
      </c>
      <c r="F581" s="11" t="str">
        <f t="shared" si="10"/>
        <v>NO</v>
      </c>
    </row>
    <row r="582" spans="1:6" x14ac:dyDescent="0.25">
      <c r="A582" s="1" t="s">
        <v>517</v>
      </c>
      <c r="B582" s="2" t="s">
        <v>570</v>
      </c>
      <c r="C582" s="9">
        <v>80231</v>
      </c>
      <c r="D582" s="10">
        <f>+IF(AND(C582&gt;='TABLA TOPES'!$C$21,C582&lt;='TABLA TOPES'!$D$21),'TABLA TOPES'!$E$21,IF(AND(C582&gt;='TABLA TOPES'!$C$22,C582&lt;='TABLA TOPES'!$D$22),'TABLA TOPES'!$E$22,IF(AND(C582&gt;='TABLA TOPES'!$C$23,C582&lt;='TABLA TOPES'!$D$23),'TABLA TOPES'!$E$23,IF(AND(C582&gt;='TABLA TOPES'!$C$24,C582&lt;='TABLA TOPES'!$D$24),'TABLA TOPES'!$E$24,IF(AND(C582&gt;='TABLA TOPES'!$C$25,C582&lt;='TABLA TOPES'!$D$25),'TABLA TOPES'!$E$25,0)))))</f>
        <v>824683400</v>
      </c>
      <c r="E582" s="11">
        <v>1</v>
      </c>
      <c r="F582" s="11" t="str">
        <f t="shared" si="10"/>
        <v>SI</v>
      </c>
    </row>
    <row r="583" spans="1:6" x14ac:dyDescent="0.25">
      <c r="A583" s="1" t="s">
        <v>517</v>
      </c>
      <c r="B583" s="2" t="s">
        <v>571</v>
      </c>
      <c r="C583" s="9">
        <v>4209</v>
      </c>
      <c r="D583" s="10">
        <f>+IF(AND(C583&gt;='TABLA TOPES'!$C$21,C583&lt;='TABLA TOPES'!$D$21),'TABLA TOPES'!$E$21,IF(AND(C583&gt;='TABLA TOPES'!$C$22,C583&lt;='TABLA TOPES'!$D$22),'TABLA TOPES'!$E$22,IF(AND(C583&gt;='TABLA TOPES'!$C$23,C583&lt;='TABLA TOPES'!$D$23),'TABLA TOPES'!$E$23,IF(AND(C583&gt;='TABLA TOPES'!$C$24,C583&lt;='TABLA TOPES'!$D$24),'TABLA TOPES'!$E$24,IF(AND(C583&gt;='TABLA TOPES'!$C$25,C583&lt;='TABLA TOPES'!$D$25),'TABLA TOPES'!$E$25,0)))))</f>
        <v>144319596</v>
      </c>
      <c r="E583" s="11">
        <v>1</v>
      </c>
      <c r="F583" s="11" t="str">
        <f t="shared" si="10"/>
        <v>NO</v>
      </c>
    </row>
    <row r="584" spans="1:6" x14ac:dyDescent="0.25">
      <c r="A584" s="1" t="s">
        <v>517</v>
      </c>
      <c r="B584" s="2" t="s">
        <v>572</v>
      </c>
      <c r="C584" s="9">
        <v>6959</v>
      </c>
      <c r="D584" s="10">
        <f>+IF(AND(C584&gt;='TABLA TOPES'!$C$21,C584&lt;='TABLA TOPES'!$D$21),'TABLA TOPES'!$E$21,IF(AND(C584&gt;='TABLA TOPES'!$C$22,C584&lt;='TABLA TOPES'!$D$22),'TABLA TOPES'!$E$22,IF(AND(C584&gt;='TABLA TOPES'!$C$23,C584&lt;='TABLA TOPES'!$D$23),'TABLA TOPES'!$E$23,IF(AND(C584&gt;='TABLA TOPES'!$C$24,C584&lt;='TABLA TOPES'!$D$24),'TABLA TOPES'!$E$24,IF(AND(C584&gt;='TABLA TOPES'!$C$25,C584&lt;='TABLA TOPES'!$D$25),'TABLA TOPES'!$E$25,0)))))</f>
        <v>144319596</v>
      </c>
      <c r="E584" s="11">
        <v>1</v>
      </c>
      <c r="F584" s="11" t="str">
        <f t="shared" si="10"/>
        <v>NO</v>
      </c>
    </row>
    <row r="585" spans="1:6" x14ac:dyDescent="0.25">
      <c r="A585" s="1" t="s">
        <v>517</v>
      </c>
      <c r="B585" s="2" t="s">
        <v>573</v>
      </c>
      <c r="C585" s="9">
        <v>88879</v>
      </c>
      <c r="D585" s="10">
        <f>+IF(AND(C585&gt;='TABLA TOPES'!$C$21,C585&lt;='TABLA TOPES'!$D$21),'TABLA TOPES'!$E$21,IF(AND(C585&gt;='TABLA TOPES'!$C$22,C585&lt;='TABLA TOPES'!$D$22),'TABLA TOPES'!$E$22,IF(AND(C585&gt;='TABLA TOPES'!$C$23,C585&lt;='TABLA TOPES'!$D$23),'TABLA TOPES'!$E$23,IF(AND(C585&gt;='TABLA TOPES'!$C$24,C585&lt;='TABLA TOPES'!$D$24),'TABLA TOPES'!$E$24,IF(AND(C585&gt;='TABLA TOPES'!$C$25,C585&lt;='TABLA TOPES'!$D$25),'TABLA TOPES'!$E$25,0)))))</f>
        <v>824683400</v>
      </c>
      <c r="E585" s="11">
        <v>1</v>
      </c>
      <c r="F585" s="11" t="str">
        <f t="shared" si="10"/>
        <v>SI</v>
      </c>
    </row>
    <row r="586" spans="1:6" x14ac:dyDescent="0.25">
      <c r="A586" s="1" t="s">
        <v>517</v>
      </c>
      <c r="B586" s="2" t="s">
        <v>84</v>
      </c>
      <c r="C586" s="9">
        <v>2885</v>
      </c>
      <c r="D586" s="10">
        <f>+IF(AND(C586&gt;='TABLA TOPES'!$C$21,C586&lt;='TABLA TOPES'!$D$21),'TABLA TOPES'!$E$21,IF(AND(C586&gt;='TABLA TOPES'!$C$22,C586&lt;='TABLA TOPES'!$D$22),'TABLA TOPES'!$E$22,IF(AND(C586&gt;='TABLA TOPES'!$C$23,C586&lt;='TABLA TOPES'!$D$23),'TABLA TOPES'!$E$23,IF(AND(C586&gt;='TABLA TOPES'!$C$24,C586&lt;='TABLA TOPES'!$D$24),'TABLA TOPES'!$E$24,IF(AND(C586&gt;='TABLA TOPES'!$C$25,C586&lt;='TABLA TOPES'!$D$25),'TABLA TOPES'!$E$25,0)))))</f>
        <v>144319596</v>
      </c>
      <c r="E586" s="11">
        <v>1</v>
      </c>
      <c r="F586" s="11" t="str">
        <f t="shared" si="10"/>
        <v>NO</v>
      </c>
    </row>
    <row r="587" spans="1:6" x14ac:dyDescent="0.25">
      <c r="A587" s="1" t="s">
        <v>517</v>
      </c>
      <c r="B587" s="2" t="s">
        <v>574</v>
      </c>
      <c r="C587" s="9">
        <v>11001</v>
      </c>
      <c r="D587" s="10">
        <f>+IF(AND(C587&gt;='TABLA TOPES'!$C$21,C587&lt;='TABLA TOPES'!$D$21),'TABLA TOPES'!$E$21,IF(AND(C587&gt;='TABLA TOPES'!$C$22,C587&lt;='TABLA TOPES'!$D$22),'TABLA TOPES'!$E$22,IF(AND(C587&gt;='TABLA TOPES'!$C$23,C587&lt;='TABLA TOPES'!$D$23),'TABLA TOPES'!$E$23,IF(AND(C587&gt;='TABLA TOPES'!$C$24,C587&lt;='TABLA TOPES'!$D$24),'TABLA TOPES'!$E$24,IF(AND(C587&gt;='TABLA TOPES'!$C$25,C587&lt;='TABLA TOPES'!$D$25),'TABLA TOPES'!$E$25,0)))))</f>
        <v>144319596</v>
      </c>
      <c r="E587" s="11">
        <v>1</v>
      </c>
      <c r="F587" s="11" t="str">
        <f t="shared" si="10"/>
        <v>NO</v>
      </c>
    </row>
    <row r="588" spans="1:6" x14ac:dyDescent="0.25">
      <c r="A588" s="1" t="s">
        <v>517</v>
      </c>
      <c r="B588" s="2" t="s">
        <v>575</v>
      </c>
      <c r="C588" s="9">
        <v>6594</v>
      </c>
      <c r="D588" s="10">
        <f>+IF(AND(C588&gt;='TABLA TOPES'!$C$21,C588&lt;='TABLA TOPES'!$D$21),'TABLA TOPES'!$E$21,IF(AND(C588&gt;='TABLA TOPES'!$C$22,C588&lt;='TABLA TOPES'!$D$22),'TABLA TOPES'!$E$22,IF(AND(C588&gt;='TABLA TOPES'!$C$23,C588&lt;='TABLA TOPES'!$D$23),'TABLA TOPES'!$E$23,IF(AND(C588&gt;='TABLA TOPES'!$C$24,C588&lt;='TABLA TOPES'!$D$24),'TABLA TOPES'!$E$24,IF(AND(C588&gt;='TABLA TOPES'!$C$25,C588&lt;='TABLA TOPES'!$D$25),'TABLA TOPES'!$E$25,0)))))</f>
        <v>144319596</v>
      </c>
      <c r="E588" s="11">
        <v>1</v>
      </c>
      <c r="F588" s="11" t="str">
        <f t="shared" si="10"/>
        <v>NO</v>
      </c>
    </row>
    <row r="589" spans="1:6" x14ac:dyDescent="0.25">
      <c r="A589" s="1" t="s">
        <v>517</v>
      </c>
      <c r="B589" s="2" t="s">
        <v>576</v>
      </c>
      <c r="C589" s="9">
        <v>3370</v>
      </c>
      <c r="D589" s="10">
        <f>+IF(AND(C589&gt;='TABLA TOPES'!$C$21,C589&lt;='TABLA TOPES'!$D$21),'TABLA TOPES'!$E$21,IF(AND(C589&gt;='TABLA TOPES'!$C$22,C589&lt;='TABLA TOPES'!$D$22),'TABLA TOPES'!$E$22,IF(AND(C589&gt;='TABLA TOPES'!$C$23,C589&lt;='TABLA TOPES'!$D$23),'TABLA TOPES'!$E$23,IF(AND(C589&gt;='TABLA TOPES'!$C$24,C589&lt;='TABLA TOPES'!$D$24),'TABLA TOPES'!$E$24,IF(AND(C589&gt;='TABLA TOPES'!$C$25,C589&lt;='TABLA TOPES'!$D$25),'TABLA TOPES'!$E$25,0)))))</f>
        <v>144319596</v>
      </c>
      <c r="E589" s="11">
        <v>1</v>
      </c>
      <c r="F589" s="11" t="str">
        <f t="shared" si="10"/>
        <v>NO</v>
      </c>
    </row>
    <row r="590" spans="1:6" x14ac:dyDescent="0.25">
      <c r="A590" s="1" t="s">
        <v>517</v>
      </c>
      <c r="B590" s="2" t="s">
        <v>577</v>
      </c>
      <c r="C590" s="9">
        <v>5413</v>
      </c>
      <c r="D590" s="10">
        <f>+IF(AND(C590&gt;='TABLA TOPES'!$C$21,C590&lt;='TABLA TOPES'!$D$21),'TABLA TOPES'!$E$21,IF(AND(C590&gt;='TABLA TOPES'!$C$22,C590&lt;='TABLA TOPES'!$D$22),'TABLA TOPES'!$E$22,IF(AND(C590&gt;='TABLA TOPES'!$C$23,C590&lt;='TABLA TOPES'!$D$23),'TABLA TOPES'!$E$23,IF(AND(C590&gt;='TABLA TOPES'!$C$24,C590&lt;='TABLA TOPES'!$D$24),'TABLA TOPES'!$E$24,IF(AND(C590&gt;='TABLA TOPES'!$C$25,C590&lt;='TABLA TOPES'!$D$25),'TABLA TOPES'!$E$25,0)))))</f>
        <v>144319596</v>
      </c>
      <c r="E590" s="11">
        <v>1</v>
      </c>
      <c r="F590" s="11" t="str">
        <f t="shared" si="10"/>
        <v>NO</v>
      </c>
    </row>
    <row r="591" spans="1:6" x14ac:dyDescent="0.25">
      <c r="A591" s="1" t="s">
        <v>517</v>
      </c>
      <c r="B591" s="2" t="s">
        <v>578</v>
      </c>
      <c r="C591" s="9">
        <v>23075</v>
      </c>
      <c r="D591" s="10">
        <f>+IF(AND(C591&gt;='TABLA TOPES'!$C$21,C591&lt;='TABLA TOPES'!$D$21),'TABLA TOPES'!$E$21,IF(AND(C591&gt;='TABLA TOPES'!$C$22,C591&lt;='TABLA TOPES'!$D$22),'TABLA TOPES'!$E$22,IF(AND(C591&gt;='TABLA TOPES'!$C$23,C591&lt;='TABLA TOPES'!$D$23),'TABLA TOPES'!$E$23,IF(AND(C591&gt;='TABLA TOPES'!$C$24,C591&lt;='TABLA TOPES'!$D$24),'TABLA TOPES'!$E$24,IF(AND(C591&gt;='TABLA TOPES'!$C$25,C591&lt;='TABLA TOPES'!$D$25),'TABLA TOPES'!$E$25,0)))))</f>
        <v>144319596</v>
      </c>
      <c r="E591" s="11">
        <v>1</v>
      </c>
      <c r="F591" s="11" t="str">
        <f t="shared" si="10"/>
        <v>NO</v>
      </c>
    </row>
    <row r="592" spans="1:6" x14ac:dyDescent="0.25">
      <c r="A592" s="1" t="s">
        <v>517</v>
      </c>
      <c r="B592" s="2" t="s">
        <v>579</v>
      </c>
      <c r="C592" s="9">
        <v>4990</v>
      </c>
      <c r="D592" s="10">
        <f>+IF(AND(C592&gt;='TABLA TOPES'!$C$21,C592&lt;='TABLA TOPES'!$D$21),'TABLA TOPES'!$E$21,IF(AND(C592&gt;='TABLA TOPES'!$C$22,C592&lt;='TABLA TOPES'!$D$22),'TABLA TOPES'!$E$22,IF(AND(C592&gt;='TABLA TOPES'!$C$23,C592&lt;='TABLA TOPES'!$D$23),'TABLA TOPES'!$E$23,IF(AND(C592&gt;='TABLA TOPES'!$C$24,C592&lt;='TABLA TOPES'!$D$24),'TABLA TOPES'!$E$24,IF(AND(C592&gt;='TABLA TOPES'!$C$25,C592&lt;='TABLA TOPES'!$D$25),'TABLA TOPES'!$E$25,0)))))</f>
        <v>144319596</v>
      </c>
      <c r="E592" s="11">
        <v>1</v>
      </c>
      <c r="F592" s="11" t="str">
        <f t="shared" si="10"/>
        <v>NO</v>
      </c>
    </row>
    <row r="593" spans="1:6" x14ac:dyDescent="0.25">
      <c r="A593" s="1" t="s">
        <v>517</v>
      </c>
      <c r="B593" s="2" t="s">
        <v>580</v>
      </c>
      <c r="C593" s="9">
        <v>4333</v>
      </c>
      <c r="D593" s="10">
        <f>+IF(AND(C593&gt;='TABLA TOPES'!$C$21,C593&lt;='TABLA TOPES'!$D$21),'TABLA TOPES'!$E$21,IF(AND(C593&gt;='TABLA TOPES'!$C$22,C593&lt;='TABLA TOPES'!$D$22),'TABLA TOPES'!$E$22,IF(AND(C593&gt;='TABLA TOPES'!$C$23,C593&lt;='TABLA TOPES'!$D$23),'TABLA TOPES'!$E$23,IF(AND(C593&gt;='TABLA TOPES'!$C$24,C593&lt;='TABLA TOPES'!$D$24),'TABLA TOPES'!$E$24,IF(AND(C593&gt;='TABLA TOPES'!$C$25,C593&lt;='TABLA TOPES'!$D$25),'TABLA TOPES'!$E$25,0)))))</f>
        <v>144319596</v>
      </c>
      <c r="E593" s="11">
        <v>1</v>
      </c>
      <c r="F593" s="11" t="str">
        <f t="shared" si="10"/>
        <v>NO</v>
      </c>
    </row>
    <row r="594" spans="1:6" x14ac:dyDescent="0.25">
      <c r="A594" s="1" t="s">
        <v>517</v>
      </c>
      <c r="B594" s="2" t="s">
        <v>581</v>
      </c>
      <c r="C594" s="9">
        <v>7681</v>
      </c>
      <c r="D594" s="10">
        <f>+IF(AND(C594&gt;='TABLA TOPES'!$C$21,C594&lt;='TABLA TOPES'!$D$21),'TABLA TOPES'!$E$21,IF(AND(C594&gt;='TABLA TOPES'!$C$22,C594&lt;='TABLA TOPES'!$D$22),'TABLA TOPES'!$E$22,IF(AND(C594&gt;='TABLA TOPES'!$C$23,C594&lt;='TABLA TOPES'!$D$23),'TABLA TOPES'!$E$23,IF(AND(C594&gt;='TABLA TOPES'!$C$24,C594&lt;='TABLA TOPES'!$D$24),'TABLA TOPES'!$E$24,IF(AND(C594&gt;='TABLA TOPES'!$C$25,C594&lt;='TABLA TOPES'!$D$25),'TABLA TOPES'!$E$25,0)))))</f>
        <v>144319596</v>
      </c>
      <c r="E594" s="11">
        <v>1</v>
      </c>
      <c r="F594" s="11" t="str">
        <f t="shared" si="10"/>
        <v>NO</v>
      </c>
    </row>
    <row r="595" spans="1:6" x14ac:dyDescent="0.25">
      <c r="A595" s="1" t="s">
        <v>517</v>
      </c>
      <c r="B595" s="2" t="s">
        <v>582</v>
      </c>
      <c r="C595" s="9">
        <v>8435</v>
      </c>
      <c r="D595" s="10">
        <f>+IF(AND(C595&gt;='TABLA TOPES'!$C$21,C595&lt;='TABLA TOPES'!$D$21),'TABLA TOPES'!$E$21,IF(AND(C595&gt;='TABLA TOPES'!$C$22,C595&lt;='TABLA TOPES'!$D$22),'TABLA TOPES'!$E$22,IF(AND(C595&gt;='TABLA TOPES'!$C$23,C595&lt;='TABLA TOPES'!$D$23),'TABLA TOPES'!$E$23,IF(AND(C595&gt;='TABLA TOPES'!$C$24,C595&lt;='TABLA TOPES'!$D$24),'TABLA TOPES'!$E$24,IF(AND(C595&gt;='TABLA TOPES'!$C$25,C595&lt;='TABLA TOPES'!$D$25),'TABLA TOPES'!$E$25,0)))))</f>
        <v>144319596</v>
      </c>
      <c r="E595" s="11">
        <v>1</v>
      </c>
      <c r="F595" s="11" t="str">
        <f t="shared" si="10"/>
        <v>NO</v>
      </c>
    </row>
    <row r="596" spans="1:6" x14ac:dyDescent="0.25">
      <c r="A596" s="1" t="s">
        <v>517</v>
      </c>
      <c r="B596" s="2" t="s">
        <v>583</v>
      </c>
      <c r="C596" s="9">
        <v>13504</v>
      </c>
      <c r="D596" s="10">
        <f>+IF(AND(C596&gt;='TABLA TOPES'!$C$21,C596&lt;='TABLA TOPES'!$D$21),'TABLA TOPES'!$E$21,IF(AND(C596&gt;='TABLA TOPES'!$C$22,C596&lt;='TABLA TOPES'!$D$22),'TABLA TOPES'!$E$22,IF(AND(C596&gt;='TABLA TOPES'!$C$23,C596&lt;='TABLA TOPES'!$D$23),'TABLA TOPES'!$E$23,IF(AND(C596&gt;='TABLA TOPES'!$C$24,C596&lt;='TABLA TOPES'!$D$24),'TABLA TOPES'!$E$24,IF(AND(C596&gt;='TABLA TOPES'!$C$25,C596&lt;='TABLA TOPES'!$D$25),'TABLA TOPES'!$E$25,0)))))</f>
        <v>144319596</v>
      </c>
      <c r="E596" s="11">
        <v>1</v>
      </c>
      <c r="F596" s="11" t="str">
        <f t="shared" si="10"/>
        <v>NO</v>
      </c>
    </row>
    <row r="597" spans="1:6" x14ac:dyDescent="0.25">
      <c r="A597" s="1" t="s">
        <v>517</v>
      </c>
      <c r="B597" s="2" t="s">
        <v>584</v>
      </c>
      <c r="C597" s="9">
        <v>2848</v>
      </c>
      <c r="D597" s="10">
        <f>+IF(AND(C597&gt;='TABLA TOPES'!$C$21,C597&lt;='TABLA TOPES'!$D$21),'TABLA TOPES'!$E$21,IF(AND(C597&gt;='TABLA TOPES'!$C$22,C597&lt;='TABLA TOPES'!$D$22),'TABLA TOPES'!$E$22,IF(AND(C597&gt;='TABLA TOPES'!$C$23,C597&lt;='TABLA TOPES'!$D$23),'TABLA TOPES'!$E$23,IF(AND(C597&gt;='TABLA TOPES'!$C$24,C597&lt;='TABLA TOPES'!$D$24),'TABLA TOPES'!$E$24,IF(AND(C597&gt;='TABLA TOPES'!$C$25,C597&lt;='TABLA TOPES'!$D$25),'TABLA TOPES'!$E$25,0)))))</f>
        <v>144319596</v>
      </c>
      <c r="E597" s="11">
        <v>1</v>
      </c>
      <c r="F597" s="11" t="str">
        <f t="shared" si="10"/>
        <v>NO</v>
      </c>
    </row>
    <row r="598" spans="1:6" x14ac:dyDescent="0.25">
      <c r="A598" s="1" t="s">
        <v>517</v>
      </c>
      <c r="B598" s="2" t="s">
        <v>585</v>
      </c>
      <c r="C598" s="9">
        <v>4269</v>
      </c>
      <c r="D598" s="10">
        <f>+IF(AND(C598&gt;='TABLA TOPES'!$C$21,C598&lt;='TABLA TOPES'!$D$21),'TABLA TOPES'!$E$21,IF(AND(C598&gt;='TABLA TOPES'!$C$22,C598&lt;='TABLA TOPES'!$D$22),'TABLA TOPES'!$E$22,IF(AND(C598&gt;='TABLA TOPES'!$C$23,C598&lt;='TABLA TOPES'!$D$23),'TABLA TOPES'!$E$23,IF(AND(C598&gt;='TABLA TOPES'!$C$24,C598&lt;='TABLA TOPES'!$D$24),'TABLA TOPES'!$E$24,IF(AND(C598&gt;='TABLA TOPES'!$C$25,C598&lt;='TABLA TOPES'!$D$25),'TABLA TOPES'!$E$25,0)))))</f>
        <v>144319596</v>
      </c>
      <c r="E598" s="11">
        <v>1</v>
      </c>
      <c r="F598" s="11" t="str">
        <f t="shared" si="10"/>
        <v>NO</v>
      </c>
    </row>
    <row r="599" spans="1:6" x14ac:dyDescent="0.25">
      <c r="A599" s="1" t="s">
        <v>517</v>
      </c>
      <c r="B599" s="2" t="s">
        <v>586</v>
      </c>
      <c r="C599" s="9">
        <v>5903</v>
      </c>
      <c r="D599" s="10">
        <f>+IF(AND(C599&gt;='TABLA TOPES'!$C$21,C599&lt;='TABLA TOPES'!$D$21),'TABLA TOPES'!$E$21,IF(AND(C599&gt;='TABLA TOPES'!$C$22,C599&lt;='TABLA TOPES'!$D$22),'TABLA TOPES'!$E$22,IF(AND(C599&gt;='TABLA TOPES'!$C$23,C599&lt;='TABLA TOPES'!$D$23),'TABLA TOPES'!$E$23,IF(AND(C599&gt;='TABLA TOPES'!$C$24,C599&lt;='TABLA TOPES'!$D$24),'TABLA TOPES'!$E$24,IF(AND(C599&gt;='TABLA TOPES'!$C$25,C599&lt;='TABLA TOPES'!$D$25),'TABLA TOPES'!$E$25,0)))))</f>
        <v>144319596</v>
      </c>
      <c r="E599" s="11">
        <v>1</v>
      </c>
      <c r="F599" s="11" t="str">
        <f t="shared" si="10"/>
        <v>NO</v>
      </c>
    </row>
    <row r="600" spans="1:6" x14ac:dyDescent="0.25">
      <c r="A600" s="1" t="s">
        <v>517</v>
      </c>
      <c r="B600" s="2" t="s">
        <v>587</v>
      </c>
      <c r="C600" s="9">
        <v>6168</v>
      </c>
      <c r="D600" s="10">
        <f>+IF(AND(C600&gt;='TABLA TOPES'!$C$21,C600&lt;='TABLA TOPES'!$D$21),'TABLA TOPES'!$E$21,IF(AND(C600&gt;='TABLA TOPES'!$C$22,C600&lt;='TABLA TOPES'!$D$22),'TABLA TOPES'!$E$22,IF(AND(C600&gt;='TABLA TOPES'!$C$23,C600&lt;='TABLA TOPES'!$D$23),'TABLA TOPES'!$E$23,IF(AND(C600&gt;='TABLA TOPES'!$C$24,C600&lt;='TABLA TOPES'!$D$24),'TABLA TOPES'!$E$24,IF(AND(C600&gt;='TABLA TOPES'!$C$25,C600&lt;='TABLA TOPES'!$D$25),'TABLA TOPES'!$E$25,0)))))</f>
        <v>144319596</v>
      </c>
      <c r="E600" s="11">
        <v>1</v>
      </c>
      <c r="F600" s="11" t="str">
        <f t="shared" si="10"/>
        <v>NO</v>
      </c>
    </row>
    <row r="601" spans="1:6" x14ac:dyDescent="0.25">
      <c r="A601" s="1" t="s">
        <v>517</v>
      </c>
      <c r="B601" s="2" t="s">
        <v>588</v>
      </c>
      <c r="C601" s="9">
        <v>12051</v>
      </c>
      <c r="D601" s="10">
        <f>+IF(AND(C601&gt;='TABLA TOPES'!$C$21,C601&lt;='TABLA TOPES'!$D$21),'TABLA TOPES'!$E$21,IF(AND(C601&gt;='TABLA TOPES'!$C$22,C601&lt;='TABLA TOPES'!$D$22),'TABLA TOPES'!$E$22,IF(AND(C601&gt;='TABLA TOPES'!$C$23,C601&lt;='TABLA TOPES'!$D$23),'TABLA TOPES'!$E$23,IF(AND(C601&gt;='TABLA TOPES'!$C$24,C601&lt;='TABLA TOPES'!$D$24),'TABLA TOPES'!$E$24,IF(AND(C601&gt;='TABLA TOPES'!$C$25,C601&lt;='TABLA TOPES'!$D$25),'TABLA TOPES'!$E$25,0)))))</f>
        <v>144319596</v>
      </c>
      <c r="E601" s="11">
        <v>1</v>
      </c>
      <c r="F601" s="11" t="str">
        <f t="shared" si="10"/>
        <v>NO</v>
      </c>
    </row>
    <row r="602" spans="1:6" x14ac:dyDescent="0.25">
      <c r="A602" s="1" t="s">
        <v>517</v>
      </c>
      <c r="B602" s="2" t="s">
        <v>589</v>
      </c>
      <c r="C602" s="9">
        <v>9248</v>
      </c>
      <c r="D602" s="10">
        <f>+IF(AND(C602&gt;='TABLA TOPES'!$C$21,C602&lt;='TABLA TOPES'!$D$21),'TABLA TOPES'!$E$21,IF(AND(C602&gt;='TABLA TOPES'!$C$22,C602&lt;='TABLA TOPES'!$D$22),'TABLA TOPES'!$E$22,IF(AND(C602&gt;='TABLA TOPES'!$C$23,C602&lt;='TABLA TOPES'!$D$23),'TABLA TOPES'!$E$23,IF(AND(C602&gt;='TABLA TOPES'!$C$24,C602&lt;='TABLA TOPES'!$D$24),'TABLA TOPES'!$E$24,IF(AND(C602&gt;='TABLA TOPES'!$C$25,C602&lt;='TABLA TOPES'!$D$25),'TABLA TOPES'!$E$25,0)))))</f>
        <v>144319596</v>
      </c>
      <c r="E602" s="11">
        <v>1</v>
      </c>
      <c r="F602" s="11" t="str">
        <f t="shared" si="10"/>
        <v>NO</v>
      </c>
    </row>
    <row r="603" spans="1:6" x14ac:dyDescent="0.25">
      <c r="A603" s="1" t="s">
        <v>517</v>
      </c>
      <c r="B603" s="2" t="s">
        <v>590</v>
      </c>
      <c r="C603" s="9">
        <v>8003</v>
      </c>
      <c r="D603" s="10">
        <f>+IF(AND(C603&gt;='TABLA TOPES'!$C$21,C603&lt;='TABLA TOPES'!$D$21),'TABLA TOPES'!$E$21,IF(AND(C603&gt;='TABLA TOPES'!$C$22,C603&lt;='TABLA TOPES'!$D$22),'TABLA TOPES'!$E$22,IF(AND(C603&gt;='TABLA TOPES'!$C$23,C603&lt;='TABLA TOPES'!$D$23),'TABLA TOPES'!$E$23,IF(AND(C603&gt;='TABLA TOPES'!$C$24,C603&lt;='TABLA TOPES'!$D$24),'TABLA TOPES'!$E$24,IF(AND(C603&gt;='TABLA TOPES'!$C$25,C603&lt;='TABLA TOPES'!$D$25),'TABLA TOPES'!$E$25,0)))))</f>
        <v>144319596</v>
      </c>
      <c r="E603" s="11">
        <v>1</v>
      </c>
      <c r="F603" s="11" t="str">
        <f t="shared" si="10"/>
        <v>NO</v>
      </c>
    </row>
    <row r="604" spans="1:6" x14ac:dyDescent="0.25">
      <c r="A604" s="1" t="s">
        <v>517</v>
      </c>
      <c r="B604" s="2" t="s">
        <v>591</v>
      </c>
      <c r="C604" s="9">
        <v>4507</v>
      </c>
      <c r="D604" s="10">
        <f>+IF(AND(C604&gt;='TABLA TOPES'!$C$21,C604&lt;='TABLA TOPES'!$D$21),'TABLA TOPES'!$E$21,IF(AND(C604&gt;='TABLA TOPES'!$C$22,C604&lt;='TABLA TOPES'!$D$22),'TABLA TOPES'!$E$22,IF(AND(C604&gt;='TABLA TOPES'!$C$23,C604&lt;='TABLA TOPES'!$D$23),'TABLA TOPES'!$E$23,IF(AND(C604&gt;='TABLA TOPES'!$C$24,C604&lt;='TABLA TOPES'!$D$24),'TABLA TOPES'!$E$24,IF(AND(C604&gt;='TABLA TOPES'!$C$25,C604&lt;='TABLA TOPES'!$D$25),'TABLA TOPES'!$E$25,0)))))</f>
        <v>144319596</v>
      </c>
      <c r="E604" s="11">
        <v>1</v>
      </c>
      <c r="F604" s="11" t="str">
        <f t="shared" si="10"/>
        <v>NO</v>
      </c>
    </row>
    <row r="605" spans="1:6" x14ac:dyDescent="0.25">
      <c r="A605" s="1" t="s">
        <v>517</v>
      </c>
      <c r="B605" s="2" t="s">
        <v>102</v>
      </c>
      <c r="C605" s="9">
        <v>9470</v>
      </c>
      <c r="D605" s="10">
        <f>+IF(AND(C605&gt;='TABLA TOPES'!$C$21,C605&lt;='TABLA TOPES'!$D$21),'TABLA TOPES'!$E$21,IF(AND(C605&gt;='TABLA TOPES'!$C$22,C605&lt;='TABLA TOPES'!$D$22),'TABLA TOPES'!$E$22,IF(AND(C605&gt;='TABLA TOPES'!$C$23,C605&lt;='TABLA TOPES'!$D$23),'TABLA TOPES'!$E$23,IF(AND(C605&gt;='TABLA TOPES'!$C$24,C605&lt;='TABLA TOPES'!$D$24),'TABLA TOPES'!$E$24,IF(AND(C605&gt;='TABLA TOPES'!$C$25,C605&lt;='TABLA TOPES'!$D$25),'TABLA TOPES'!$E$25,0)))))</f>
        <v>144319596</v>
      </c>
      <c r="E605" s="11">
        <v>1</v>
      </c>
      <c r="F605" s="11" t="str">
        <f t="shared" si="10"/>
        <v>NO</v>
      </c>
    </row>
    <row r="606" spans="1:6" x14ac:dyDescent="0.25">
      <c r="A606" s="1" t="s">
        <v>517</v>
      </c>
      <c r="B606" s="2" t="s">
        <v>592</v>
      </c>
      <c r="C606" s="9">
        <v>9342</v>
      </c>
      <c r="D606" s="10">
        <f>+IF(AND(C606&gt;='TABLA TOPES'!$C$21,C606&lt;='TABLA TOPES'!$D$21),'TABLA TOPES'!$E$21,IF(AND(C606&gt;='TABLA TOPES'!$C$22,C606&lt;='TABLA TOPES'!$D$22),'TABLA TOPES'!$E$22,IF(AND(C606&gt;='TABLA TOPES'!$C$23,C606&lt;='TABLA TOPES'!$D$23),'TABLA TOPES'!$E$23,IF(AND(C606&gt;='TABLA TOPES'!$C$24,C606&lt;='TABLA TOPES'!$D$24),'TABLA TOPES'!$E$24,IF(AND(C606&gt;='TABLA TOPES'!$C$25,C606&lt;='TABLA TOPES'!$D$25),'TABLA TOPES'!$E$25,0)))))</f>
        <v>144319596</v>
      </c>
      <c r="E606" s="11">
        <v>1</v>
      </c>
      <c r="F606" s="11" t="str">
        <f t="shared" si="10"/>
        <v>NO</v>
      </c>
    </row>
    <row r="607" spans="1:6" x14ac:dyDescent="0.25">
      <c r="A607" s="1" t="s">
        <v>517</v>
      </c>
      <c r="B607" s="2" t="s">
        <v>593</v>
      </c>
      <c r="C607" s="9">
        <v>9459</v>
      </c>
      <c r="D607" s="10">
        <f>+IF(AND(C607&gt;='TABLA TOPES'!$C$21,C607&lt;='TABLA TOPES'!$D$21),'TABLA TOPES'!$E$21,IF(AND(C607&gt;='TABLA TOPES'!$C$22,C607&lt;='TABLA TOPES'!$D$22),'TABLA TOPES'!$E$22,IF(AND(C607&gt;='TABLA TOPES'!$C$23,C607&lt;='TABLA TOPES'!$D$23),'TABLA TOPES'!$E$23,IF(AND(C607&gt;='TABLA TOPES'!$C$24,C607&lt;='TABLA TOPES'!$D$24),'TABLA TOPES'!$E$24,IF(AND(C607&gt;='TABLA TOPES'!$C$25,C607&lt;='TABLA TOPES'!$D$25),'TABLA TOPES'!$E$25,0)))))</f>
        <v>144319596</v>
      </c>
      <c r="E607" s="11">
        <v>1</v>
      </c>
      <c r="F607" s="11" t="str">
        <f t="shared" si="10"/>
        <v>NO</v>
      </c>
    </row>
    <row r="608" spans="1:6" x14ac:dyDescent="0.25">
      <c r="A608" s="1" t="s">
        <v>517</v>
      </c>
      <c r="B608" s="2" t="s">
        <v>594</v>
      </c>
      <c r="C608" s="9">
        <v>9358</v>
      </c>
      <c r="D608" s="10">
        <f>+IF(AND(C608&gt;='TABLA TOPES'!$C$21,C608&lt;='TABLA TOPES'!$D$21),'TABLA TOPES'!$E$21,IF(AND(C608&gt;='TABLA TOPES'!$C$22,C608&lt;='TABLA TOPES'!$D$22),'TABLA TOPES'!$E$22,IF(AND(C608&gt;='TABLA TOPES'!$C$23,C608&lt;='TABLA TOPES'!$D$23),'TABLA TOPES'!$E$23,IF(AND(C608&gt;='TABLA TOPES'!$C$24,C608&lt;='TABLA TOPES'!$D$24),'TABLA TOPES'!$E$24,IF(AND(C608&gt;='TABLA TOPES'!$C$25,C608&lt;='TABLA TOPES'!$D$25),'TABLA TOPES'!$E$25,0)))))</f>
        <v>144319596</v>
      </c>
      <c r="E608" s="11">
        <v>1</v>
      </c>
      <c r="F608" s="11" t="str">
        <f t="shared" si="10"/>
        <v>NO</v>
      </c>
    </row>
    <row r="609" spans="1:6" x14ac:dyDescent="0.25">
      <c r="A609" s="1" t="s">
        <v>517</v>
      </c>
      <c r="B609" s="2" t="s">
        <v>595</v>
      </c>
      <c r="C609" s="9">
        <v>27572</v>
      </c>
      <c r="D609" s="10">
        <f>+IF(AND(C609&gt;='TABLA TOPES'!$C$21,C609&lt;='TABLA TOPES'!$D$21),'TABLA TOPES'!$E$21,IF(AND(C609&gt;='TABLA TOPES'!$C$22,C609&lt;='TABLA TOPES'!$D$22),'TABLA TOPES'!$E$22,IF(AND(C609&gt;='TABLA TOPES'!$C$23,C609&lt;='TABLA TOPES'!$D$23),'TABLA TOPES'!$E$23,IF(AND(C609&gt;='TABLA TOPES'!$C$24,C609&lt;='TABLA TOPES'!$D$24),'TABLA TOPES'!$E$24,IF(AND(C609&gt;='TABLA TOPES'!$C$25,C609&lt;='TABLA TOPES'!$D$25),'TABLA TOPES'!$E$25,0)))))</f>
        <v>274894466</v>
      </c>
      <c r="E609" s="11">
        <v>1</v>
      </c>
      <c r="F609" s="11" t="str">
        <f t="shared" si="10"/>
        <v>SI</v>
      </c>
    </row>
    <row r="610" spans="1:6" x14ac:dyDescent="0.25">
      <c r="A610" s="1" t="s">
        <v>517</v>
      </c>
      <c r="B610" s="2" t="s">
        <v>596</v>
      </c>
      <c r="C610" s="9">
        <v>19369</v>
      </c>
      <c r="D610" s="10">
        <f>+IF(AND(C610&gt;='TABLA TOPES'!$C$21,C610&lt;='TABLA TOPES'!$D$21),'TABLA TOPES'!$E$21,IF(AND(C610&gt;='TABLA TOPES'!$C$22,C610&lt;='TABLA TOPES'!$D$22),'TABLA TOPES'!$E$22,IF(AND(C610&gt;='TABLA TOPES'!$C$23,C610&lt;='TABLA TOPES'!$D$23),'TABLA TOPES'!$E$23,IF(AND(C610&gt;='TABLA TOPES'!$C$24,C610&lt;='TABLA TOPES'!$D$24),'TABLA TOPES'!$E$24,IF(AND(C610&gt;='TABLA TOPES'!$C$25,C610&lt;='TABLA TOPES'!$D$25),'TABLA TOPES'!$E$25,0)))))</f>
        <v>144319596</v>
      </c>
      <c r="E610" s="11">
        <v>1</v>
      </c>
      <c r="F610" s="11" t="str">
        <f t="shared" si="10"/>
        <v>NO</v>
      </c>
    </row>
    <row r="611" spans="1:6" x14ac:dyDescent="0.25">
      <c r="A611" s="1" t="s">
        <v>517</v>
      </c>
      <c r="B611" s="2" t="s">
        <v>597</v>
      </c>
      <c r="C611" s="9">
        <v>10012</v>
      </c>
      <c r="D611" s="10">
        <f>+IF(AND(C611&gt;='TABLA TOPES'!$C$21,C611&lt;='TABLA TOPES'!$D$21),'TABLA TOPES'!$E$21,IF(AND(C611&gt;='TABLA TOPES'!$C$22,C611&lt;='TABLA TOPES'!$D$22),'TABLA TOPES'!$E$22,IF(AND(C611&gt;='TABLA TOPES'!$C$23,C611&lt;='TABLA TOPES'!$D$23),'TABLA TOPES'!$E$23,IF(AND(C611&gt;='TABLA TOPES'!$C$24,C611&lt;='TABLA TOPES'!$D$24),'TABLA TOPES'!$E$24,IF(AND(C611&gt;='TABLA TOPES'!$C$25,C611&lt;='TABLA TOPES'!$D$25),'TABLA TOPES'!$E$25,0)))))</f>
        <v>144319596</v>
      </c>
      <c r="E611" s="11">
        <v>1</v>
      </c>
      <c r="F611" s="11" t="str">
        <f t="shared" si="10"/>
        <v>NO</v>
      </c>
    </row>
    <row r="612" spans="1:6" x14ac:dyDescent="0.25">
      <c r="A612" s="1" t="s">
        <v>517</v>
      </c>
      <c r="B612" s="2" t="s">
        <v>598</v>
      </c>
      <c r="C612" s="9">
        <v>312227</v>
      </c>
      <c r="D612" s="10">
        <f>+IF(AND(C612&gt;='TABLA TOPES'!$C$21,C612&lt;='TABLA TOPES'!$D$21),'TABLA TOPES'!$E$21,IF(AND(C612&gt;='TABLA TOPES'!$C$22,C612&lt;='TABLA TOPES'!$D$22),'TABLA TOPES'!$E$22,IF(AND(C612&gt;='TABLA TOPES'!$C$23,C612&lt;='TABLA TOPES'!$D$23),'TABLA TOPES'!$E$23,IF(AND(C612&gt;='TABLA TOPES'!$C$24,C612&lt;='TABLA TOPES'!$D$24),'TABLA TOPES'!$E$24,IF(AND(C612&gt;='TABLA TOPES'!$C$25,C612&lt;='TABLA TOPES'!$D$25),'TABLA TOPES'!$E$25,0)))))</f>
        <v>1862410015</v>
      </c>
      <c r="E612" s="11">
        <v>1</v>
      </c>
      <c r="F612" s="11" t="str">
        <f t="shared" si="10"/>
        <v>SI</v>
      </c>
    </row>
    <row r="613" spans="1:6" x14ac:dyDescent="0.25">
      <c r="A613" s="1" t="s">
        <v>517</v>
      </c>
      <c r="B613" s="2" t="s">
        <v>599</v>
      </c>
      <c r="C613" s="9">
        <v>20275</v>
      </c>
      <c r="D613" s="10">
        <f>+IF(AND(C613&gt;='TABLA TOPES'!$C$21,C613&lt;='TABLA TOPES'!$D$21),'TABLA TOPES'!$E$21,IF(AND(C613&gt;='TABLA TOPES'!$C$22,C613&lt;='TABLA TOPES'!$D$22),'TABLA TOPES'!$E$22,IF(AND(C613&gt;='TABLA TOPES'!$C$23,C613&lt;='TABLA TOPES'!$D$23),'TABLA TOPES'!$E$23,IF(AND(C613&gt;='TABLA TOPES'!$C$24,C613&lt;='TABLA TOPES'!$D$24),'TABLA TOPES'!$E$24,IF(AND(C613&gt;='TABLA TOPES'!$C$25,C613&lt;='TABLA TOPES'!$D$25),'TABLA TOPES'!$E$25,0)))))</f>
        <v>144319596</v>
      </c>
      <c r="E613" s="11">
        <v>1</v>
      </c>
      <c r="F613" s="11" t="str">
        <f t="shared" si="10"/>
        <v>NO</v>
      </c>
    </row>
    <row r="614" spans="1:6" x14ac:dyDescent="0.25">
      <c r="A614" s="1" t="s">
        <v>517</v>
      </c>
      <c r="B614" s="2" t="s">
        <v>600</v>
      </c>
      <c r="C614" s="9">
        <v>12963</v>
      </c>
      <c r="D614" s="10">
        <f>+IF(AND(C614&gt;='TABLA TOPES'!$C$21,C614&lt;='TABLA TOPES'!$D$21),'TABLA TOPES'!$E$21,IF(AND(C614&gt;='TABLA TOPES'!$C$22,C614&lt;='TABLA TOPES'!$D$22),'TABLA TOPES'!$E$22,IF(AND(C614&gt;='TABLA TOPES'!$C$23,C614&lt;='TABLA TOPES'!$D$23),'TABLA TOPES'!$E$23,IF(AND(C614&gt;='TABLA TOPES'!$C$24,C614&lt;='TABLA TOPES'!$D$24),'TABLA TOPES'!$E$24,IF(AND(C614&gt;='TABLA TOPES'!$C$25,C614&lt;='TABLA TOPES'!$D$25),'TABLA TOPES'!$E$25,0)))))</f>
        <v>144319596</v>
      </c>
      <c r="E614" s="11">
        <v>1</v>
      </c>
      <c r="F614" s="11" t="str">
        <f t="shared" si="10"/>
        <v>NO</v>
      </c>
    </row>
    <row r="615" spans="1:6" x14ac:dyDescent="0.25">
      <c r="A615" s="1" t="s">
        <v>517</v>
      </c>
      <c r="B615" s="2" t="s">
        <v>601</v>
      </c>
      <c r="C615" s="9">
        <v>11565</v>
      </c>
      <c r="D615" s="10">
        <f>+IF(AND(C615&gt;='TABLA TOPES'!$C$21,C615&lt;='TABLA TOPES'!$D$21),'TABLA TOPES'!$E$21,IF(AND(C615&gt;='TABLA TOPES'!$C$22,C615&lt;='TABLA TOPES'!$D$22),'TABLA TOPES'!$E$22,IF(AND(C615&gt;='TABLA TOPES'!$C$23,C615&lt;='TABLA TOPES'!$D$23),'TABLA TOPES'!$E$23,IF(AND(C615&gt;='TABLA TOPES'!$C$24,C615&lt;='TABLA TOPES'!$D$24),'TABLA TOPES'!$E$24,IF(AND(C615&gt;='TABLA TOPES'!$C$25,C615&lt;='TABLA TOPES'!$D$25),'TABLA TOPES'!$E$25,0)))))</f>
        <v>144319596</v>
      </c>
      <c r="E615" s="11">
        <v>1</v>
      </c>
      <c r="F615" s="11" t="str">
        <f t="shared" si="10"/>
        <v>NO</v>
      </c>
    </row>
    <row r="616" spans="1:6" x14ac:dyDescent="0.25">
      <c r="A616" s="1" t="s">
        <v>517</v>
      </c>
      <c r="B616" s="2" t="s">
        <v>602</v>
      </c>
      <c r="C616" s="9">
        <v>4643</v>
      </c>
      <c r="D616" s="10">
        <f>+IF(AND(C616&gt;='TABLA TOPES'!$C$21,C616&lt;='TABLA TOPES'!$D$21),'TABLA TOPES'!$E$21,IF(AND(C616&gt;='TABLA TOPES'!$C$22,C616&lt;='TABLA TOPES'!$D$22),'TABLA TOPES'!$E$22,IF(AND(C616&gt;='TABLA TOPES'!$C$23,C616&lt;='TABLA TOPES'!$D$23),'TABLA TOPES'!$E$23,IF(AND(C616&gt;='TABLA TOPES'!$C$24,C616&lt;='TABLA TOPES'!$D$24),'TABLA TOPES'!$E$24,IF(AND(C616&gt;='TABLA TOPES'!$C$25,C616&lt;='TABLA TOPES'!$D$25),'TABLA TOPES'!$E$25,0)))))</f>
        <v>144319596</v>
      </c>
      <c r="E616" s="11">
        <v>1</v>
      </c>
      <c r="F616" s="11" t="str">
        <f t="shared" si="10"/>
        <v>NO</v>
      </c>
    </row>
    <row r="617" spans="1:6" x14ac:dyDescent="0.25">
      <c r="A617" s="1" t="s">
        <v>517</v>
      </c>
      <c r="B617" s="2" t="s">
        <v>603</v>
      </c>
      <c r="C617" s="9">
        <v>5446</v>
      </c>
      <c r="D617" s="10">
        <f>+IF(AND(C617&gt;='TABLA TOPES'!$C$21,C617&lt;='TABLA TOPES'!$D$21),'TABLA TOPES'!$E$21,IF(AND(C617&gt;='TABLA TOPES'!$C$22,C617&lt;='TABLA TOPES'!$D$22),'TABLA TOPES'!$E$22,IF(AND(C617&gt;='TABLA TOPES'!$C$23,C617&lt;='TABLA TOPES'!$D$23),'TABLA TOPES'!$E$23,IF(AND(C617&gt;='TABLA TOPES'!$C$24,C617&lt;='TABLA TOPES'!$D$24),'TABLA TOPES'!$E$24,IF(AND(C617&gt;='TABLA TOPES'!$C$25,C617&lt;='TABLA TOPES'!$D$25),'TABLA TOPES'!$E$25,0)))))</f>
        <v>144319596</v>
      </c>
      <c r="E617" s="11">
        <v>1</v>
      </c>
      <c r="F617" s="11" t="str">
        <f t="shared" si="10"/>
        <v>NO</v>
      </c>
    </row>
    <row r="618" spans="1:6" x14ac:dyDescent="0.25">
      <c r="A618" s="1" t="s">
        <v>517</v>
      </c>
      <c r="B618" s="2" t="s">
        <v>604</v>
      </c>
      <c r="C618" s="9">
        <v>4096</v>
      </c>
      <c r="D618" s="10">
        <f>+IF(AND(C618&gt;='TABLA TOPES'!$C$21,C618&lt;='TABLA TOPES'!$D$21),'TABLA TOPES'!$E$21,IF(AND(C618&gt;='TABLA TOPES'!$C$22,C618&lt;='TABLA TOPES'!$D$22),'TABLA TOPES'!$E$22,IF(AND(C618&gt;='TABLA TOPES'!$C$23,C618&lt;='TABLA TOPES'!$D$23),'TABLA TOPES'!$E$23,IF(AND(C618&gt;='TABLA TOPES'!$C$24,C618&lt;='TABLA TOPES'!$D$24),'TABLA TOPES'!$E$24,IF(AND(C618&gt;='TABLA TOPES'!$C$25,C618&lt;='TABLA TOPES'!$D$25),'TABLA TOPES'!$E$25,0)))))</f>
        <v>144319596</v>
      </c>
      <c r="E618" s="11">
        <v>1</v>
      </c>
      <c r="F618" s="11" t="str">
        <f t="shared" si="10"/>
        <v>NO</v>
      </c>
    </row>
    <row r="619" spans="1:6" x14ac:dyDescent="0.25">
      <c r="A619" s="1" t="s">
        <v>517</v>
      </c>
      <c r="B619" s="2" t="s">
        <v>605</v>
      </c>
      <c r="C619" s="9">
        <v>18204</v>
      </c>
      <c r="D619" s="10">
        <f>+IF(AND(C619&gt;='TABLA TOPES'!$C$21,C619&lt;='TABLA TOPES'!$D$21),'TABLA TOPES'!$E$21,IF(AND(C619&gt;='TABLA TOPES'!$C$22,C619&lt;='TABLA TOPES'!$D$22),'TABLA TOPES'!$E$22,IF(AND(C619&gt;='TABLA TOPES'!$C$23,C619&lt;='TABLA TOPES'!$D$23),'TABLA TOPES'!$E$23,IF(AND(C619&gt;='TABLA TOPES'!$C$24,C619&lt;='TABLA TOPES'!$D$24),'TABLA TOPES'!$E$24,IF(AND(C619&gt;='TABLA TOPES'!$C$25,C619&lt;='TABLA TOPES'!$D$25),'TABLA TOPES'!$E$25,0)))))</f>
        <v>144319596</v>
      </c>
      <c r="E619" s="11">
        <v>1</v>
      </c>
      <c r="F619" s="11" t="str">
        <f t="shared" si="10"/>
        <v>NO</v>
      </c>
    </row>
    <row r="620" spans="1:6" x14ac:dyDescent="0.25">
      <c r="A620" s="1" t="s">
        <v>517</v>
      </c>
      <c r="B620" s="2" t="s">
        <v>606</v>
      </c>
      <c r="C620" s="9">
        <v>6173</v>
      </c>
      <c r="D620" s="10">
        <f>+IF(AND(C620&gt;='TABLA TOPES'!$C$21,C620&lt;='TABLA TOPES'!$D$21),'TABLA TOPES'!$E$21,IF(AND(C620&gt;='TABLA TOPES'!$C$22,C620&lt;='TABLA TOPES'!$D$22),'TABLA TOPES'!$E$22,IF(AND(C620&gt;='TABLA TOPES'!$C$23,C620&lt;='TABLA TOPES'!$D$23),'TABLA TOPES'!$E$23,IF(AND(C620&gt;='TABLA TOPES'!$C$24,C620&lt;='TABLA TOPES'!$D$24),'TABLA TOPES'!$E$24,IF(AND(C620&gt;='TABLA TOPES'!$C$25,C620&lt;='TABLA TOPES'!$D$25),'TABLA TOPES'!$E$25,0)))))</f>
        <v>144319596</v>
      </c>
      <c r="E620" s="11">
        <v>1</v>
      </c>
      <c r="F620" s="11" t="str">
        <f t="shared" si="10"/>
        <v>NO</v>
      </c>
    </row>
    <row r="621" spans="1:6" x14ac:dyDescent="0.25">
      <c r="A621" s="1" t="s">
        <v>517</v>
      </c>
      <c r="B621" s="2" t="s">
        <v>607</v>
      </c>
      <c r="C621" s="9">
        <v>7601</v>
      </c>
      <c r="D621" s="10">
        <f>+IF(AND(C621&gt;='TABLA TOPES'!$C$21,C621&lt;='TABLA TOPES'!$D$21),'TABLA TOPES'!$E$21,IF(AND(C621&gt;='TABLA TOPES'!$C$22,C621&lt;='TABLA TOPES'!$D$22),'TABLA TOPES'!$E$22,IF(AND(C621&gt;='TABLA TOPES'!$C$23,C621&lt;='TABLA TOPES'!$D$23),'TABLA TOPES'!$E$23,IF(AND(C621&gt;='TABLA TOPES'!$C$24,C621&lt;='TABLA TOPES'!$D$24),'TABLA TOPES'!$E$24,IF(AND(C621&gt;='TABLA TOPES'!$C$25,C621&lt;='TABLA TOPES'!$D$25),'TABLA TOPES'!$E$25,0)))))</f>
        <v>144319596</v>
      </c>
      <c r="E621" s="11">
        <v>1</v>
      </c>
      <c r="F621" s="11" t="str">
        <f t="shared" si="10"/>
        <v>NO</v>
      </c>
    </row>
    <row r="622" spans="1:6" x14ac:dyDescent="0.25">
      <c r="A622" s="1" t="s">
        <v>517</v>
      </c>
      <c r="B622" s="2" t="s">
        <v>608</v>
      </c>
      <c r="C622" s="9">
        <v>17793</v>
      </c>
      <c r="D622" s="10">
        <f>+IF(AND(C622&gt;='TABLA TOPES'!$C$21,C622&lt;='TABLA TOPES'!$D$21),'TABLA TOPES'!$E$21,IF(AND(C622&gt;='TABLA TOPES'!$C$22,C622&lt;='TABLA TOPES'!$D$22),'TABLA TOPES'!$E$22,IF(AND(C622&gt;='TABLA TOPES'!$C$23,C622&lt;='TABLA TOPES'!$D$23),'TABLA TOPES'!$E$23,IF(AND(C622&gt;='TABLA TOPES'!$C$24,C622&lt;='TABLA TOPES'!$D$24),'TABLA TOPES'!$E$24,IF(AND(C622&gt;='TABLA TOPES'!$C$25,C622&lt;='TABLA TOPES'!$D$25),'TABLA TOPES'!$E$25,0)))))</f>
        <v>144319596</v>
      </c>
      <c r="E622" s="11">
        <v>1</v>
      </c>
      <c r="F622" s="11" t="str">
        <f t="shared" si="10"/>
        <v>NO</v>
      </c>
    </row>
    <row r="623" spans="1:6" x14ac:dyDescent="0.25">
      <c r="A623" s="1" t="s">
        <v>517</v>
      </c>
      <c r="B623" s="2" t="s">
        <v>609</v>
      </c>
      <c r="C623" s="9">
        <v>4382</v>
      </c>
      <c r="D623" s="10">
        <f>+IF(AND(C623&gt;='TABLA TOPES'!$C$21,C623&lt;='TABLA TOPES'!$D$21),'TABLA TOPES'!$E$21,IF(AND(C623&gt;='TABLA TOPES'!$C$22,C623&lt;='TABLA TOPES'!$D$22),'TABLA TOPES'!$E$22,IF(AND(C623&gt;='TABLA TOPES'!$C$23,C623&lt;='TABLA TOPES'!$D$23),'TABLA TOPES'!$E$23,IF(AND(C623&gt;='TABLA TOPES'!$C$24,C623&lt;='TABLA TOPES'!$D$24),'TABLA TOPES'!$E$24,IF(AND(C623&gt;='TABLA TOPES'!$C$25,C623&lt;='TABLA TOPES'!$D$25),'TABLA TOPES'!$E$25,0)))))</f>
        <v>144319596</v>
      </c>
      <c r="E623" s="11">
        <v>1</v>
      </c>
      <c r="F623" s="11" t="str">
        <f t="shared" si="10"/>
        <v>NO</v>
      </c>
    </row>
    <row r="624" spans="1:6" x14ac:dyDescent="0.25">
      <c r="A624" s="1" t="s">
        <v>517</v>
      </c>
      <c r="B624" s="2" t="s">
        <v>610</v>
      </c>
      <c r="C624" s="9">
        <v>3058</v>
      </c>
      <c r="D624" s="10">
        <f>+IF(AND(C624&gt;='TABLA TOPES'!$C$21,C624&lt;='TABLA TOPES'!$D$21),'TABLA TOPES'!$E$21,IF(AND(C624&gt;='TABLA TOPES'!$C$22,C624&lt;='TABLA TOPES'!$D$22),'TABLA TOPES'!$E$22,IF(AND(C624&gt;='TABLA TOPES'!$C$23,C624&lt;='TABLA TOPES'!$D$23),'TABLA TOPES'!$E$23,IF(AND(C624&gt;='TABLA TOPES'!$C$24,C624&lt;='TABLA TOPES'!$D$24),'TABLA TOPES'!$E$24,IF(AND(C624&gt;='TABLA TOPES'!$C$25,C624&lt;='TABLA TOPES'!$D$25),'TABLA TOPES'!$E$25,0)))))</f>
        <v>144319596</v>
      </c>
      <c r="E624" s="11">
        <v>1</v>
      </c>
      <c r="F624" s="11" t="str">
        <f t="shared" si="10"/>
        <v>NO</v>
      </c>
    </row>
    <row r="625" spans="1:6" x14ac:dyDescent="0.25">
      <c r="A625" s="1" t="s">
        <v>517</v>
      </c>
      <c r="B625" s="2" t="s">
        <v>611</v>
      </c>
      <c r="C625" s="9">
        <v>13549</v>
      </c>
      <c r="D625" s="10">
        <f>+IF(AND(C625&gt;='TABLA TOPES'!$C$21,C625&lt;='TABLA TOPES'!$D$21),'TABLA TOPES'!$E$21,IF(AND(C625&gt;='TABLA TOPES'!$C$22,C625&lt;='TABLA TOPES'!$D$22),'TABLA TOPES'!$E$22,IF(AND(C625&gt;='TABLA TOPES'!$C$23,C625&lt;='TABLA TOPES'!$D$23),'TABLA TOPES'!$E$23,IF(AND(C625&gt;='TABLA TOPES'!$C$24,C625&lt;='TABLA TOPES'!$D$24),'TABLA TOPES'!$E$24,IF(AND(C625&gt;='TABLA TOPES'!$C$25,C625&lt;='TABLA TOPES'!$D$25),'TABLA TOPES'!$E$25,0)))))</f>
        <v>144319596</v>
      </c>
      <c r="E625" s="11">
        <v>1</v>
      </c>
      <c r="F625" s="11" t="str">
        <f t="shared" si="10"/>
        <v>NO</v>
      </c>
    </row>
    <row r="626" spans="1:6" x14ac:dyDescent="0.25">
      <c r="A626" s="1" t="s">
        <v>517</v>
      </c>
      <c r="B626" s="2" t="s">
        <v>612</v>
      </c>
      <c r="C626" s="9">
        <v>34231</v>
      </c>
      <c r="D626" s="10">
        <f>+IF(AND(C626&gt;='TABLA TOPES'!$C$21,C626&lt;='TABLA TOPES'!$D$21),'TABLA TOPES'!$E$21,IF(AND(C626&gt;='TABLA TOPES'!$C$22,C626&lt;='TABLA TOPES'!$D$22),'TABLA TOPES'!$E$22,IF(AND(C626&gt;='TABLA TOPES'!$C$23,C626&lt;='TABLA TOPES'!$D$23),'TABLA TOPES'!$E$23,IF(AND(C626&gt;='TABLA TOPES'!$C$24,C626&lt;='TABLA TOPES'!$D$24),'TABLA TOPES'!$E$24,IF(AND(C626&gt;='TABLA TOPES'!$C$25,C626&lt;='TABLA TOPES'!$D$25),'TABLA TOPES'!$E$25,0)))))</f>
        <v>274894466</v>
      </c>
      <c r="E626" s="11">
        <v>1</v>
      </c>
      <c r="F626" s="11" t="str">
        <f t="shared" si="10"/>
        <v>SI</v>
      </c>
    </row>
    <row r="627" spans="1:6" x14ac:dyDescent="0.25">
      <c r="A627" s="1" t="s">
        <v>517</v>
      </c>
      <c r="B627" s="2" t="s">
        <v>613</v>
      </c>
      <c r="C627" s="9">
        <v>4457</v>
      </c>
      <c r="D627" s="10">
        <f>+IF(AND(C627&gt;='TABLA TOPES'!$C$21,C627&lt;='TABLA TOPES'!$D$21),'TABLA TOPES'!$E$21,IF(AND(C627&gt;='TABLA TOPES'!$C$22,C627&lt;='TABLA TOPES'!$D$22),'TABLA TOPES'!$E$22,IF(AND(C627&gt;='TABLA TOPES'!$C$23,C627&lt;='TABLA TOPES'!$D$23),'TABLA TOPES'!$E$23,IF(AND(C627&gt;='TABLA TOPES'!$C$24,C627&lt;='TABLA TOPES'!$D$24),'TABLA TOPES'!$E$24,IF(AND(C627&gt;='TABLA TOPES'!$C$25,C627&lt;='TABLA TOPES'!$D$25),'TABLA TOPES'!$E$25,0)))))</f>
        <v>144319596</v>
      </c>
      <c r="E627" s="11">
        <v>1</v>
      </c>
      <c r="F627" s="11" t="str">
        <f t="shared" si="10"/>
        <v>NO</v>
      </c>
    </row>
    <row r="628" spans="1:6" x14ac:dyDescent="0.25">
      <c r="A628" s="1" t="s">
        <v>517</v>
      </c>
      <c r="B628" s="2" t="s">
        <v>614</v>
      </c>
      <c r="C628" s="9">
        <v>8603</v>
      </c>
      <c r="D628" s="10">
        <f>+IF(AND(C628&gt;='TABLA TOPES'!$C$21,C628&lt;='TABLA TOPES'!$D$21),'TABLA TOPES'!$E$21,IF(AND(C628&gt;='TABLA TOPES'!$C$22,C628&lt;='TABLA TOPES'!$D$22),'TABLA TOPES'!$E$22,IF(AND(C628&gt;='TABLA TOPES'!$C$23,C628&lt;='TABLA TOPES'!$D$23),'TABLA TOPES'!$E$23,IF(AND(C628&gt;='TABLA TOPES'!$C$24,C628&lt;='TABLA TOPES'!$D$24),'TABLA TOPES'!$E$24,IF(AND(C628&gt;='TABLA TOPES'!$C$25,C628&lt;='TABLA TOPES'!$D$25),'TABLA TOPES'!$E$25,0)))))</f>
        <v>144319596</v>
      </c>
      <c r="E628" s="11">
        <v>1</v>
      </c>
      <c r="F628" s="11" t="str">
        <f t="shared" si="10"/>
        <v>NO</v>
      </c>
    </row>
    <row r="629" spans="1:6" x14ac:dyDescent="0.25">
      <c r="A629" s="1" t="s">
        <v>517</v>
      </c>
      <c r="B629" s="2" t="s">
        <v>615</v>
      </c>
      <c r="C629" s="9">
        <v>6143</v>
      </c>
      <c r="D629" s="10">
        <f>+IF(AND(C629&gt;='TABLA TOPES'!$C$21,C629&lt;='TABLA TOPES'!$D$21),'TABLA TOPES'!$E$21,IF(AND(C629&gt;='TABLA TOPES'!$C$22,C629&lt;='TABLA TOPES'!$D$22),'TABLA TOPES'!$E$22,IF(AND(C629&gt;='TABLA TOPES'!$C$23,C629&lt;='TABLA TOPES'!$D$23),'TABLA TOPES'!$E$23,IF(AND(C629&gt;='TABLA TOPES'!$C$24,C629&lt;='TABLA TOPES'!$D$24),'TABLA TOPES'!$E$24,IF(AND(C629&gt;='TABLA TOPES'!$C$25,C629&lt;='TABLA TOPES'!$D$25),'TABLA TOPES'!$E$25,0)))))</f>
        <v>144319596</v>
      </c>
      <c r="E629" s="11">
        <v>1</v>
      </c>
      <c r="F629" s="11" t="str">
        <f t="shared" si="10"/>
        <v>NO</v>
      </c>
    </row>
    <row r="630" spans="1:6" x14ac:dyDescent="0.25">
      <c r="A630" s="1" t="s">
        <v>517</v>
      </c>
      <c r="B630" s="2" t="s">
        <v>616</v>
      </c>
      <c r="C630" s="9">
        <v>35865</v>
      </c>
      <c r="D630" s="10">
        <f>+IF(AND(C630&gt;='TABLA TOPES'!$C$21,C630&lt;='TABLA TOPES'!$D$21),'TABLA TOPES'!$E$21,IF(AND(C630&gt;='TABLA TOPES'!$C$22,C630&lt;='TABLA TOPES'!$D$22),'TABLA TOPES'!$E$22,IF(AND(C630&gt;='TABLA TOPES'!$C$23,C630&lt;='TABLA TOPES'!$D$23),'TABLA TOPES'!$E$23,IF(AND(C630&gt;='TABLA TOPES'!$C$24,C630&lt;='TABLA TOPES'!$D$24),'TABLA TOPES'!$E$24,IF(AND(C630&gt;='TABLA TOPES'!$C$25,C630&lt;='TABLA TOPES'!$D$25),'TABLA TOPES'!$E$25,0)))))</f>
        <v>274894466</v>
      </c>
      <c r="E630" s="11">
        <v>1</v>
      </c>
      <c r="F630" s="11" t="str">
        <f t="shared" si="10"/>
        <v>SI</v>
      </c>
    </row>
    <row r="631" spans="1:6" x14ac:dyDescent="0.25">
      <c r="A631" s="1" t="s">
        <v>517</v>
      </c>
      <c r="B631" s="2" t="s">
        <v>617</v>
      </c>
      <c r="C631" s="9">
        <v>6804</v>
      </c>
      <c r="D631" s="10">
        <f>+IF(AND(C631&gt;='TABLA TOPES'!$C$21,C631&lt;='TABLA TOPES'!$D$21),'TABLA TOPES'!$E$21,IF(AND(C631&gt;='TABLA TOPES'!$C$22,C631&lt;='TABLA TOPES'!$D$22),'TABLA TOPES'!$E$22,IF(AND(C631&gt;='TABLA TOPES'!$C$23,C631&lt;='TABLA TOPES'!$D$23),'TABLA TOPES'!$E$23,IF(AND(C631&gt;='TABLA TOPES'!$C$24,C631&lt;='TABLA TOPES'!$D$24),'TABLA TOPES'!$E$24,IF(AND(C631&gt;='TABLA TOPES'!$C$25,C631&lt;='TABLA TOPES'!$D$25),'TABLA TOPES'!$E$25,0)))))</f>
        <v>144319596</v>
      </c>
      <c r="E631" s="11">
        <v>1</v>
      </c>
      <c r="F631" s="11" t="str">
        <f t="shared" si="10"/>
        <v>NO</v>
      </c>
    </row>
    <row r="632" spans="1:6" x14ac:dyDescent="0.25">
      <c r="A632" s="1" t="s">
        <v>517</v>
      </c>
      <c r="B632" s="2" t="s">
        <v>618</v>
      </c>
      <c r="C632" s="9">
        <v>5034</v>
      </c>
      <c r="D632" s="10">
        <f>+IF(AND(C632&gt;='TABLA TOPES'!$C$21,C632&lt;='TABLA TOPES'!$D$21),'TABLA TOPES'!$E$21,IF(AND(C632&gt;='TABLA TOPES'!$C$22,C632&lt;='TABLA TOPES'!$D$22),'TABLA TOPES'!$E$22,IF(AND(C632&gt;='TABLA TOPES'!$C$23,C632&lt;='TABLA TOPES'!$D$23),'TABLA TOPES'!$E$23,IF(AND(C632&gt;='TABLA TOPES'!$C$24,C632&lt;='TABLA TOPES'!$D$24),'TABLA TOPES'!$E$24,IF(AND(C632&gt;='TABLA TOPES'!$C$25,C632&lt;='TABLA TOPES'!$D$25),'TABLA TOPES'!$E$25,0)))))</f>
        <v>144319596</v>
      </c>
      <c r="E632" s="11">
        <v>1</v>
      </c>
      <c r="F632" s="11" t="str">
        <f t="shared" si="10"/>
        <v>NO</v>
      </c>
    </row>
    <row r="633" spans="1:6" x14ac:dyDescent="0.25">
      <c r="A633" s="1" t="s">
        <v>517</v>
      </c>
      <c r="B633" s="2" t="s">
        <v>130</v>
      </c>
      <c r="C633" s="9">
        <v>3901</v>
      </c>
      <c r="D633" s="10">
        <f>+IF(AND(C633&gt;='TABLA TOPES'!$C$21,C633&lt;='TABLA TOPES'!$D$21),'TABLA TOPES'!$E$21,IF(AND(C633&gt;='TABLA TOPES'!$C$22,C633&lt;='TABLA TOPES'!$D$22),'TABLA TOPES'!$E$22,IF(AND(C633&gt;='TABLA TOPES'!$C$23,C633&lt;='TABLA TOPES'!$D$23),'TABLA TOPES'!$E$23,IF(AND(C633&gt;='TABLA TOPES'!$C$24,C633&lt;='TABLA TOPES'!$D$24),'TABLA TOPES'!$E$24,IF(AND(C633&gt;='TABLA TOPES'!$C$25,C633&lt;='TABLA TOPES'!$D$25),'TABLA TOPES'!$E$25,0)))))</f>
        <v>144319596</v>
      </c>
      <c r="E633" s="11">
        <v>1</v>
      </c>
      <c r="F633" s="11" t="str">
        <f t="shared" si="10"/>
        <v>NO</v>
      </c>
    </row>
    <row r="634" spans="1:6" x14ac:dyDescent="0.25">
      <c r="A634" s="1" t="s">
        <v>517</v>
      </c>
      <c r="B634" s="2" t="s">
        <v>619</v>
      </c>
      <c r="C634" s="9">
        <v>7232</v>
      </c>
      <c r="D634" s="10">
        <f>+IF(AND(C634&gt;='TABLA TOPES'!$C$21,C634&lt;='TABLA TOPES'!$D$21),'TABLA TOPES'!$E$21,IF(AND(C634&gt;='TABLA TOPES'!$C$22,C634&lt;='TABLA TOPES'!$D$22),'TABLA TOPES'!$E$22,IF(AND(C634&gt;='TABLA TOPES'!$C$23,C634&lt;='TABLA TOPES'!$D$23),'TABLA TOPES'!$E$23,IF(AND(C634&gt;='TABLA TOPES'!$C$24,C634&lt;='TABLA TOPES'!$D$24),'TABLA TOPES'!$E$24,IF(AND(C634&gt;='TABLA TOPES'!$C$25,C634&lt;='TABLA TOPES'!$D$25),'TABLA TOPES'!$E$25,0)))))</f>
        <v>144319596</v>
      </c>
      <c r="E634" s="11">
        <v>1</v>
      </c>
      <c r="F634" s="11" t="str">
        <f t="shared" si="10"/>
        <v>NO</v>
      </c>
    </row>
    <row r="635" spans="1:6" x14ac:dyDescent="0.25">
      <c r="A635" s="1" t="s">
        <v>517</v>
      </c>
      <c r="B635" s="2" t="s">
        <v>620</v>
      </c>
      <c r="C635" s="9">
        <v>4119</v>
      </c>
      <c r="D635" s="10">
        <f>+IF(AND(C635&gt;='TABLA TOPES'!$C$21,C635&lt;='TABLA TOPES'!$D$21),'TABLA TOPES'!$E$21,IF(AND(C635&gt;='TABLA TOPES'!$C$22,C635&lt;='TABLA TOPES'!$D$22),'TABLA TOPES'!$E$22,IF(AND(C635&gt;='TABLA TOPES'!$C$23,C635&lt;='TABLA TOPES'!$D$23),'TABLA TOPES'!$E$23,IF(AND(C635&gt;='TABLA TOPES'!$C$24,C635&lt;='TABLA TOPES'!$D$24),'TABLA TOPES'!$E$24,IF(AND(C635&gt;='TABLA TOPES'!$C$25,C635&lt;='TABLA TOPES'!$D$25),'TABLA TOPES'!$E$25,0)))))</f>
        <v>144319596</v>
      </c>
      <c r="E635" s="11">
        <v>1</v>
      </c>
      <c r="F635" s="11" t="str">
        <f t="shared" si="10"/>
        <v>NO</v>
      </c>
    </row>
    <row r="636" spans="1:6" x14ac:dyDescent="0.25">
      <c r="A636" s="1" t="s">
        <v>517</v>
      </c>
      <c r="B636" s="2" t="s">
        <v>621</v>
      </c>
      <c r="C636" s="9">
        <v>2254</v>
      </c>
      <c r="D636" s="10">
        <f>+IF(AND(C636&gt;='TABLA TOPES'!$C$21,C636&lt;='TABLA TOPES'!$D$21),'TABLA TOPES'!$E$21,IF(AND(C636&gt;='TABLA TOPES'!$C$22,C636&lt;='TABLA TOPES'!$D$22),'TABLA TOPES'!$E$22,IF(AND(C636&gt;='TABLA TOPES'!$C$23,C636&lt;='TABLA TOPES'!$D$23),'TABLA TOPES'!$E$23,IF(AND(C636&gt;='TABLA TOPES'!$C$24,C636&lt;='TABLA TOPES'!$D$24),'TABLA TOPES'!$E$24,IF(AND(C636&gt;='TABLA TOPES'!$C$25,C636&lt;='TABLA TOPES'!$D$25),'TABLA TOPES'!$E$25,0)))))</f>
        <v>144319596</v>
      </c>
      <c r="E636" s="11">
        <v>1</v>
      </c>
      <c r="F636" s="11" t="str">
        <f t="shared" si="10"/>
        <v>NO</v>
      </c>
    </row>
    <row r="637" spans="1:6" x14ac:dyDescent="0.25">
      <c r="A637" s="1" t="s">
        <v>517</v>
      </c>
      <c r="B637" s="2" t="s">
        <v>622</v>
      </c>
      <c r="C637" s="9">
        <v>14149</v>
      </c>
      <c r="D637" s="10">
        <f>+IF(AND(C637&gt;='TABLA TOPES'!$C$21,C637&lt;='TABLA TOPES'!$D$21),'TABLA TOPES'!$E$21,IF(AND(C637&gt;='TABLA TOPES'!$C$22,C637&lt;='TABLA TOPES'!$D$22),'TABLA TOPES'!$E$22,IF(AND(C637&gt;='TABLA TOPES'!$C$23,C637&lt;='TABLA TOPES'!$D$23),'TABLA TOPES'!$E$23,IF(AND(C637&gt;='TABLA TOPES'!$C$24,C637&lt;='TABLA TOPES'!$D$24),'TABLA TOPES'!$E$24,IF(AND(C637&gt;='TABLA TOPES'!$C$25,C637&lt;='TABLA TOPES'!$D$25),'TABLA TOPES'!$E$25,0)))))</f>
        <v>144319596</v>
      </c>
      <c r="E637" s="11">
        <v>1</v>
      </c>
      <c r="F637" s="11" t="str">
        <f t="shared" si="10"/>
        <v>NO</v>
      </c>
    </row>
    <row r="638" spans="1:6" x14ac:dyDescent="0.25">
      <c r="A638" s="1" t="s">
        <v>517</v>
      </c>
      <c r="B638" s="2" t="s">
        <v>623</v>
      </c>
      <c r="C638" s="9">
        <v>24606</v>
      </c>
      <c r="D638" s="10">
        <f>+IF(AND(C638&gt;='TABLA TOPES'!$C$21,C638&lt;='TABLA TOPES'!$D$21),'TABLA TOPES'!$E$21,IF(AND(C638&gt;='TABLA TOPES'!$C$22,C638&lt;='TABLA TOPES'!$D$22),'TABLA TOPES'!$E$22,IF(AND(C638&gt;='TABLA TOPES'!$C$23,C638&lt;='TABLA TOPES'!$D$23),'TABLA TOPES'!$E$23,IF(AND(C638&gt;='TABLA TOPES'!$C$24,C638&lt;='TABLA TOPES'!$D$24),'TABLA TOPES'!$E$24,IF(AND(C638&gt;='TABLA TOPES'!$C$25,C638&lt;='TABLA TOPES'!$D$25),'TABLA TOPES'!$E$25,0)))))</f>
        <v>144319596</v>
      </c>
      <c r="E638" s="11">
        <v>1</v>
      </c>
      <c r="F638" s="11" t="str">
        <f t="shared" si="10"/>
        <v>NO</v>
      </c>
    </row>
    <row r="639" spans="1:6" x14ac:dyDescent="0.25">
      <c r="A639" s="1" t="s">
        <v>517</v>
      </c>
      <c r="B639" s="2" t="s">
        <v>624</v>
      </c>
      <c r="C639" s="9">
        <v>11520</v>
      </c>
      <c r="D639" s="10">
        <f>+IF(AND(C639&gt;='TABLA TOPES'!$C$21,C639&lt;='TABLA TOPES'!$D$21),'TABLA TOPES'!$E$21,IF(AND(C639&gt;='TABLA TOPES'!$C$22,C639&lt;='TABLA TOPES'!$D$22),'TABLA TOPES'!$E$22,IF(AND(C639&gt;='TABLA TOPES'!$C$23,C639&lt;='TABLA TOPES'!$D$23),'TABLA TOPES'!$E$23,IF(AND(C639&gt;='TABLA TOPES'!$C$24,C639&lt;='TABLA TOPES'!$D$24),'TABLA TOPES'!$E$24,IF(AND(C639&gt;='TABLA TOPES'!$C$25,C639&lt;='TABLA TOPES'!$D$25),'TABLA TOPES'!$E$25,0)))))</f>
        <v>144319596</v>
      </c>
      <c r="E639" s="11">
        <v>1</v>
      </c>
      <c r="F639" s="11" t="str">
        <f t="shared" si="10"/>
        <v>NO</v>
      </c>
    </row>
    <row r="640" spans="1:6" x14ac:dyDescent="0.25">
      <c r="A640" s="1" t="s">
        <v>517</v>
      </c>
      <c r="B640" s="2" t="s">
        <v>625</v>
      </c>
      <c r="C640" s="9">
        <v>11038</v>
      </c>
      <c r="D640" s="10">
        <f>+IF(AND(C640&gt;='TABLA TOPES'!$C$21,C640&lt;='TABLA TOPES'!$D$21),'TABLA TOPES'!$E$21,IF(AND(C640&gt;='TABLA TOPES'!$C$22,C640&lt;='TABLA TOPES'!$D$22),'TABLA TOPES'!$E$22,IF(AND(C640&gt;='TABLA TOPES'!$C$23,C640&lt;='TABLA TOPES'!$D$23),'TABLA TOPES'!$E$23,IF(AND(C640&gt;='TABLA TOPES'!$C$24,C640&lt;='TABLA TOPES'!$D$24),'TABLA TOPES'!$E$24,IF(AND(C640&gt;='TABLA TOPES'!$C$25,C640&lt;='TABLA TOPES'!$D$25),'TABLA TOPES'!$E$25,0)))))</f>
        <v>144319596</v>
      </c>
      <c r="E640" s="11">
        <v>1</v>
      </c>
      <c r="F640" s="11" t="str">
        <f t="shared" ref="F640:F703" si="11">+IF(D640&gt;=232000000,"SI","NO")</f>
        <v>NO</v>
      </c>
    </row>
    <row r="641" spans="1:6" x14ac:dyDescent="0.25">
      <c r="A641" s="1" t="s">
        <v>517</v>
      </c>
      <c r="B641" s="2" t="s">
        <v>626</v>
      </c>
      <c r="C641" s="9">
        <v>4360</v>
      </c>
      <c r="D641" s="10">
        <f>+IF(AND(C641&gt;='TABLA TOPES'!$C$21,C641&lt;='TABLA TOPES'!$D$21),'TABLA TOPES'!$E$21,IF(AND(C641&gt;='TABLA TOPES'!$C$22,C641&lt;='TABLA TOPES'!$D$22),'TABLA TOPES'!$E$22,IF(AND(C641&gt;='TABLA TOPES'!$C$23,C641&lt;='TABLA TOPES'!$D$23),'TABLA TOPES'!$E$23,IF(AND(C641&gt;='TABLA TOPES'!$C$24,C641&lt;='TABLA TOPES'!$D$24),'TABLA TOPES'!$E$24,IF(AND(C641&gt;='TABLA TOPES'!$C$25,C641&lt;='TABLA TOPES'!$D$25),'TABLA TOPES'!$E$25,0)))))</f>
        <v>144319596</v>
      </c>
      <c r="E641" s="11">
        <v>1</v>
      </c>
      <c r="F641" s="11" t="str">
        <f t="shared" si="11"/>
        <v>NO</v>
      </c>
    </row>
    <row r="642" spans="1:6" x14ac:dyDescent="0.25">
      <c r="A642" s="3" t="s">
        <v>517</v>
      </c>
      <c r="B642" s="2" t="s">
        <v>627</v>
      </c>
      <c r="C642" s="9">
        <v>102982</v>
      </c>
      <c r="D642" s="10">
        <f>+IF(AND(C642&gt;='TABLA TOPES'!$C$21,C642&lt;='TABLA TOPES'!$D$21),'TABLA TOPES'!$E$21,IF(AND(C642&gt;='TABLA TOPES'!$C$22,C642&lt;='TABLA TOPES'!$D$22),'TABLA TOPES'!$E$22,IF(AND(C642&gt;='TABLA TOPES'!$C$23,C642&lt;='TABLA TOPES'!$D$23),'TABLA TOPES'!$E$23,IF(AND(C642&gt;='TABLA TOPES'!$C$24,C642&lt;='TABLA TOPES'!$D$24),'TABLA TOPES'!$E$24,IF(AND(C642&gt;='TABLA TOPES'!$C$25,C642&lt;='TABLA TOPES'!$D$25),'TABLA TOPES'!$E$25,0)))))</f>
        <v>1647076017</v>
      </c>
      <c r="E642" s="11">
        <v>1</v>
      </c>
      <c r="F642" s="11" t="str">
        <f t="shared" si="11"/>
        <v>SI</v>
      </c>
    </row>
    <row r="643" spans="1:6" x14ac:dyDescent="0.25">
      <c r="A643" s="1" t="s">
        <v>628</v>
      </c>
      <c r="B643" s="2" t="s">
        <v>629</v>
      </c>
      <c r="C643" s="9">
        <v>4820</v>
      </c>
      <c r="D643" s="10">
        <f>+IF(AND(C643&gt;='TABLA TOPES'!$C$21,C643&lt;='TABLA TOPES'!$D$21),'TABLA TOPES'!$E$21,IF(AND(C643&gt;='TABLA TOPES'!$C$22,C643&lt;='TABLA TOPES'!$D$22),'TABLA TOPES'!$E$22,IF(AND(C643&gt;='TABLA TOPES'!$C$23,C643&lt;='TABLA TOPES'!$D$23),'TABLA TOPES'!$E$23,IF(AND(C643&gt;='TABLA TOPES'!$C$24,C643&lt;='TABLA TOPES'!$D$24),'TABLA TOPES'!$E$24,IF(AND(C643&gt;='TABLA TOPES'!$C$25,C643&lt;='TABLA TOPES'!$D$25),'TABLA TOPES'!$E$25,0)))))</f>
        <v>144319596</v>
      </c>
      <c r="E643" s="11">
        <v>1</v>
      </c>
      <c r="F643" s="11" t="str">
        <f t="shared" si="11"/>
        <v>NO</v>
      </c>
    </row>
    <row r="644" spans="1:6" x14ac:dyDescent="0.25">
      <c r="A644" s="1" t="s">
        <v>628</v>
      </c>
      <c r="B644" s="2" t="s">
        <v>630</v>
      </c>
      <c r="C644" s="9">
        <v>302</v>
      </c>
      <c r="D644" s="10">
        <f>+IF(AND(C644&gt;='TABLA TOPES'!$C$21,C644&lt;='TABLA TOPES'!$D$21),'TABLA TOPES'!$E$21,IF(AND(C644&gt;='TABLA TOPES'!$C$22,C644&lt;='TABLA TOPES'!$D$22),'TABLA TOPES'!$E$22,IF(AND(C644&gt;='TABLA TOPES'!$C$23,C644&lt;='TABLA TOPES'!$D$23),'TABLA TOPES'!$E$23,IF(AND(C644&gt;='TABLA TOPES'!$C$24,C644&lt;='TABLA TOPES'!$D$24),'TABLA TOPES'!$E$24,IF(AND(C644&gt;='TABLA TOPES'!$C$25,C644&lt;='TABLA TOPES'!$D$25),'TABLA TOPES'!$E$25,0)))))</f>
        <v>144319596</v>
      </c>
      <c r="E644" s="11">
        <v>1</v>
      </c>
      <c r="F644" s="11" t="str">
        <f t="shared" si="11"/>
        <v>NO</v>
      </c>
    </row>
    <row r="645" spans="1:6" x14ac:dyDescent="0.25">
      <c r="A645" s="1" t="s">
        <v>628</v>
      </c>
      <c r="B645" s="2" t="s">
        <v>631</v>
      </c>
      <c r="C645" s="9">
        <v>25930</v>
      </c>
      <c r="D645" s="10">
        <f>+IF(AND(C645&gt;='TABLA TOPES'!$C$21,C645&lt;='TABLA TOPES'!$D$21),'TABLA TOPES'!$E$21,IF(AND(C645&gt;='TABLA TOPES'!$C$22,C645&lt;='TABLA TOPES'!$D$22),'TABLA TOPES'!$E$22,IF(AND(C645&gt;='TABLA TOPES'!$C$23,C645&lt;='TABLA TOPES'!$D$23),'TABLA TOPES'!$E$23,IF(AND(C645&gt;='TABLA TOPES'!$C$24,C645&lt;='TABLA TOPES'!$D$24),'TABLA TOPES'!$E$24,IF(AND(C645&gt;='TABLA TOPES'!$C$25,C645&lt;='TABLA TOPES'!$D$25),'TABLA TOPES'!$E$25,0)))))</f>
        <v>274894466</v>
      </c>
      <c r="E645" s="11">
        <v>1</v>
      </c>
      <c r="F645" s="11" t="str">
        <f t="shared" si="11"/>
        <v>SI</v>
      </c>
    </row>
    <row r="646" spans="1:6" x14ac:dyDescent="0.25">
      <c r="A646" s="1" t="s">
        <v>628</v>
      </c>
      <c r="B646" s="2" t="s">
        <v>632</v>
      </c>
      <c r="C646" s="9">
        <v>194</v>
      </c>
      <c r="D646" s="10">
        <f>+IF(AND(C646&gt;='TABLA TOPES'!$C$21,C646&lt;='TABLA TOPES'!$D$21),'TABLA TOPES'!$E$21,IF(AND(C646&gt;='TABLA TOPES'!$C$22,C646&lt;='TABLA TOPES'!$D$22),'TABLA TOPES'!$E$22,IF(AND(C646&gt;='TABLA TOPES'!$C$23,C646&lt;='TABLA TOPES'!$D$23),'TABLA TOPES'!$E$23,IF(AND(C646&gt;='TABLA TOPES'!$C$24,C646&lt;='TABLA TOPES'!$D$24),'TABLA TOPES'!$E$24,IF(AND(C646&gt;='TABLA TOPES'!$C$25,C646&lt;='TABLA TOPES'!$D$25),'TABLA TOPES'!$E$25,0)))))</f>
        <v>144319596</v>
      </c>
      <c r="E646" s="11">
        <v>1</v>
      </c>
      <c r="F646" s="11" t="str">
        <f t="shared" si="11"/>
        <v>NO</v>
      </c>
    </row>
    <row r="647" spans="1:6" x14ac:dyDescent="0.25">
      <c r="A647" s="1" t="s">
        <v>628</v>
      </c>
      <c r="B647" s="2" t="s">
        <v>633</v>
      </c>
      <c r="C647" s="9">
        <v>210</v>
      </c>
      <c r="D647" s="10">
        <f>+IF(AND(C647&gt;='TABLA TOPES'!$C$21,C647&lt;='TABLA TOPES'!$D$21),'TABLA TOPES'!$E$21,IF(AND(C647&gt;='TABLA TOPES'!$C$22,C647&lt;='TABLA TOPES'!$D$22),'TABLA TOPES'!$E$22,IF(AND(C647&gt;='TABLA TOPES'!$C$23,C647&lt;='TABLA TOPES'!$D$23),'TABLA TOPES'!$E$23,IF(AND(C647&gt;='TABLA TOPES'!$C$24,C647&lt;='TABLA TOPES'!$D$24),'TABLA TOPES'!$E$24,IF(AND(C647&gt;='TABLA TOPES'!$C$25,C647&lt;='TABLA TOPES'!$D$25),'TABLA TOPES'!$E$25,0)))))</f>
        <v>144319596</v>
      </c>
      <c r="E647" s="11">
        <v>1</v>
      </c>
      <c r="F647" s="11" t="str">
        <f t="shared" si="11"/>
        <v>NO</v>
      </c>
    </row>
    <row r="648" spans="1:6" x14ac:dyDescent="0.25">
      <c r="A648" s="1" t="s">
        <v>628</v>
      </c>
      <c r="B648" s="2" t="s">
        <v>634</v>
      </c>
      <c r="C648" s="9">
        <v>460</v>
      </c>
      <c r="D648" s="10">
        <f>+IF(AND(C648&gt;='TABLA TOPES'!$C$21,C648&lt;='TABLA TOPES'!$D$21),'TABLA TOPES'!$E$21,IF(AND(C648&gt;='TABLA TOPES'!$C$22,C648&lt;='TABLA TOPES'!$D$22),'TABLA TOPES'!$E$22,IF(AND(C648&gt;='TABLA TOPES'!$C$23,C648&lt;='TABLA TOPES'!$D$23),'TABLA TOPES'!$E$23,IF(AND(C648&gt;='TABLA TOPES'!$C$24,C648&lt;='TABLA TOPES'!$D$24),'TABLA TOPES'!$E$24,IF(AND(C648&gt;='TABLA TOPES'!$C$25,C648&lt;='TABLA TOPES'!$D$25),'TABLA TOPES'!$E$25,0)))))</f>
        <v>144319596</v>
      </c>
      <c r="E648" s="11">
        <v>1</v>
      </c>
      <c r="F648" s="11" t="str">
        <f t="shared" si="11"/>
        <v>NO</v>
      </c>
    </row>
    <row r="649" spans="1:6" x14ac:dyDescent="0.25">
      <c r="A649" s="1" t="s">
        <v>628</v>
      </c>
      <c r="B649" s="2" t="s">
        <v>158</v>
      </c>
      <c r="C649" s="9">
        <v>1242</v>
      </c>
      <c r="D649" s="10">
        <f>+IF(AND(C649&gt;='TABLA TOPES'!$C$21,C649&lt;='TABLA TOPES'!$D$21),'TABLA TOPES'!$E$21,IF(AND(C649&gt;='TABLA TOPES'!$C$22,C649&lt;='TABLA TOPES'!$D$22),'TABLA TOPES'!$E$22,IF(AND(C649&gt;='TABLA TOPES'!$C$23,C649&lt;='TABLA TOPES'!$D$23),'TABLA TOPES'!$E$23,IF(AND(C649&gt;='TABLA TOPES'!$C$24,C649&lt;='TABLA TOPES'!$D$24),'TABLA TOPES'!$E$24,IF(AND(C649&gt;='TABLA TOPES'!$C$25,C649&lt;='TABLA TOPES'!$D$25),'TABLA TOPES'!$E$25,0)))))</f>
        <v>144319596</v>
      </c>
      <c r="E649" s="11">
        <v>1</v>
      </c>
      <c r="F649" s="11" t="str">
        <f t="shared" si="11"/>
        <v>NO</v>
      </c>
    </row>
    <row r="650" spans="1:6" x14ac:dyDescent="0.25">
      <c r="A650" s="3" t="s">
        <v>628</v>
      </c>
      <c r="B650" s="2" t="s">
        <v>635</v>
      </c>
      <c r="C650" s="9">
        <v>845</v>
      </c>
      <c r="D650" s="10">
        <f>+IF(AND(C650&gt;='TABLA TOPES'!$C$21,C650&lt;='TABLA TOPES'!$D$21),'TABLA TOPES'!$E$21,IF(AND(C650&gt;='TABLA TOPES'!$C$22,C650&lt;='TABLA TOPES'!$D$22),'TABLA TOPES'!$E$22,IF(AND(C650&gt;='TABLA TOPES'!$C$23,C650&lt;='TABLA TOPES'!$D$23),'TABLA TOPES'!$E$23,IF(AND(C650&gt;='TABLA TOPES'!$C$24,C650&lt;='TABLA TOPES'!$D$24),'TABLA TOPES'!$E$24,IF(AND(C650&gt;='TABLA TOPES'!$C$25,C650&lt;='TABLA TOPES'!$D$25),'TABLA TOPES'!$E$25,0)))))</f>
        <v>144319596</v>
      </c>
      <c r="E650" s="11">
        <v>1</v>
      </c>
      <c r="F650" s="11" t="str">
        <f t="shared" si="11"/>
        <v>NO</v>
      </c>
    </row>
    <row r="651" spans="1:6" x14ac:dyDescent="0.25">
      <c r="A651" s="1" t="s">
        <v>636</v>
      </c>
      <c r="B651" s="2" t="s">
        <v>174</v>
      </c>
      <c r="C651" s="9">
        <v>6772</v>
      </c>
      <c r="D651" s="10">
        <f>+IF(AND(C651&gt;='TABLA TOPES'!$C$21,C651&lt;='TABLA TOPES'!$D$21),'TABLA TOPES'!$E$21,IF(AND(C651&gt;='TABLA TOPES'!$C$22,C651&lt;='TABLA TOPES'!$D$22),'TABLA TOPES'!$E$22,IF(AND(C651&gt;='TABLA TOPES'!$C$23,C651&lt;='TABLA TOPES'!$D$23),'TABLA TOPES'!$E$23,IF(AND(C651&gt;='TABLA TOPES'!$C$24,C651&lt;='TABLA TOPES'!$D$24),'TABLA TOPES'!$E$24,IF(AND(C651&gt;='TABLA TOPES'!$C$25,C651&lt;='TABLA TOPES'!$D$25),'TABLA TOPES'!$E$25,0)))))</f>
        <v>144319596</v>
      </c>
      <c r="E651" s="11">
        <v>1</v>
      </c>
      <c r="F651" s="11" t="str">
        <f t="shared" si="11"/>
        <v>NO</v>
      </c>
    </row>
    <row r="652" spans="1:6" x14ac:dyDescent="0.25">
      <c r="A652" s="1" t="s">
        <v>636</v>
      </c>
      <c r="B652" s="2" t="s">
        <v>637</v>
      </c>
      <c r="C652" s="9">
        <v>9977</v>
      </c>
      <c r="D652" s="10">
        <f>+IF(AND(C652&gt;='TABLA TOPES'!$C$21,C652&lt;='TABLA TOPES'!$D$21),'TABLA TOPES'!$E$21,IF(AND(C652&gt;='TABLA TOPES'!$C$22,C652&lt;='TABLA TOPES'!$D$22),'TABLA TOPES'!$E$22,IF(AND(C652&gt;='TABLA TOPES'!$C$23,C652&lt;='TABLA TOPES'!$D$23),'TABLA TOPES'!$E$23,IF(AND(C652&gt;='TABLA TOPES'!$C$24,C652&lt;='TABLA TOPES'!$D$24),'TABLA TOPES'!$E$24,IF(AND(C652&gt;='TABLA TOPES'!$C$25,C652&lt;='TABLA TOPES'!$D$25),'TABLA TOPES'!$E$25,0)))))</f>
        <v>144319596</v>
      </c>
      <c r="E652" s="11">
        <v>1</v>
      </c>
      <c r="F652" s="11" t="str">
        <f t="shared" si="11"/>
        <v>NO</v>
      </c>
    </row>
    <row r="653" spans="1:6" x14ac:dyDescent="0.25">
      <c r="A653" s="1" t="s">
        <v>636</v>
      </c>
      <c r="B653" s="2" t="s">
        <v>261</v>
      </c>
      <c r="C653" s="9">
        <v>3951</v>
      </c>
      <c r="D653" s="10">
        <f>+IF(AND(C653&gt;='TABLA TOPES'!$C$21,C653&lt;='TABLA TOPES'!$D$21),'TABLA TOPES'!$E$21,IF(AND(C653&gt;='TABLA TOPES'!$C$22,C653&lt;='TABLA TOPES'!$D$22),'TABLA TOPES'!$E$22,IF(AND(C653&gt;='TABLA TOPES'!$C$23,C653&lt;='TABLA TOPES'!$D$23),'TABLA TOPES'!$E$23,IF(AND(C653&gt;='TABLA TOPES'!$C$24,C653&lt;='TABLA TOPES'!$D$24),'TABLA TOPES'!$E$24,IF(AND(C653&gt;='TABLA TOPES'!$C$25,C653&lt;='TABLA TOPES'!$D$25),'TABLA TOPES'!$E$25,0)))))</f>
        <v>144319596</v>
      </c>
      <c r="E653" s="11">
        <v>1</v>
      </c>
      <c r="F653" s="11" t="str">
        <f t="shared" si="11"/>
        <v>NO</v>
      </c>
    </row>
    <row r="654" spans="1:6" x14ac:dyDescent="0.25">
      <c r="A654" s="3" t="s">
        <v>636</v>
      </c>
      <c r="B654" s="2" t="s">
        <v>638</v>
      </c>
      <c r="C654" s="9">
        <v>45654</v>
      </c>
      <c r="D654" s="10">
        <f>+IF(AND(C654&gt;='TABLA TOPES'!$C$21,C654&lt;='TABLA TOPES'!$D$21),'TABLA TOPES'!$E$21,IF(AND(C654&gt;='TABLA TOPES'!$C$22,C654&lt;='TABLA TOPES'!$D$22),'TABLA TOPES'!$E$22,IF(AND(C654&gt;='TABLA TOPES'!$C$23,C654&lt;='TABLA TOPES'!$D$23),'TABLA TOPES'!$E$23,IF(AND(C654&gt;='TABLA TOPES'!$C$24,C654&lt;='TABLA TOPES'!$D$24),'TABLA TOPES'!$E$24,IF(AND(C654&gt;='TABLA TOPES'!$C$25,C654&lt;='TABLA TOPES'!$D$25),'TABLA TOPES'!$E$25,0)))))</f>
        <v>274894466</v>
      </c>
      <c r="E654" s="11">
        <v>1</v>
      </c>
      <c r="F654" s="11" t="str">
        <f t="shared" si="11"/>
        <v>SI</v>
      </c>
    </row>
    <row r="655" spans="1:6" x14ac:dyDescent="0.25">
      <c r="A655" s="1" t="s">
        <v>639</v>
      </c>
      <c r="B655" s="2" t="s">
        <v>640</v>
      </c>
      <c r="C655" s="9">
        <v>22561</v>
      </c>
      <c r="D655" s="10">
        <f>+IF(AND(C655&gt;='TABLA TOPES'!$C$21,C655&lt;='TABLA TOPES'!$D$21),'TABLA TOPES'!$E$21,IF(AND(C655&gt;='TABLA TOPES'!$C$22,C655&lt;='TABLA TOPES'!$D$22),'TABLA TOPES'!$E$22,IF(AND(C655&gt;='TABLA TOPES'!$C$23,C655&lt;='TABLA TOPES'!$D$23),'TABLA TOPES'!$E$23,IF(AND(C655&gt;='TABLA TOPES'!$C$24,C655&lt;='TABLA TOPES'!$D$24),'TABLA TOPES'!$E$24,IF(AND(C655&gt;='TABLA TOPES'!$C$25,C655&lt;='TABLA TOPES'!$D$25),'TABLA TOPES'!$E$25,0)))))</f>
        <v>144319596</v>
      </c>
      <c r="E655" s="11">
        <v>1</v>
      </c>
      <c r="F655" s="11" t="str">
        <f t="shared" si="11"/>
        <v>NO</v>
      </c>
    </row>
    <row r="656" spans="1:6" x14ac:dyDescent="0.25">
      <c r="A656" s="1" t="s">
        <v>639</v>
      </c>
      <c r="B656" s="2" t="s">
        <v>641</v>
      </c>
      <c r="C656" s="9">
        <v>7998</v>
      </c>
      <c r="D656" s="10">
        <f>+IF(AND(C656&gt;='TABLA TOPES'!$C$21,C656&lt;='TABLA TOPES'!$D$21),'TABLA TOPES'!$E$21,IF(AND(C656&gt;='TABLA TOPES'!$C$22,C656&lt;='TABLA TOPES'!$D$22),'TABLA TOPES'!$E$22,IF(AND(C656&gt;='TABLA TOPES'!$C$23,C656&lt;='TABLA TOPES'!$D$23),'TABLA TOPES'!$E$23,IF(AND(C656&gt;='TABLA TOPES'!$C$24,C656&lt;='TABLA TOPES'!$D$24),'TABLA TOPES'!$E$24,IF(AND(C656&gt;='TABLA TOPES'!$C$25,C656&lt;='TABLA TOPES'!$D$25),'TABLA TOPES'!$E$25,0)))))</f>
        <v>144319596</v>
      </c>
      <c r="E656" s="11">
        <v>1</v>
      </c>
      <c r="F656" s="11" t="str">
        <f t="shared" si="11"/>
        <v>NO</v>
      </c>
    </row>
    <row r="657" spans="1:6" x14ac:dyDescent="0.25">
      <c r="A657" s="1" t="s">
        <v>639</v>
      </c>
      <c r="B657" s="2" t="s">
        <v>642</v>
      </c>
      <c r="C657" s="9">
        <v>16238</v>
      </c>
      <c r="D657" s="10">
        <f>+IF(AND(C657&gt;='TABLA TOPES'!$C$21,C657&lt;='TABLA TOPES'!$D$21),'TABLA TOPES'!$E$21,IF(AND(C657&gt;='TABLA TOPES'!$C$22,C657&lt;='TABLA TOPES'!$D$22),'TABLA TOPES'!$E$22,IF(AND(C657&gt;='TABLA TOPES'!$C$23,C657&lt;='TABLA TOPES'!$D$23),'TABLA TOPES'!$E$23,IF(AND(C657&gt;='TABLA TOPES'!$C$24,C657&lt;='TABLA TOPES'!$D$24),'TABLA TOPES'!$E$24,IF(AND(C657&gt;='TABLA TOPES'!$C$25,C657&lt;='TABLA TOPES'!$D$25),'TABLA TOPES'!$E$25,0)))))</f>
        <v>144319596</v>
      </c>
      <c r="E657" s="11">
        <v>1</v>
      </c>
      <c r="F657" s="11" t="str">
        <f t="shared" si="11"/>
        <v>NO</v>
      </c>
    </row>
    <row r="658" spans="1:6" x14ac:dyDescent="0.25">
      <c r="A658" s="1" t="s">
        <v>639</v>
      </c>
      <c r="B658" s="2" t="s">
        <v>643</v>
      </c>
      <c r="C658" s="9">
        <v>17660</v>
      </c>
      <c r="D658" s="10">
        <f>+IF(AND(C658&gt;='TABLA TOPES'!$C$21,C658&lt;='TABLA TOPES'!$D$21),'TABLA TOPES'!$E$21,IF(AND(C658&gt;='TABLA TOPES'!$C$22,C658&lt;='TABLA TOPES'!$D$22),'TABLA TOPES'!$E$22,IF(AND(C658&gt;='TABLA TOPES'!$C$23,C658&lt;='TABLA TOPES'!$D$23),'TABLA TOPES'!$E$23,IF(AND(C658&gt;='TABLA TOPES'!$C$24,C658&lt;='TABLA TOPES'!$D$24),'TABLA TOPES'!$E$24,IF(AND(C658&gt;='TABLA TOPES'!$C$25,C658&lt;='TABLA TOPES'!$D$25),'TABLA TOPES'!$E$25,0)))))</f>
        <v>144319596</v>
      </c>
      <c r="E658" s="11">
        <v>1</v>
      </c>
      <c r="F658" s="11" t="str">
        <f t="shared" si="11"/>
        <v>NO</v>
      </c>
    </row>
    <row r="659" spans="1:6" x14ac:dyDescent="0.25">
      <c r="A659" s="1" t="s">
        <v>639</v>
      </c>
      <c r="B659" s="2" t="s">
        <v>644</v>
      </c>
      <c r="C659" s="9">
        <v>3546</v>
      </c>
      <c r="D659" s="10">
        <f>+IF(AND(C659&gt;='TABLA TOPES'!$C$21,C659&lt;='TABLA TOPES'!$D$21),'TABLA TOPES'!$E$21,IF(AND(C659&gt;='TABLA TOPES'!$C$22,C659&lt;='TABLA TOPES'!$D$22),'TABLA TOPES'!$E$22,IF(AND(C659&gt;='TABLA TOPES'!$C$23,C659&lt;='TABLA TOPES'!$D$23),'TABLA TOPES'!$E$23,IF(AND(C659&gt;='TABLA TOPES'!$C$24,C659&lt;='TABLA TOPES'!$D$24),'TABLA TOPES'!$E$24,IF(AND(C659&gt;='TABLA TOPES'!$C$25,C659&lt;='TABLA TOPES'!$D$25),'TABLA TOPES'!$E$25,0)))))</f>
        <v>144319596</v>
      </c>
      <c r="E659" s="11">
        <v>1</v>
      </c>
      <c r="F659" s="11" t="str">
        <f t="shared" si="11"/>
        <v>NO</v>
      </c>
    </row>
    <row r="660" spans="1:6" x14ac:dyDescent="0.25">
      <c r="A660" s="1" t="s">
        <v>639</v>
      </c>
      <c r="B660" s="2" t="s">
        <v>645</v>
      </c>
      <c r="C660" s="9">
        <v>6478</v>
      </c>
      <c r="D660" s="10">
        <f>+IF(AND(C660&gt;='TABLA TOPES'!$C$21,C660&lt;='TABLA TOPES'!$D$21),'TABLA TOPES'!$E$21,IF(AND(C660&gt;='TABLA TOPES'!$C$22,C660&lt;='TABLA TOPES'!$D$22),'TABLA TOPES'!$E$22,IF(AND(C660&gt;='TABLA TOPES'!$C$23,C660&lt;='TABLA TOPES'!$D$23),'TABLA TOPES'!$E$23,IF(AND(C660&gt;='TABLA TOPES'!$C$24,C660&lt;='TABLA TOPES'!$D$24),'TABLA TOPES'!$E$24,IF(AND(C660&gt;='TABLA TOPES'!$C$25,C660&lt;='TABLA TOPES'!$D$25),'TABLA TOPES'!$E$25,0)))))</f>
        <v>144319596</v>
      </c>
      <c r="E660" s="11">
        <v>1</v>
      </c>
      <c r="F660" s="11" t="str">
        <f t="shared" si="11"/>
        <v>NO</v>
      </c>
    </row>
    <row r="661" spans="1:6" x14ac:dyDescent="0.25">
      <c r="A661" s="1" t="s">
        <v>639</v>
      </c>
      <c r="B661" s="2" t="s">
        <v>646</v>
      </c>
      <c r="C661" s="9">
        <v>26080</v>
      </c>
      <c r="D661" s="10">
        <f>+IF(AND(C661&gt;='TABLA TOPES'!$C$21,C661&lt;='TABLA TOPES'!$D$21),'TABLA TOPES'!$E$21,IF(AND(C661&gt;='TABLA TOPES'!$C$22,C661&lt;='TABLA TOPES'!$D$22),'TABLA TOPES'!$E$22,IF(AND(C661&gt;='TABLA TOPES'!$C$23,C661&lt;='TABLA TOPES'!$D$23),'TABLA TOPES'!$E$23,IF(AND(C661&gt;='TABLA TOPES'!$C$24,C661&lt;='TABLA TOPES'!$D$24),'TABLA TOPES'!$E$24,IF(AND(C661&gt;='TABLA TOPES'!$C$25,C661&lt;='TABLA TOPES'!$D$25),'TABLA TOPES'!$E$25,0)))))</f>
        <v>274894466</v>
      </c>
      <c r="E661" s="11">
        <v>1</v>
      </c>
      <c r="F661" s="11" t="str">
        <f t="shared" si="11"/>
        <v>SI</v>
      </c>
    </row>
    <row r="662" spans="1:6" x14ac:dyDescent="0.25">
      <c r="A662" s="1" t="s">
        <v>639</v>
      </c>
      <c r="B662" s="2" t="s">
        <v>647</v>
      </c>
      <c r="C662" s="9">
        <v>6882</v>
      </c>
      <c r="D662" s="10">
        <f>+IF(AND(C662&gt;='TABLA TOPES'!$C$21,C662&lt;='TABLA TOPES'!$D$21),'TABLA TOPES'!$E$21,IF(AND(C662&gt;='TABLA TOPES'!$C$22,C662&lt;='TABLA TOPES'!$D$22),'TABLA TOPES'!$E$22,IF(AND(C662&gt;='TABLA TOPES'!$C$23,C662&lt;='TABLA TOPES'!$D$23),'TABLA TOPES'!$E$23,IF(AND(C662&gt;='TABLA TOPES'!$C$24,C662&lt;='TABLA TOPES'!$D$24),'TABLA TOPES'!$E$24,IF(AND(C662&gt;='TABLA TOPES'!$C$25,C662&lt;='TABLA TOPES'!$D$25),'TABLA TOPES'!$E$25,0)))))</f>
        <v>144319596</v>
      </c>
      <c r="E662" s="11">
        <v>1</v>
      </c>
      <c r="F662" s="11" t="str">
        <f t="shared" si="11"/>
        <v>NO</v>
      </c>
    </row>
    <row r="663" spans="1:6" x14ac:dyDescent="0.25">
      <c r="A663" s="1" t="s">
        <v>639</v>
      </c>
      <c r="B663" s="2" t="s">
        <v>648</v>
      </c>
      <c r="C663" s="9">
        <v>3826</v>
      </c>
      <c r="D663" s="10">
        <f>+IF(AND(C663&gt;='TABLA TOPES'!$C$21,C663&lt;='TABLA TOPES'!$D$21),'TABLA TOPES'!$E$21,IF(AND(C663&gt;='TABLA TOPES'!$C$22,C663&lt;='TABLA TOPES'!$D$22),'TABLA TOPES'!$E$22,IF(AND(C663&gt;='TABLA TOPES'!$C$23,C663&lt;='TABLA TOPES'!$D$23),'TABLA TOPES'!$E$23,IF(AND(C663&gt;='TABLA TOPES'!$C$24,C663&lt;='TABLA TOPES'!$D$24),'TABLA TOPES'!$E$24,IF(AND(C663&gt;='TABLA TOPES'!$C$25,C663&lt;='TABLA TOPES'!$D$25),'TABLA TOPES'!$E$25,0)))))</f>
        <v>144319596</v>
      </c>
      <c r="E663" s="11">
        <v>1</v>
      </c>
      <c r="F663" s="11" t="str">
        <f t="shared" si="11"/>
        <v>NO</v>
      </c>
    </row>
    <row r="664" spans="1:6" x14ac:dyDescent="0.25">
      <c r="A664" s="1" t="s">
        <v>639</v>
      </c>
      <c r="B664" s="2" t="s">
        <v>649</v>
      </c>
      <c r="C664" s="9">
        <v>58095</v>
      </c>
      <c r="D664" s="10">
        <f>+IF(AND(C664&gt;='TABLA TOPES'!$C$21,C664&lt;='TABLA TOPES'!$D$21),'TABLA TOPES'!$E$21,IF(AND(C664&gt;='TABLA TOPES'!$C$22,C664&lt;='TABLA TOPES'!$D$22),'TABLA TOPES'!$E$22,IF(AND(C664&gt;='TABLA TOPES'!$C$23,C664&lt;='TABLA TOPES'!$D$23),'TABLA TOPES'!$E$23,IF(AND(C664&gt;='TABLA TOPES'!$C$24,C664&lt;='TABLA TOPES'!$D$24),'TABLA TOPES'!$E$24,IF(AND(C664&gt;='TABLA TOPES'!$C$25,C664&lt;='TABLA TOPES'!$D$25),'TABLA TOPES'!$E$25,0)))))</f>
        <v>824683400</v>
      </c>
      <c r="E664" s="11">
        <v>1</v>
      </c>
      <c r="F664" s="11" t="str">
        <f t="shared" si="11"/>
        <v>SI</v>
      </c>
    </row>
    <row r="665" spans="1:6" x14ac:dyDescent="0.25">
      <c r="A665" s="1" t="s">
        <v>639</v>
      </c>
      <c r="B665" s="2" t="s">
        <v>650</v>
      </c>
      <c r="C665" s="9">
        <v>20388</v>
      </c>
      <c r="D665" s="10">
        <f>+IF(AND(C665&gt;='TABLA TOPES'!$C$21,C665&lt;='TABLA TOPES'!$D$21),'TABLA TOPES'!$E$21,IF(AND(C665&gt;='TABLA TOPES'!$C$22,C665&lt;='TABLA TOPES'!$D$22),'TABLA TOPES'!$E$22,IF(AND(C665&gt;='TABLA TOPES'!$C$23,C665&lt;='TABLA TOPES'!$D$23),'TABLA TOPES'!$E$23,IF(AND(C665&gt;='TABLA TOPES'!$C$24,C665&lt;='TABLA TOPES'!$D$24),'TABLA TOPES'!$E$24,IF(AND(C665&gt;='TABLA TOPES'!$C$25,C665&lt;='TABLA TOPES'!$D$25),'TABLA TOPES'!$E$25,0)))))</f>
        <v>144319596</v>
      </c>
      <c r="E665" s="11">
        <v>1</v>
      </c>
      <c r="F665" s="11" t="str">
        <f t="shared" si="11"/>
        <v>NO</v>
      </c>
    </row>
    <row r="666" spans="1:6" x14ac:dyDescent="0.25">
      <c r="A666" s="1" t="s">
        <v>639</v>
      </c>
      <c r="B666" s="2" t="s">
        <v>64</v>
      </c>
      <c r="C666" s="9">
        <v>14333</v>
      </c>
      <c r="D666" s="10">
        <f>+IF(AND(C666&gt;='TABLA TOPES'!$C$21,C666&lt;='TABLA TOPES'!$D$21),'TABLA TOPES'!$E$21,IF(AND(C666&gt;='TABLA TOPES'!$C$22,C666&lt;='TABLA TOPES'!$D$22),'TABLA TOPES'!$E$22,IF(AND(C666&gt;='TABLA TOPES'!$C$23,C666&lt;='TABLA TOPES'!$D$23),'TABLA TOPES'!$E$23,IF(AND(C666&gt;='TABLA TOPES'!$C$24,C666&lt;='TABLA TOPES'!$D$24),'TABLA TOPES'!$E$24,IF(AND(C666&gt;='TABLA TOPES'!$C$25,C666&lt;='TABLA TOPES'!$D$25),'TABLA TOPES'!$E$25,0)))))</f>
        <v>144319596</v>
      </c>
      <c r="E666" s="11">
        <v>1</v>
      </c>
      <c r="F666" s="11" t="str">
        <f t="shared" si="11"/>
        <v>NO</v>
      </c>
    </row>
    <row r="667" spans="1:6" x14ac:dyDescent="0.25">
      <c r="A667" s="1" t="s">
        <v>639</v>
      </c>
      <c r="B667" s="2" t="s">
        <v>651</v>
      </c>
      <c r="C667" s="9">
        <v>6267</v>
      </c>
      <c r="D667" s="10">
        <f>+IF(AND(C667&gt;='TABLA TOPES'!$C$21,C667&lt;='TABLA TOPES'!$D$21),'TABLA TOPES'!$E$21,IF(AND(C667&gt;='TABLA TOPES'!$C$22,C667&lt;='TABLA TOPES'!$D$22),'TABLA TOPES'!$E$22,IF(AND(C667&gt;='TABLA TOPES'!$C$23,C667&lt;='TABLA TOPES'!$D$23),'TABLA TOPES'!$E$23,IF(AND(C667&gt;='TABLA TOPES'!$C$24,C667&lt;='TABLA TOPES'!$D$24),'TABLA TOPES'!$E$24,IF(AND(C667&gt;='TABLA TOPES'!$C$25,C667&lt;='TABLA TOPES'!$D$25),'TABLA TOPES'!$E$25,0)))))</f>
        <v>144319596</v>
      </c>
      <c r="E667" s="11">
        <v>1</v>
      </c>
      <c r="F667" s="11" t="str">
        <f t="shared" si="11"/>
        <v>NO</v>
      </c>
    </row>
    <row r="668" spans="1:6" x14ac:dyDescent="0.25">
      <c r="A668" s="1" t="s">
        <v>639</v>
      </c>
      <c r="B668" s="2" t="s">
        <v>652</v>
      </c>
      <c r="C668" s="9">
        <v>7856</v>
      </c>
      <c r="D668" s="10">
        <f>+IF(AND(C668&gt;='TABLA TOPES'!$C$21,C668&lt;='TABLA TOPES'!$D$21),'TABLA TOPES'!$E$21,IF(AND(C668&gt;='TABLA TOPES'!$C$22,C668&lt;='TABLA TOPES'!$D$22),'TABLA TOPES'!$E$22,IF(AND(C668&gt;='TABLA TOPES'!$C$23,C668&lt;='TABLA TOPES'!$D$23),'TABLA TOPES'!$E$23,IF(AND(C668&gt;='TABLA TOPES'!$C$24,C668&lt;='TABLA TOPES'!$D$24),'TABLA TOPES'!$E$24,IF(AND(C668&gt;='TABLA TOPES'!$C$25,C668&lt;='TABLA TOPES'!$D$25),'TABLA TOPES'!$E$25,0)))))</f>
        <v>144319596</v>
      </c>
      <c r="E668" s="11">
        <v>1</v>
      </c>
      <c r="F668" s="11" t="str">
        <f t="shared" si="11"/>
        <v>NO</v>
      </c>
    </row>
    <row r="669" spans="1:6" x14ac:dyDescent="0.25">
      <c r="A669" s="1" t="s">
        <v>639</v>
      </c>
      <c r="B669" s="2" t="s">
        <v>653</v>
      </c>
      <c r="C669" s="9">
        <v>21706</v>
      </c>
      <c r="D669" s="10">
        <f>+IF(AND(C669&gt;='TABLA TOPES'!$C$21,C669&lt;='TABLA TOPES'!$D$21),'TABLA TOPES'!$E$21,IF(AND(C669&gt;='TABLA TOPES'!$C$22,C669&lt;='TABLA TOPES'!$D$22),'TABLA TOPES'!$E$22,IF(AND(C669&gt;='TABLA TOPES'!$C$23,C669&lt;='TABLA TOPES'!$D$23),'TABLA TOPES'!$E$23,IF(AND(C669&gt;='TABLA TOPES'!$C$24,C669&lt;='TABLA TOPES'!$D$24),'TABLA TOPES'!$E$24,IF(AND(C669&gt;='TABLA TOPES'!$C$25,C669&lt;='TABLA TOPES'!$D$25),'TABLA TOPES'!$E$25,0)))))</f>
        <v>144319596</v>
      </c>
      <c r="E669" s="11">
        <v>1</v>
      </c>
      <c r="F669" s="11" t="str">
        <f t="shared" si="11"/>
        <v>NO</v>
      </c>
    </row>
    <row r="670" spans="1:6" x14ac:dyDescent="0.25">
      <c r="A670" s="1" t="s">
        <v>639</v>
      </c>
      <c r="B670" s="2" t="s">
        <v>654</v>
      </c>
      <c r="C670" s="9">
        <v>12665</v>
      </c>
      <c r="D670" s="10">
        <f>+IF(AND(C670&gt;='TABLA TOPES'!$C$21,C670&lt;='TABLA TOPES'!$D$21),'TABLA TOPES'!$E$21,IF(AND(C670&gt;='TABLA TOPES'!$C$22,C670&lt;='TABLA TOPES'!$D$22),'TABLA TOPES'!$E$22,IF(AND(C670&gt;='TABLA TOPES'!$C$23,C670&lt;='TABLA TOPES'!$D$23),'TABLA TOPES'!$E$23,IF(AND(C670&gt;='TABLA TOPES'!$C$24,C670&lt;='TABLA TOPES'!$D$24),'TABLA TOPES'!$E$24,IF(AND(C670&gt;='TABLA TOPES'!$C$25,C670&lt;='TABLA TOPES'!$D$25),'TABLA TOPES'!$E$25,0)))))</f>
        <v>144319596</v>
      </c>
      <c r="E670" s="11">
        <v>1</v>
      </c>
      <c r="F670" s="11" t="str">
        <f t="shared" si="11"/>
        <v>NO</v>
      </c>
    </row>
    <row r="671" spans="1:6" x14ac:dyDescent="0.25">
      <c r="A671" s="1" t="s">
        <v>639</v>
      </c>
      <c r="B671" s="2" t="s">
        <v>655</v>
      </c>
      <c r="C671" s="9">
        <v>45199</v>
      </c>
      <c r="D671" s="10">
        <f>+IF(AND(C671&gt;='TABLA TOPES'!$C$21,C671&lt;='TABLA TOPES'!$D$21),'TABLA TOPES'!$E$21,IF(AND(C671&gt;='TABLA TOPES'!$C$22,C671&lt;='TABLA TOPES'!$D$22),'TABLA TOPES'!$E$22,IF(AND(C671&gt;='TABLA TOPES'!$C$23,C671&lt;='TABLA TOPES'!$D$23),'TABLA TOPES'!$E$23,IF(AND(C671&gt;='TABLA TOPES'!$C$24,C671&lt;='TABLA TOPES'!$D$24),'TABLA TOPES'!$E$24,IF(AND(C671&gt;='TABLA TOPES'!$C$25,C671&lt;='TABLA TOPES'!$D$25),'TABLA TOPES'!$E$25,0)))))</f>
        <v>274894466</v>
      </c>
      <c r="E671" s="11">
        <v>1</v>
      </c>
      <c r="F671" s="11" t="str">
        <f t="shared" si="11"/>
        <v>SI</v>
      </c>
    </row>
    <row r="672" spans="1:6" x14ac:dyDescent="0.25">
      <c r="A672" s="1" t="s">
        <v>639</v>
      </c>
      <c r="B672" s="2" t="s">
        <v>656</v>
      </c>
      <c r="C672" s="9">
        <v>5397</v>
      </c>
      <c r="D672" s="10">
        <f>+IF(AND(C672&gt;='TABLA TOPES'!$C$21,C672&lt;='TABLA TOPES'!$D$21),'TABLA TOPES'!$E$21,IF(AND(C672&gt;='TABLA TOPES'!$C$22,C672&lt;='TABLA TOPES'!$D$22),'TABLA TOPES'!$E$22,IF(AND(C672&gt;='TABLA TOPES'!$C$23,C672&lt;='TABLA TOPES'!$D$23),'TABLA TOPES'!$E$23,IF(AND(C672&gt;='TABLA TOPES'!$C$24,C672&lt;='TABLA TOPES'!$D$24),'TABLA TOPES'!$E$24,IF(AND(C672&gt;='TABLA TOPES'!$C$25,C672&lt;='TABLA TOPES'!$D$25),'TABLA TOPES'!$E$25,0)))))</f>
        <v>144319596</v>
      </c>
      <c r="E672" s="11">
        <v>1</v>
      </c>
      <c r="F672" s="11" t="str">
        <f t="shared" si="11"/>
        <v>NO</v>
      </c>
    </row>
    <row r="673" spans="1:6" x14ac:dyDescent="0.25">
      <c r="A673" s="1" t="s">
        <v>639</v>
      </c>
      <c r="B673" s="2" t="s">
        <v>657</v>
      </c>
      <c r="C673" s="9">
        <v>289434</v>
      </c>
      <c r="D673" s="10">
        <f>+IF(AND(C673&gt;='TABLA TOPES'!$C$21,C673&lt;='TABLA TOPES'!$D$21),'TABLA TOPES'!$E$21,IF(AND(C673&gt;='TABLA TOPES'!$C$22,C673&lt;='TABLA TOPES'!$D$22),'TABLA TOPES'!$E$22,IF(AND(C673&gt;='TABLA TOPES'!$C$23,C673&lt;='TABLA TOPES'!$D$23),'TABLA TOPES'!$E$23,IF(AND(C673&gt;='TABLA TOPES'!$C$24,C673&lt;='TABLA TOPES'!$D$24),'TABLA TOPES'!$E$24,IF(AND(C673&gt;='TABLA TOPES'!$C$25,C673&lt;='TABLA TOPES'!$D$25),'TABLA TOPES'!$E$25,0)))))</f>
        <v>1862410015</v>
      </c>
      <c r="E673" s="11">
        <v>1</v>
      </c>
      <c r="F673" s="11" t="str">
        <f t="shared" si="11"/>
        <v>SI</v>
      </c>
    </row>
    <row r="674" spans="1:6" x14ac:dyDescent="0.25">
      <c r="A674" s="1" t="s">
        <v>639</v>
      </c>
      <c r="B674" s="2" t="s">
        <v>658</v>
      </c>
      <c r="C674" s="9">
        <v>8704</v>
      </c>
      <c r="D674" s="10">
        <f>+IF(AND(C674&gt;='TABLA TOPES'!$C$21,C674&lt;='TABLA TOPES'!$D$21),'TABLA TOPES'!$E$21,IF(AND(C674&gt;='TABLA TOPES'!$C$22,C674&lt;='TABLA TOPES'!$D$22),'TABLA TOPES'!$E$22,IF(AND(C674&gt;='TABLA TOPES'!$C$23,C674&lt;='TABLA TOPES'!$D$23),'TABLA TOPES'!$E$23,IF(AND(C674&gt;='TABLA TOPES'!$C$24,C674&lt;='TABLA TOPES'!$D$24),'TABLA TOPES'!$E$24,IF(AND(C674&gt;='TABLA TOPES'!$C$25,C674&lt;='TABLA TOPES'!$D$25),'TABLA TOPES'!$E$25,0)))))</f>
        <v>144319596</v>
      </c>
      <c r="E674" s="11">
        <v>1</v>
      </c>
      <c r="F674" s="11" t="str">
        <f t="shared" si="11"/>
        <v>NO</v>
      </c>
    </row>
    <row r="675" spans="1:6" x14ac:dyDescent="0.25">
      <c r="A675" s="1" t="s">
        <v>639</v>
      </c>
      <c r="B675" s="2" t="s">
        <v>659</v>
      </c>
      <c r="C675" s="9">
        <v>5420</v>
      </c>
      <c r="D675" s="10">
        <f>+IF(AND(C675&gt;='TABLA TOPES'!$C$21,C675&lt;='TABLA TOPES'!$D$21),'TABLA TOPES'!$E$21,IF(AND(C675&gt;='TABLA TOPES'!$C$22,C675&lt;='TABLA TOPES'!$D$22),'TABLA TOPES'!$E$22,IF(AND(C675&gt;='TABLA TOPES'!$C$23,C675&lt;='TABLA TOPES'!$D$23),'TABLA TOPES'!$E$23,IF(AND(C675&gt;='TABLA TOPES'!$C$24,C675&lt;='TABLA TOPES'!$D$24),'TABLA TOPES'!$E$24,IF(AND(C675&gt;='TABLA TOPES'!$C$25,C675&lt;='TABLA TOPES'!$D$25),'TABLA TOPES'!$E$25,0)))))</f>
        <v>144319596</v>
      </c>
      <c r="E675" s="11">
        <v>1</v>
      </c>
      <c r="F675" s="11" t="str">
        <f t="shared" si="11"/>
        <v>NO</v>
      </c>
    </row>
    <row r="676" spans="1:6" x14ac:dyDescent="0.25">
      <c r="A676" s="1" t="s">
        <v>639</v>
      </c>
      <c r="B676" s="2" t="s">
        <v>660</v>
      </c>
      <c r="C676" s="9">
        <v>21906</v>
      </c>
      <c r="D676" s="10">
        <f>+IF(AND(C676&gt;='TABLA TOPES'!$C$21,C676&lt;='TABLA TOPES'!$D$21),'TABLA TOPES'!$E$21,IF(AND(C676&gt;='TABLA TOPES'!$C$22,C676&lt;='TABLA TOPES'!$D$22),'TABLA TOPES'!$E$22,IF(AND(C676&gt;='TABLA TOPES'!$C$23,C676&lt;='TABLA TOPES'!$D$23),'TABLA TOPES'!$E$23,IF(AND(C676&gt;='TABLA TOPES'!$C$24,C676&lt;='TABLA TOPES'!$D$24),'TABLA TOPES'!$E$24,IF(AND(C676&gt;='TABLA TOPES'!$C$25,C676&lt;='TABLA TOPES'!$D$25),'TABLA TOPES'!$E$25,0)))))</f>
        <v>144319596</v>
      </c>
      <c r="E676" s="11">
        <v>1</v>
      </c>
      <c r="F676" s="11" t="str">
        <f t="shared" si="11"/>
        <v>NO</v>
      </c>
    </row>
    <row r="677" spans="1:6" x14ac:dyDescent="0.25">
      <c r="A677" s="1" t="s">
        <v>639</v>
      </c>
      <c r="B677" s="2" t="s">
        <v>349</v>
      </c>
      <c r="C677" s="9">
        <v>9973</v>
      </c>
      <c r="D677" s="10">
        <f>+IF(AND(C677&gt;='TABLA TOPES'!$C$21,C677&lt;='TABLA TOPES'!$D$21),'TABLA TOPES'!$E$21,IF(AND(C677&gt;='TABLA TOPES'!$C$22,C677&lt;='TABLA TOPES'!$D$22),'TABLA TOPES'!$E$22,IF(AND(C677&gt;='TABLA TOPES'!$C$23,C677&lt;='TABLA TOPES'!$D$23),'TABLA TOPES'!$E$23,IF(AND(C677&gt;='TABLA TOPES'!$C$24,C677&lt;='TABLA TOPES'!$D$24),'TABLA TOPES'!$E$24,IF(AND(C677&gt;='TABLA TOPES'!$C$25,C677&lt;='TABLA TOPES'!$D$25),'TABLA TOPES'!$E$25,0)))))</f>
        <v>144319596</v>
      </c>
      <c r="E677" s="11">
        <v>1</v>
      </c>
      <c r="F677" s="11" t="str">
        <f t="shared" si="11"/>
        <v>NO</v>
      </c>
    </row>
    <row r="678" spans="1:6" x14ac:dyDescent="0.25">
      <c r="A678" s="1" t="s">
        <v>639</v>
      </c>
      <c r="B678" s="2" t="s">
        <v>661</v>
      </c>
      <c r="C678" s="9">
        <v>10360</v>
      </c>
      <c r="D678" s="10">
        <f>+IF(AND(C678&gt;='TABLA TOPES'!$C$21,C678&lt;='TABLA TOPES'!$D$21),'TABLA TOPES'!$E$21,IF(AND(C678&gt;='TABLA TOPES'!$C$22,C678&lt;='TABLA TOPES'!$D$22),'TABLA TOPES'!$E$22,IF(AND(C678&gt;='TABLA TOPES'!$C$23,C678&lt;='TABLA TOPES'!$D$23),'TABLA TOPES'!$E$23,IF(AND(C678&gt;='TABLA TOPES'!$C$24,C678&lt;='TABLA TOPES'!$D$24),'TABLA TOPES'!$E$24,IF(AND(C678&gt;='TABLA TOPES'!$C$25,C678&lt;='TABLA TOPES'!$D$25),'TABLA TOPES'!$E$25,0)))))</f>
        <v>144319596</v>
      </c>
      <c r="E678" s="11">
        <v>1</v>
      </c>
      <c r="F678" s="11" t="str">
        <f t="shared" si="11"/>
        <v>NO</v>
      </c>
    </row>
    <row r="679" spans="1:6" x14ac:dyDescent="0.25">
      <c r="A679" s="1" t="s">
        <v>639</v>
      </c>
      <c r="B679" s="2" t="s">
        <v>662</v>
      </c>
      <c r="C679" s="9">
        <v>108187</v>
      </c>
      <c r="D679" s="10">
        <f>+IF(AND(C679&gt;='TABLA TOPES'!$C$21,C679&lt;='TABLA TOPES'!$D$21),'TABLA TOPES'!$E$21,IF(AND(C679&gt;='TABLA TOPES'!$C$22,C679&lt;='TABLA TOPES'!$D$22),'TABLA TOPES'!$E$22,IF(AND(C679&gt;='TABLA TOPES'!$C$23,C679&lt;='TABLA TOPES'!$D$23),'TABLA TOPES'!$E$23,IF(AND(C679&gt;='TABLA TOPES'!$C$24,C679&lt;='TABLA TOPES'!$D$24),'TABLA TOPES'!$E$24,IF(AND(C679&gt;='TABLA TOPES'!$C$25,C679&lt;='TABLA TOPES'!$D$25),'TABLA TOPES'!$E$25,0)))))</f>
        <v>1647076017</v>
      </c>
      <c r="E679" s="11">
        <v>1</v>
      </c>
      <c r="F679" s="11" t="str">
        <f t="shared" si="11"/>
        <v>SI</v>
      </c>
    </row>
    <row r="680" spans="1:6" x14ac:dyDescent="0.25">
      <c r="A680" s="1" t="s">
        <v>639</v>
      </c>
      <c r="B680" s="2" t="s">
        <v>663</v>
      </c>
      <c r="C680" s="9">
        <v>19049</v>
      </c>
      <c r="D680" s="10">
        <f>+IF(AND(C680&gt;='TABLA TOPES'!$C$21,C680&lt;='TABLA TOPES'!$D$21),'TABLA TOPES'!$E$21,IF(AND(C680&gt;='TABLA TOPES'!$C$22,C680&lt;='TABLA TOPES'!$D$22),'TABLA TOPES'!$E$22,IF(AND(C680&gt;='TABLA TOPES'!$C$23,C680&lt;='TABLA TOPES'!$D$23),'TABLA TOPES'!$E$23,IF(AND(C680&gt;='TABLA TOPES'!$C$24,C680&lt;='TABLA TOPES'!$D$24),'TABLA TOPES'!$E$24,IF(AND(C680&gt;='TABLA TOPES'!$C$25,C680&lt;='TABLA TOPES'!$D$25),'TABLA TOPES'!$E$25,0)))))</f>
        <v>144319596</v>
      </c>
      <c r="E680" s="11">
        <v>1</v>
      </c>
      <c r="F680" s="11" t="str">
        <f t="shared" si="11"/>
        <v>NO</v>
      </c>
    </row>
    <row r="681" spans="1:6" x14ac:dyDescent="0.25">
      <c r="A681" s="1" t="s">
        <v>639</v>
      </c>
      <c r="B681" s="2" t="s">
        <v>664</v>
      </c>
      <c r="C681" s="9">
        <v>10397</v>
      </c>
      <c r="D681" s="10">
        <f>+IF(AND(C681&gt;='TABLA TOPES'!$C$21,C681&lt;='TABLA TOPES'!$D$21),'TABLA TOPES'!$E$21,IF(AND(C681&gt;='TABLA TOPES'!$C$22,C681&lt;='TABLA TOPES'!$D$22),'TABLA TOPES'!$E$22,IF(AND(C681&gt;='TABLA TOPES'!$C$23,C681&lt;='TABLA TOPES'!$D$23),'TABLA TOPES'!$E$23,IF(AND(C681&gt;='TABLA TOPES'!$C$24,C681&lt;='TABLA TOPES'!$D$24),'TABLA TOPES'!$E$24,IF(AND(C681&gt;='TABLA TOPES'!$C$25,C681&lt;='TABLA TOPES'!$D$25),'TABLA TOPES'!$E$25,0)))))</f>
        <v>144319596</v>
      </c>
      <c r="E681" s="11">
        <v>1</v>
      </c>
      <c r="F681" s="11" t="str">
        <f t="shared" si="11"/>
        <v>NO</v>
      </c>
    </row>
    <row r="682" spans="1:6" x14ac:dyDescent="0.25">
      <c r="A682" s="1" t="s">
        <v>639</v>
      </c>
      <c r="B682" s="2" t="s">
        <v>665</v>
      </c>
      <c r="C682" s="9">
        <v>26700</v>
      </c>
      <c r="D682" s="10">
        <f>+IF(AND(C682&gt;='TABLA TOPES'!$C$21,C682&lt;='TABLA TOPES'!$D$21),'TABLA TOPES'!$E$21,IF(AND(C682&gt;='TABLA TOPES'!$C$22,C682&lt;='TABLA TOPES'!$D$22),'TABLA TOPES'!$E$22,IF(AND(C682&gt;='TABLA TOPES'!$C$23,C682&lt;='TABLA TOPES'!$D$23),'TABLA TOPES'!$E$23,IF(AND(C682&gt;='TABLA TOPES'!$C$24,C682&lt;='TABLA TOPES'!$D$24),'TABLA TOPES'!$E$24,IF(AND(C682&gt;='TABLA TOPES'!$C$25,C682&lt;='TABLA TOPES'!$D$25),'TABLA TOPES'!$E$25,0)))))</f>
        <v>274894466</v>
      </c>
      <c r="E682" s="11">
        <v>1</v>
      </c>
      <c r="F682" s="11" t="str">
        <f t="shared" si="11"/>
        <v>SI</v>
      </c>
    </row>
    <row r="683" spans="1:6" x14ac:dyDescent="0.25">
      <c r="A683" s="1" t="s">
        <v>639</v>
      </c>
      <c r="B683" s="2" t="s">
        <v>295</v>
      </c>
      <c r="C683" s="9">
        <v>8845</v>
      </c>
      <c r="D683" s="10">
        <f>+IF(AND(C683&gt;='TABLA TOPES'!$C$21,C683&lt;='TABLA TOPES'!$D$21),'TABLA TOPES'!$E$21,IF(AND(C683&gt;='TABLA TOPES'!$C$22,C683&lt;='TABLA TOPES'!$D$22),'TABLA TOPES'!$E$22,IF(AND(C683&gt;='TABLA TOPES'!$C$23,C683&lt;='TABLA TOPES'!$D$23),'TABLA TOPES'!$E$23,IF(AND(C683&gt;='TABLA TOPES'!$C$24,C683&lt;='TABLA TOPES'!$D$24),'TABLA TOPES'!$E$24,IF(AND(C683&gt;='TABLA TOPES'!$C$25,C683&lt;='TABLA TOPES'!$D$25),'TABLA TOPES'!$E$25,0)))))</f>
        <v>144319596</v>
      </c>
      <c r="E683" s="11">
        <v>1</v>
      </c>
      <c r="F683" s="11" t="str">
        <f t="shared" si="11"/>
        <v>NO</v>
      </c>
    </row>
    <row r="684" spans="1:6" x14ac:dyDescent="0.25">
      <c r="A684" s="1" t="s">
        <v>639</v>
      </c>
      <c r="B684" s="2" t="s">
        <v>666</v>
      </c>
      <c r="C684" s="9">
        <v>15189</v>
      </c>
      <c r="D684" s="10">
        <f>+IF(AND(C684&gt;='TABLA TOPES'!$C$21,C684&lt;='TABLA TOPES'!$D$21),'TABLA TOPES'!$E$21,IF(AND(C684&gt;='TABLA TOPES'!$C$22,C684&lt;='TABLA TOPES'!$D$22),'TABLA TOPES'!$E$22,IF(AND(C684&gt;='TABLA TOPES'!$C$23,C684&lt;='TABLA TOPES'!$D$23),'TABLA TOPES'!$E$23,IF(AND(C684&gt;='TABLA TOPES'!$C$24,C684&lt;='TABLA TOPES'!$D$24),'TABLA TOPES'!$E$24,IF(AND(C684&gt;='TABLA TOPES'!$C$25,C684&lt;='TABLA TOPES'!$D$25),'TABLA TOPES'!$E$25,0)))))</f>
        <v>144319596</v>
      </c>
      <c r="E684" s="11">
        <v>1</v>
      </c>
      <c r="F684" s="11" t="str">
        <f t="shared" si="11"/>
        <v>NO</v>
      </c>
    </row>
    <row r="685" spans="1:6" x14ac:dyDescent="0.25">
      <c r="A685" s="1" t="s">
        <v>639</v>
      </c>
      <c r="B685" s="2" t="s">
        <v>667</v>
      </c>
      <c r="C685" s="9">
        <v>12817</v>
      </c>
      <c r="D685" s="10">
        <f>+IF(AND(C685&gt;='TABLA TOPES'!$C$21,C685&lt;='TABLA TOPES'!$D$21),'TABLA TOPES'!$E$21,IF(AND(C685&gt;='TABLA TOPES'!$C$22,C685&lt;='TABLA TOPES'!$D$22),'TABLA TOPES'!$E$22,IF(AND(C685&gt;='TABLA TOPES'!$C$23,C685&lt;='TABLA TOPES'!$D$23),'TABLA TOPES'!$E$23,IF(AND(C685&gt;='TABLA TOPES'!$C$24,C685&lt;='TABLA TOPES'!$D$24),'TABLA TOPES'!$E$24,IF(AND(C685&gt;='TABLA TOPES'!$C$25,C685&lt;='TABLA TOPES'!$D$25),'TABLA TOPES'!$E$25,0)))))</f>
        <v>144319596</v>
      </c>
      <c r="E685" s="11">
        <v>1</v>
      </c>
      <c r="F685" s="11" t="str">
        <f t="shared" si="11"/>
        <v>NO</v>
      </c>
    </row>
    <row r="686" spans="1:6" x14ac:dyDescent="0.25">
      <c r="A686" s="1" t="s">
        <v>639</v>
      </c>
      <c r="B686" s="2" t="s">
        <v>668</v>
      </c>
      <c r="C686" s="9">
        <v>11253</v>
      </c>
      <c r="D686" s="10">
        <f>+IF(AND(C686&gt;='TABLA TOPES'!$C$21,C686&lt;='TABLA TOPES'!$D$21),'TABLA TOPES'!$E$21,IF(AND(C686&gt;='TABLA TOPES'!$C$22,C686&lt;='TABLA TOPES'!$D$22),'TABLA TOPES'!$E$22,IF(AND(C686&gt;='TABLA TOPES'!$C$23,C686&lt;='TABLA TOPES'!$D$23),'TABLA TOPES'!$E$23,IF(AND(C686&gt;='TABLA TOPES'!$C$24,C686&lt;='TABLA TOPES'!$D$24),'TABLA TOPES'!$E$24,IF(AND(C686&gt;='TABLA TOPES'!$C$25,C686&lt;='TABLA TOPES'!$D$25),'TABLA TOPES'!$E$25,0)))))</f>
        <v>144319596</v>
      </c>
      <c r="E686" s="11">
        <v>1</v>
      </c>
      <c r="F686" s="11" t="str">
        <f t="shared" si="11"/>
        <v>NO</v>
      </c>
    </row>
    <row r="687" spans="1:6" x14ac:dyDescent="0.25">
      <c r="A687" s="1" t="s">
        <v>639</v>
      </c>
      <c r="B687" s="2" t="s">
        <v>669</v>
      </c>
      <c r="C687" s="9">
        <v>6959</v>
      </c>
      <c r="D687" s="10">
        <f>+IF(AND(C687&gt;='TABLA TOPES'!$C$21,C687&lt;='TABLA TOPES'!$D$21),'TABLA TOPES'!$E$21,IF(AND(C687&gt;='TABLA TOPES'!$C$22,C687&lt;='TABLA TOPES'!$D$22),'TABLA TOPES'!$E$22,IF(AND(C687&gt;='TABLA TOPES'!$C$23,C687&lt;='TABLA TOPES'!$D$23),'TABLA TOPES'!$E$23,IF(AND(C687&gt;='TABLA TOPES'!$C$24,C687&lt;='TABLA TOPES'!$D$24),'TABLA TOPES'!$E$24,IF(AND(C687&gt;='TABLA TOPES'!$C$25,C687&lt;='TABLA TOPES'!$D$25),'TABLA TOPES'!$E$25,0)))))</f>
        <v>144319596</v>
      </c>
      <c r="E687" s="11">
        <v>1</v>
      </c>
      <c r="F687" s="11" t="str">
        <f t="shared" si="11"/>
        <v>NO</v>
      </c>
    </row>
    <row r="688" spans="1:6" x14ac:dyDescent="0.25">
      <c r="A688" s="1" t="s">
        <v>639</v>
      </c>
      <c r="B688" s="2" t="s">
        <v>670</v>
      </c>
      <c r="C688" s="9">
        <v>8532</v>
      </c>
      <c r="D688" s="10">
        <f>+IF(AND(C688&gt;='TABLA TOPES'!$C$21,C688&lt;='TABLA TOPES'!$D$21),'TABLA TOPES'!$E$21,IF(AND(C688&gt;='TABLA TOPES'!$C$22,C688&lt;='TABLA TOPES'!$D$22),'TABLA TOPES'!$E$22,IF(AND(C688&gt;='TABLA TOPES'!$C$23,C688&lt;='TABLA TOPES'!$D$23),'TABLA TOPES'!$E$23,IF(AND(C688&gt;='TABLA TOPES'!$C$24,C688&lt;='TABLA TOPES'!$D$24),'TABLA TOPES'!$E$24,IF(AND(C688&gt;='TABLA TOPES'!$C$25,C688&lt;='TABLA TOPES'!$D$25),'TABLA TOPES'!$E$25,0)))))</f>
        <v>144319596</v>
      </c>
      <c r="E688" s="11">
        <v>1</v>
      </c>
      <c r="F688" s="11" t="str">
        <f t="shared" si="11"/>
        <v>NO</v>
      </c>
    </row>
    <row r="689" spans="1:6" x14ac:dyDescent="0.25">
      <c r="A689" s="1" t="s">
        <v>639</v>
      </c>
      <c r="B689" s="2" t="s">
        <v>671</v>
      </c>
      <c r="C689" s="9">
        <v>17177</v>
      </c>
      <c r="D689" s="10">
        <f>+IF(AND(C689&gt;='TABLA TOPES'!$C$21,C689&lt;='TABLA TOPES'!$D$21),'TABLA TOPES'!$E$21,IF(AND(C689&gt;='TABLA TOPES'!$C$22,C689&lt;='TABLA TOPES'!$D$22),'TABLA TOPES'!$E$22,IF(AND(C689&gt;='TABLA TOPES'!$C$23,C689&lt;='TABLA TOPES'!$D$23),'TABLA TOPES'!$E$23,IF(AND(C689&gt;='TABLA TOPES'!$C$24,C689&lt;='TABLA TOPES'!$D$24),'TABLA TOPES'!$E$24,IF(AND(C689&gt;='TABLA TOPES'!$C$25,C689&lt;='TABLA TOPES'!$D$25),'TABLA TOPES'!$E$25,0)))))</f>
        <v>144319596</v>
      </c>
      <c r="E689" s="11">
        <v>1</v>
      </c>
      <c r="F689" s="11" t="str">
        <f t="shared" si="11"/>
        <v>NO</v>
      </c>
    </row>
    <row r="690" spans="1:6" x14ac:dyDescent="0.25">
      <c r="A690" s="1" t="s">
        <v>639</v>
      </c>
      <c r="B690" s="2" t="s">
        <v>672</v>
      </c>
      <c r="C690" s="9">
        <v>6856</v>
      </c>
      <c r="D690" s="10">
        <f>+IF(AND(C690&gt;='TABLA TOPES'!$C$21,C690&lt;='TABLA TOPES'!$D$21),'TABLA TOPES'!$E$21,IF(AND(C690&gt;='TABLA TOPES'!$C$22,C690&lt;='TABLA TOPES'!$D$22),'TABLA TOPES'!$E$22,IF(AND(C690&gt;='TABLA TOPES'!$C$23,C690&lt;='TABLA TOPES'!$D$23),'TABLA TOPES'!$E$23,IF(AND(C690&gt;='TABLA TOPES'!$C$24,C690&lt;='TABLA TOPES'!$D$24),'TABLA TOPES'!$E$24,IF(AND(C690&gt;='TABLA TOPES'!$C$25,C690&lt;='TABLA TOPES'!$D$25),'TABLA TOPES'!$E$25,0)))))</f>
        <v>144319596</v>
      </c>
      <c r="E690" s="11">
        <v>1</v>
      </c>
      <c r="F690" s="11" t="str">
        <f t="shared" si="11"/>
        <v>NO</v>
      </c>
    </row>
    <row r="691" spans="1:6" x14ac:dyDescent="0.25">
      <c r="A691" s="3" t="s">
        <v>639</v>
      </c>
      <c r="B691" s="2" t="s">
        <v>673</v>
      </c>
      <c r="C691" s="9">
        <v>7061</v>
      </c>
      <c r="D691" s="10">
        <f>+IF(AND(C691&gt;='TABLA TOPES'!$C$21,C691&lt;='TABLA TOPES'!$D$21),'TABLA TOPES'!$E$21,IF(AND(C691&gt;='TABLA TOPES'!$C$22,C691&lt;='TABLA TOPES'!$D$22),'TABLA TOPES'!$E$22,IF(AND(C691&gt;='TABLA TOPES'!$C$23,C691&lt;='TABLA TOPES'!$D$23),'TABLA TOPES'!$E$23,IF(AND(C691&gt;='TABLA TOPES'!$C$24,C691&lt;='TABLA TOPES'!$D$24),'TABLA TOPES'!$E$24,IF(AND(C691&gt;='TABLA TOPES'!$C$25,C691&lt;='TABLA TOPES'!$D$25),'TABLA TOPES'!$E$25,0)))))</f>
        <v>144319596</v>
      </c>
      <c r="E691" s="11">
        <v>1</v>
      </c>
      <c r="F691" s="11" t="str">
        <f t="shared" si="11"/>
        <v>NO</v>
      </c>
    </row>
    <row r="692" spans="1:6" x14ac:dyDescent="0.25">
      <c r="A692" s="1" t="s">
        <v>674</v>
      </c>
      <c r="B692" s="2" t="s">
        <v>361</v>
      </c>
      <c r="C692" s="9">
        <v>19467</v>
      </c>
      <c r="D692" s="10">
        <f>+IF(AND(C692&gt;='TABLA TOPES'!$C$21,C692&lt;='TABLA TOPES'!$D$21),'TABLA TOPES'!$E$21,IF(AND(C692&gt;='TABLA TOPES'!$C$22,C692&lt;='TABLA TOPES'!$D$22),'TABLA TOPES'!$E$22,IF(AND(C692&gt;='TABLA TOPES'!$C$23,C692&lt;='TABLA TOPES'!$D$23),'TABLA TOPES'!$E$23,IF(AND(C692&gt;='TABLA TOPES'!$C$24,C692&lt;='TABLA TOPES'!$D$24),'TABLA TOPES'!$E$24,IF(AND(C692&gt;='TABLA TOPES'!$C$25,C692&lt;='TABLA TOPES'!$D$25),'TABLA TOPES'!$E$25,0)))))</f>
        <v>144319596</v>
      </c>
      <c r="E692" s="11">
        <v>1</v>
      </c>
      <c r="F692" s="11" t="str">
        <f t="shared" si="11"/>
        <v>NO</v>
      </c>
    </row>
    <row r="693" spans="1:6" x14ac:dyDescent="0.25">
      <c r="A693" s="1" t="s">
        <v>674</v>
      </c>
      <c r="B693" s="2" t="s">
        <v>675</v>
      </c>
      <c r="C693" s="9">
        <v>25742</v>
      </c>
      <c r="D693" s="10">
        <f>+IF(AND(C693&gt;='TABLA TOPES'!$C$21,C693&lt;='TABLA TOPES'!$D$21),'TABLA TOPES'!$E$21,IF(AND(C693&gt;='TABLA TOPES'!$C$22,C693&lt;='TABLA TOPES'!$D$22),'TABLA TOPES'!$E$22,IF(AND(C693&gt;='TABLA TOPES'!$C$23,C693&lt;='TABLA TOPES'!$D$23),'TABLA TOPES'!$E$23,IF(AND(C693&gt;='TABLA TOPES'!$C$24,C693&lt;='TABLA TOPES'!$D$24),'TABLA TOPES'!$E$24,IF(AND(C693&gt;='TABLA TOPES'!$C$25,C693&lt;='TABLA TOPES'!$D$25),'TABLA TOPES'!$E$25,0)))))</f>
        <v>274894466</v>
      </c>
      <c r="E693" s="11">
        <v>1</v>
      </c>
      <c r="F693" s="11" t="str">
        <f t="shared" si="11"/>
        <v>SI</v>
      </c>
    </row>
    <row r="694" spans="1:6" x14ac:dyDescent="0.25">
      <c r="A694" s="1" t="s">
        <v>674</v>
      </c>
      <c r="B694" s="2" t="s">
        <v>676</v>
      </c>
      <c r="C694" s="9">
        <v>23175</v>
      </c>
      <c r="D694" s="10">
        <f>+IF(AND(C694&gt;='TABLA TOPES'!$C$21,C694&lt;='TABLA TOPES'!$D$21),'TABLA TOPES'!$E$21,IF(AND(C694&gt;='TABLA TOPES'!$C$22,C694&lt;='TABLA TOPES'!$D$22),'TABLA TOPES'!$E$22,IF(AND(C694&gt;='TABLA TOPES'!$C$23,C694&lt;='TABLA TOPES'!$D$23),'TABLA TOPES'!$E$23,IF(AND(C694&gt;='TABLA TOPES'!$C$24,C694&lt;='TABLA TOPES'!$D$24),'TABLA TOPES'!$E$24,IF(AND(C694&gt;='TABLA TOPES'!$C$25,C694&lt;='TABLA TOPES'!$D$25),'TABLA TOPES'!$E$25,0)))))</f>
        <v>144319596</v>
      </c>
      <c r="E694" s="11">
        <v>1</v>
      </c>
      <c r="F694" s="11" t="str">
        <f t="shared" si="11"/>
        <v>NO</v>
      </c>
    </row>
    <row r="695" spans="1:6" x14ac:dyDescent="0.25">
      <c r="A695" s="1" t="s">
        <v>674</v>
      </c>
      <c r="B695" s="2" t="s">
        <v>677</v>
      </c>
      <c r="C695" s="9">
        <v>10871</v>
      </c>
      <c r="D695" s="10">
        <f>+IF(AND(C695&gt;='TABLA TOPES'!$C$21,C695&lt;='TABLA TOPES'!$D$21),'TABLA TOPES'!$E$21,IF(AND(C695&gt;='TABLA TOPES'!$C$22,C695&lt;='TABLA TOPES'!$D$22),'TABLA TOPES'!$E$22,IF(AND(C695&gt;='TABLA TOPES'!$C$23,C695&lt;='TABLA TOPES'!$D$23),'TABLA TOPES'!$E$23,IF(AND(C695&gt;='TABLA TOPES'!$C$24,C695&lt;='TABLA TOPES'!$D$24),'TABLA TOPES'!$E$24,IF(AND(C695&gt;='TABLA TOPES'!$C$25,C695&lt;='TABLA TOPES'!$D$25),'TABLA TOPES'!$E$25,0)))))</f>
        <v>144319596</v>
      </c>
      <c r="E695" s="11">
        <v>1</v>
      </c>
      <c r="F695" s="11" t="str">
        <f t="shared" si="11"/>
        <v>NO</v>
      </c>
    </row>
    <row r="696" spans="1:6" x14ac:dyDescent="0.25">
      <c r="A696" s="1" t="s">
        <v>674</v>
      </c>
      <c r="B696" s="2" t="s">
        <v>678</v>
      </c>
      <c r="C696" s="9">
        <v>8488</v>
      </c>
      <c r="D696" s="10">
        <f>+IF(AND(C696&gt;='TABLA TOPES'!$C$21,C696&lt;='TABLA TOPES'!$D$21),'TABLA TOPES'!$E$21,IF(AND(C696&gt;='TABLA TOPES'!$C$22,C696&lt;='TABLA TOPES'!$D$22),'TABLA TOPES'!$E$22,IF(AND(C696&gt;='TABLA TOPES'!$C$23,C696&lt;='TABLA TOPES'!$D$23),'TABLA TOPES'!$E$23,IF(AND(C696&gt;='TABLA TOPES'!$C$24,C696&lt;='TABLA TOPES'!$D$24),'TABLA TOPES'!$E$24,IF(AND(C696&gt;='TABLA TOPES'!$C$25,C696&lt;='TABLA TOPES'!$D$25),'TABLA TOPES'!$E$25,0)))))</f>
        <v>144319596</v>
      </c>
      <c r="E696" s="11">
        <v>1</v>
      </c>
      <c r="F696" s="11" t="str">
        <f t="shared" si="11"/>
        <v>NO</v>
      </c>
    </row>
    <row r="697" spans="1:6" x14ac:dyDescent="0.25">
      <c r="A697" s="1" t="s">
        <v>674</v>
      </c>
      <c r="B697" s="2" t="s">
        <v>679</v>
      </c>
      <c r="C697" s="9">
        <v>31490</v>
      </c>
      <c r="D697" s="10">
        <f>+IF(AND(C697&gt;='TABLA TOPES'!$C$21,C697&lt;='TABLA TOPES'!$D$21),'TABLA TOPES'!$E$21,IF(AND(C697&gt;='TABLA TOPES'!$C$22,C697&lt;='TABLA TOPES'!$D$22),'TABLA TOPES'!$E$22,IF(AND(C697&gt;='TABLA TOPES'!$C$23,C697&lt;='TABLA TOPES'!$D$23),'TABLA TOPES'!$E$23,IF(AND(C697&gt;='TABLA TOPES'!$C$24,C697&lt;='TABLA TOPES'!$D$24),'TABLA TOPES'!$E$24,IF(AND(C697&gt;='TABLA TOPES'!$C$25,C697&lt;='TABLA TOPES'!$D$25),'TABLA TOPES'!$E$25,0)))))</f>
        <v>274894466</v>
      </c>
      <c r="E697" s="11">
        <v>1</v>
      </c>
      <c r="F697" s="11" t="str">
        <f t="shared" si="11"/>
        <v>SI</v>
      </c>
    </row>
    <row r="698" spans="1:6" x14ac:dyDescent="0.25">
      <c r="A698" s="1" t="s">
        <v>674</v>
      </c>
      <c r="B698" s="2" t="s">
        <v>680</v>
      </c>
      <c r="C698" s="9">
        <v>16019</v>
      </c>
      <c r="D698" s="10">
        <f>+IF(AND(C698&gt;='TABLA TOPES'!$C$21,C698&lt;='TABLA TOPES'!$D$21),'TABLA TOPES'!$E$21,IF(AND(C698&gt;='TABLA TOPES'!$C$22,C698&lt;='TABLA TOPES'!$D$22),'TABLA TOPES'!$E$22,IF(AND(C698&gt;='TABLA TOPES'!$C$23,C698&lt;='TABLA TOPES'!$D$23),'TABLA TOPES'!$E$23,IF(AND(C698&gt;='TABLA TOPES'!$C$24,C698&lt;='TABLA TOPES'!$D$24),'TABLA TOPES'!$E$24,IF(AND(C698&gt;='TABLA TOPES'!$C$25,C698&lt;='TABLA TOPES'!$D$25),'TABLA TOPES'!$E$25,0)))))</f>
        <v>144319596</v>
      </c>
      <c r="E698" s="11">
        <v>1</v>
      </c>
      <c r="F698" s="11" t="str">
        <f t="shared" si="11"/>
        <v>NO</v>
      </c>
    </row>
    <row r="699" spans="1:6" x14ac:dyDescent="0.25">
      <c r="A699" s="1" t="s">
        <v>674</v>
      </c>
      <c r="B699" s="2" t="s">
        <v>681</v>
      </c>
      <c r="C699" s="9">
        <v>4563</v>
      </c>
      <c r="D699" s="10">
        <f>+IF(AND(C699&gt;='TABLA TOPES'!$C$21,C699&lt;='TABLA TOPES'!$D$21),'TABLA TOPES'!$E$21,IF(AND(C699&gt;='TABLA TOPES'!$C$22,C699&lt;='TABLA TOPES'!$D$22),'TABLA TOPES'!$E$22,IF(AND(C699&gt;='TABLA TOPES'!$C$23,C699&lt;='TABLA TOPES'!$D$23),'TABLA TOPES'!$E$23,IF(AND(C699&gt;='TABLA TOPES'!$C$24,C699&lt;='TABLA TOPES'!$D$24),'TABLA TOPES'!$E$24,IF(AND(C699&gt;='TABLA TOPES'!$C$25,C699&lt;='TABLA TOPES'!$D$25),'TABLA TOPES'!$E$25,0)))))</f>
        <v>144319596</v>
      </c>
      <c r="E699" s="11">
        <v>1</v>
      </c>
      <c r="F699" s="11" t="str">
        <f t="shared" si="11"/>
        <v>NO</v>
      </c>
    </row>
    <row r="700" spans="1:6" x14ac:dyDescent="0.25">
      <c r="A700" s="1" t="s">
        <v>674</v>
      </c>
      <c r="B700" s="2" t="s">
        <v>682</v>
      </c>
      <c r="C700" s="9">
        <v>137653</v>
      </c>
      <c r="D700" s="10">
        <f>+IF(AND(C700&gt;='TABLA TOPES'!$C$21,C700&lt;='TABLA TOPES'!$D$21),'TABLA TOPES'!$E$21,IF(AND(C700&gt;='TABLA TOPES'!$C$22,C700&lt;='TABLA TOPES'!$D$22),'TABLA TOPES'!$E$22,IF(AND(C700&gt;='TABLA TOPES'!$C$23,C700&lt;='TABLA TOPES'!$D$23),'TABLA TOPES'!$E$23,IF(AND(C700&gt;='TABLA TOPES'!$C$24,C700&lt;='TABLA TOPES'!$D$24),'TABLA TOPES'!$E$24,IF(AND(C700&gt;='TABLA TOPES'!$C$25,C700&lt;='TABLA TOPES'!$D$25),'TABLA TOPES'!$E$25,0)))))</f>
        <v>1647076017</v>
      </c>
      <c r="E700" s="11">
        <v>1</v>
      </c>
      <c r="F700" s="11" t="str">
        <f t="shared" si="11"/>
        <v>SI</v>
      </c>
    </row>
    <row r="701" spans="1:6" x14ac:dyDescent="0.25">
      <c r="A701" s="1" t="s">
        <v>674</v>
      </c>
      <c r="B701" s="2" t="s">
        <v>683</v>
      </c>
      <c r="C701" s="9">
        <v>59991</v>
      </c>
      <c r="D701" s="10">
        <f>+IF(AND(C701&gt;='TABLA TOPES'!$C$21,C701&lt;='TABLA TOPES'!$D$21),'TABLA TOPES'!$E$21,IF(AND(C701&gt;='TABLA TOPES'!$C$22,C701&lt;='TABLA TOPES'!$D$22),'TABLA TOPES'!$E$22,IF(AND(C701&gt;='TABLA TOPES'!$C$23,C701&lt;='TABLA TOPES'!$D$23),'TABLA TOPES'!$E$23,IF(AND(C701&gt;='TABLA TOPES'!$C$24,C701&lt;='TABLA TOPES'!$D$24),'TABLA TOPES'!$E$24,IF(AND(C701&gt;='TABLA TOPES'!$C$25,C701&lt;='TABLA TOPES'!$D$25),'TABLA TOPES'!$E$25,0)))))</f>
        <v>824683400</v>
      </c>
      <c r="E701" s="11">
        <v>1</v>
      </c>
      <c r="F701" s="11" t="str">
        <f t="shared" si="11"/>
        <v>SI</v>
      </c>
    </row>
    <row r="702" spans="1:6" x14ac:dyDescent="0.25">
      <c r="A702" s="1" t="s">
        <v>674</v>
      </c>
      <c r="B702" s="2" t="s">
        <v>684</v>
      </c>
      <c r="C702" s="9">
        <v>149779</v>
      </c>
      <c r="D702" s="10">
        <f>+IF(AND(C702&gt;='TABLA TOPES'!$C$21,C702&lt;='TABLA TOPES'!$D$21),'TABLA TOPES'!$E$21,IF(AND(C702&gt;='TABLA TOPES'!$C$22,C702&lt;='TABLA TOPES'!$D$22),'TABLA TOPES'!$E$22,IF(AND(C702&gt;='TABLA TOPES'!$C$23,C702&lt;='TABLA TOPES'!$D$23),'TABLA TOPES'!$E$23,IF(AND(C702&gt;='TABLA TOPES'!$C$24,C702&lt;='TABLA TOPES'!$D$24),'TABLA TOPES'!$E$24,IF(AND(C702&gt;='TABLA TOPES'!$C$25,C702&lt;='TABLA TOPES'!$D$25),'TABLA TOPES'!$E$25,0)))))</f>
        <v>1647076017</v>
      </c>
      <c r="E702" s="11">
        <v>1</v>
      </c>
      <c r="F702" s="11" t="str">
        <f t="shared" si="11"/>
        <v>SI</v>
      </c>
    </row>
    <row r="703" spans="1:6" x14ac:dyDescent="0.25">
      <c r="A703" s="1" t="s">
        <v>674</v>
      </c>
      <c r="B703" s="2" t="s">
        <v>685</v>
      </c>
      <c r="C703" s="9">
        <v>35899</v>
      </c>
      <c r="D703" s="10">
        <f>+IF(AND(C703&gt;='TABLA TOPES'!$C$21,C703&lt;='TABLA TOPES'!$D$21),'TABLA TOPES'!$E$21,IF(AND(C703&gt;='TABLA TOPES'!$C$22,C703&lt;='TABLA TOPES'!$D$22),'TABLA TOPES'!$E$22,IF(AND(C703&gt;='TABLA TOPES'!$C$23,C703&lt;='TABLA TOPES'!$D$23),'TABLA TOPES'!$E$23,IF(AND(C703&gt;='TABLA TOPES'!$C$24,C703&lt;='TABLA TOPES'!$D$24),'TABLA TOPES'!$E$24,IF(AND(C703&gt;='TABLA TOPES'!$C$25,C703&lt;='TABLA TOPES'!$D$25),'TABLA TOPES'!$E$25,0)))))</f>
        <v>274894466</v>
      </c>
      <c r="E703" s="11">
        <v>1</v>
      </c>
      <c r="F703" s="11" t="str">
        <f t="shared" si="11"/>
        <v>SI</v>
      </c>
    </row>
    <row r="704" spans="1:6" x14ac:dyDescent="0.25">
      <c r="A704" s="1" t="s">
        <v>674</v>
      </c>
      <c r="B704" s="2" t="s">
        <v>686</v>
      </c>
      <c r="C704" s="9">
        <v>119985</v>
      </c>
      <c r="D704" s="10">
        <f>+IF(AND(C704&gt;='TABLA TOPES'!$C$21,C704&lt;='TABLA TOPES'!$D$21),'TABLA TOPES'!$E$21,IF(AND(C704&gt;='TABLA TOPES'!$C$22,C704&lt;='TABLA TOPES'!$D$22),'TABLA TOPES'!$E$22,IF(AND(C704&gt;='TABLA TOPES'!$C$23,C704&lt;='TABLA TOPES'!$D$23),'TABLA TOPES'!$E$23,IF(AND(C704&gt;='TABLA TOPES'!$C$24,C704&lt;='TABLA TOPES'!$D$24),'TABLA TOPES'!$E$24,IF(AND(C704&gt;='TABLA TOPES'!$C$25,C704&lt;='TABLA TOPES'!$D$25),'TABLA TOPES'!$E$25,0)))))</f>
        <v>1647076017</v>
      </c>
      <c r="E704" s="11">
        <v>1</v>
      </c>
      <c r="F704" s="11" t="str">
        <f t="shared" ref="F704:F767" si="12">+IF(D704&gt;=232000000,"SI","NO")</f>
        <v>SI</v>
      </c>
    </row>
    <row r="705" spans="1:6" x14ac:dyDescent="0.25">
      <c r="A705" s="1" t="s">
        <v>674</v>
      </c>
      <c r="B705" s="2" t="s">
        <v>687</v>
      </c>
      <c r="C705" s="9">
        <v>9331</v>
      </c>
      <c r="D705" s="10">
        <f>+IF(AND(C705&gt;='TABLA TOPES'!$C$21,C705&lt;='TABLA TOPES'!$D$21),'TABLA TOPES'!$E$21,IF(AND(C705&gt;='TABLA TOPES'!$C$22,C705&lt;='TABLA TOPES'!$D$22),'TABLA TOPES'!$E$22,IF(AND(C705&gt;='TABLA TOPES'!$C$23,C705&lt;='TABLA TOPES'!$D$23),'TABLA TOPES'!$E$23,IF(AND(C705&gt;='TABLA TOPES'!$C$24,C705&lt;='TABLA TOPES'!$D$24),'TABLA TOPES'!$E$24,IF(AND(C705&gt;='TABLA TOPES'!$C$25,C705&lt;='TABLA TOPES'!$D$25),'TABLA TOPES'!$E$25,0)))))</f>
        <v>144319596</v>
      </c>
      <c r="E705" s="11">
        <v>1</v>
      </c>
      <c r="F705" s="11" t="str">
        <f t="shared" si="12"/>
        <v>NO</v>
      </c>
    </row>
    <row r="706" spans="1:6" x14ac:dyDescent="0.25">
      <c r="A706" s="3" t="s">
        <v>674</v>
      </c>
      <c r="B706" s="2" t="s">
        <v>212</v>
      </c>
      <c r="C706" s="9">
        <v>20190</v>
      </c>
      <c r="D706" s="10">
        <f>+IF(AND(C706&gt;='TABLA TOPES'!$C$21,C706&lt;='TABLA TOPES'!$D$21),'TABLA TOPES'!$E$21,IF(AND(C706&gt;='TABLA TOPES'!$C$22,C706&lt;='TABLA TOPES'!$D$22),'TABLA TOPES'!$E$22,IF(AND(C706&gt;='TABLA TOPES'!$C$23,C706&lt;='TABLA TOPES'!$D$23),'TABLA TOPES'!$E$23,IF(AND(C706&gt;='TABLA TOPES'!$C$24,C706&lt;='TABLA TOPES'!$D$24),'TABLA TOPES'!$E$24,IF(AND(C706&gt;='TABLA TOPES'!$C$25,C706&lt;='TABLA TOPES'!$D$25),'TABLA TOPES'!$E$25,0)))))</f>
        <v>144319596</v>
      </c>
      <c r="E706" s="11">
        <v>1</v>
      </c>
      <c r="F706" s="11" t="str">
        <f t="shared" si="12"/>
        <v>NO</v>
      </c>
    </row>
    <row r="707" spans="1:6" x14ac:dyDescent="0.25">
      <c r="A707" s="1" t="s">
        <v>688</v>
      </c>
      <c r="B707" s="2" t="s">
        <v>689</v>
      </c>
      <c r="C707" s="9">
        <v>10722</v>
      </c>
      <c r="D707" s="10">
        <f>+IF(AND(C707&gt;='TABLA TOPES'!$C$21,C707&lt;='TABLA TOPES'!$D$21),'TABLA TOPES'!$E$21,IF(AND(C707&gt;='TABLA TOPES'!$C$22,C707&lt;='TABLA TOPES'!$D$22),'TABLA TOPES'!$E$22,IF(AND(C707&gt;='TABLA TOPES'!$C$23,C707&lt;='TABLA TOPES'!$D$23),'TABLA TOPES'!$E$23,IF(AND(C707&gt;='TABLA TOPES'!$C$24,C707&lt;='TABLA TOPES'!$D$24),'TABLA TOPES'!$E$24,IF(AND(C707&gt;='TABLA TOPES'!$C$25,C707&lt;='TABLA TOPES'!$D$25),'TABLA TOPES'!$E$25,0)))))</f>
        <v>144319596</v>
      </c>
      <c r="E707" s="11">
        <v>1</v>
      </c>
      <c r="F707" s="11" t="str">
        <f t="shared" si="12"/>
        <v>NO</v>
      </c>
    </row>
    <row r="708" spans="1:6" x14ac:dyDescent="0.25">
      <c r="A708" s="1" t="s">
        <v>688</v>
      </c>
      <c r="B708" s="2" t="s">
        <v>690</v>
      </c>
      <c r="C708" s="9">
        <v>30119</v>
      </c>
      <c r="D708" s="10">
        <f>+IF(AND(C708&gt;='TABLA TOPES'!$C$21,C708&lt;='TABLA TOPES'!$D$21),'TABLA TOPES'!$E$21,IF(AND(C708&gt;='TABLA TOPES'!$C$22,C708&lt;='TABLA TOPES'!$D$22),'TABLA TOPES'!$E$22,IF(AND(C708&gt;='TABLA TOPES'!$C$23,C708&lt;='TABLA TOPES'!$D$23),'TABLA TOPES'!$E$23,IF(AND(C708&gt;='TABLA TOPES'!$C$24,C708&lt;='TABLA TOPES'!$D$24),'TABLA TOPES'!$E$24,IF(AND(C708&gt;='TABLA TOPES'!$C$25,C708&lt;='TABLA TOPES'!$D$25),'TABLA TOPES'!$E$25,0)))))</f>
        <v>274894466</v>
      </c>
      <c r="E708" s="11">
        <v>1</v>
      </c>
      <c r="F708" s="11" t="str">
        <f t="shared" si="12"/>
        <v>SI</v>
      </c>
    </row>
    <row r="709" spans="1:6" x14ac:dyDescent="0.25">
      <c r="A709" s="1" t="s">
        <v>688</v>
      </c>
      <c r="B709" s="2" t="s">
        <v>691</v>
      </c>
      <c r="C709" s="9">
        <v>24093</v>
      </c>
      <c r="D709" s="10">
        <f>+IF(AND(C709&gt;='TABLA TOPES'!$C$21,C709&lt;='TABLA TOPES'!$D$21),'TABLA TOPES'!$E$21,IF(AND(C709&gt;='TABLA TOPES'!$C$22,C709&lt;='TABLA TOPES'!$D$22),'TABLA TOPES'!$E$22,IF(AND(C709&gt;='TABLA TOPES'!$C$23,C709&lt;='TABLA TOPES'!$D$23),'TABLA TOPES'!$E$23,IF(AND(C709&gt;='TABLA TOPES'!$C$24,C709&lt;='TABLA TOPES'!$D$24),'TABLA TOPES'!$E$24,IF(AND(C709&gt;='TABLA TOPES'!$C$25,C709&lt;='TABLA TOPES'!$D$25),'TABLA TOPES'!$E$25,0)))))</f>
        <v>144319596</v>
      </c>
      <c r="E709" s="11">
        <v>1</v>
      </c>
      <c r="F709" s="11" t="str">
        <f t="shared" si="12"/>
        <v>NO</v>
      </c>
    </row>
    <row r="710" spans="1:6" x14ac:dyDescent="0.25">
      <c r="A710" s="1" t="s">
        <v>688</v>
      </c>
      <c r="B710" s="2" t="s">
        <v>692</v>
      </c>
      <c r="C710" s="9">
        <v>9158</v>
      </c>
      <c r="D710" s="10">
        <f>+IF(AND(C710&gt;='TABLA TOPES'!$C$21,C710&lt;='TABLA TOPES'!$D$21),'TABLA TOPES'!$E$21,IF(AND(C710&gt;='TABLA TOPES'!$C$22,C710&lt;='TABLA TOPES'!$D$22),'TABLA TOPES'!$E$22,IF(AND(C710&gt;='TABLA TOPES'!$C$23,C710&lt;='TABLA TOPES'!$D$23),'TABLA TOPES'!$E$23,IF(AND(C710&gt;='TABLA TOPES'!$C$24,C710&lt;='TABLA TOPES'!$D$24),'TABLA TOPES'!$E$24,IF(AND(C710&gt;='TABLA TOPES'!$C$25,C710&lt;='TABLA TOPES'!$D$25),'TABLA TOPES'!$E$25,0)))))</f>
        <v>144319596</v>
      </c>
      <c r="E710" s="11">
        <v>1</v>
      </c>
      <c r="F710" s="11" t="str">
        <f t="shared" si="12"/>
        <v>NO</v>
      </c>
    </row>
    <row r="711" spans="1:6" x14ac:dyDescent="0.25">
      <c r="A711" s="1" t="s">
        <v>688</v>
      </c>
      <c r="B711" s="2" t="s">
        <v>693</v>
      </c>
      <c r="C711" s="9">
        <v>15180</v>
      </c>
      <c r="D711" s="10">
        <f>+IF(AND(C711&gt;='TABLA TOPES'!$C$21,C711&lt;='TABLA TOPES'!$D$21),'TABLA TOPES'!$E$21,IF(AND(C711&gt;='TABLA TOPES'!$C$22,C711&lt;='TABLA TOPES'!$D$22),'TABLA TOPES'!$E$22,IF(AND(C711&gt;='TABLA TOPES'!$C$23,C711&lt;='TABLA TOPES'!$D$23),'TABLA TOPES'!$E$23,IF(AND(C711&gt;='TABLA TOPES'!$C$24,C711&lt;='TABLA TOPES'!$D$24),'TABLA TOPES'!$E$24,IF(AND(C711&gt;='TABLA TOPES'!$C$25,C711&lt;='TABLA TOPES'!$D$25),'TABLA TOPES'!$E$25,0)))))</f>
        <v>144319596</v>
      </c>
      <c r="E711" s="11">
        <v>1</v>
      </c>
      <c r="F711" s="11" t="str">
        <f t="shared" si="12"/>
        <v>NO</v>
      </c>
    </row>
    <row r="712" spans="1:6" x14ac:dyDescent="0.25">
      <c r="A712" s="1" t="s">
        <v>688</v>
      </c>
      <c r="B712" s="2" t="s">
        <v>694</v>
      </c>
      <c r="C712" s="9">
        <v>92024</v>
      </c>
      <c r="D712" s="10">
        <f>+IF(AND(C712&gt;='TABLA TOPES'!$C$21,C712&lt;='TABLA TOPES'!$D$21),'TABLA TOPES'!$E$21,IF(AND(C712&gt;='TABLA TOPES'!$C$22,C712&lt;='TABLA TOPES'!$D$22),'TABLA TOPES'!$E$22,IF(AND(C712&gt;='TABLA TOPES'!$C$23,C712&lt;='TABLA TOPES'!$D$23),'TABLA TOPES'!$E$23,IF(AND(C712&gt;='TABLA TOPES'!$C$24,C712&lt;='TABLA TOPES'!$D$24),'TABLA TOPES'!$E$24,IF(AND(C712&gt;='TABLA TOPES'!$C$25,C712&lt;='TABLA TOPES'!$D$25),'TABLA TOPES'!$E$25,0)))))</f>
        <v>824683400</v>
      </c>
      <c r="E712" s="11">
        <v>1</v>
      </c>
      <c r="F712" s="11" t="str">
        <f t="shared" si="12"/>
        <v>SI</v>
      </c>
    </row>
    <row r="713" spans="1:6" x14ac:dyDescent="0.25">
      <c r="A713" s="1" t="s">
        <v>688</v>
      </c>
      <c r="B713" s="2" t="s">
        <v>50</v>
      </c>
      <c r="C713" s="9">
        <v>11898</v>
      </c>
      <c r="D713" s="10">
        <f>+IF(AND(C713&gt;='TABLA TOPES'!$C$21,C713&lt;='TABLA TOPES'!$D$21),'TABLA TOPES'!$E$21,IF(AND(C713&gt;='TABLA TOPES'!$C$22,C713&lt;='TABLA TOPES'!$D$22),'TABLA TOPES'!$E$22,IF(AND(C713&gt;='TABLA TOPES'!$C$23,C713&lt;='TABLA TOPES'!$D$23),'TABLA TOPES'!$E$23,IF(AND(C713&gt;='TABLA TOPES'!$C$24,C713&lt;='TABLA TOPES'!$D$24),'TABLA TOPES'!$E$24,IF(AND(C713&gt;='TABLA TOPES'!$C$25,C713&lt;='TABLA TOPES'!$D$25),'TABLA TOPES'!$E$25,0)))))</f>
        <v>144319596</v>
      </c>
      <c r="E713" s="11">
        <v>1</v>
      </c>
      <c r="F713" s="11" t="str">
        <f t="shared" si="12"/>
        <v>NO</v>
      </c>
    </row>
    <row r="714" spans="1:6" x14ac:dyDescent="0.25">
      <c r="A714" s="1" t="s">
        <v>688</v>
      </c>
      <c r="B714" s="2" t="s">
        <v>695</v>
      </c>
      <c r="C714" s="9">
        <v>51661</v>
      </c>
      <c r="D714" s="10">
        <f>+IF(AND(C714&gt;='TABLA TOPES'!$C$21,C714&lt;='TABLA TOPES'!$D$21),'TABLA TOPES'!$E$21,IF(AND(C714&gt;='TABLA TOPES'!$C$22,C714&lt;='TABLA TOPES'!$D$22),'TABLA TOPES'!$E$22,IF(AND(C714&gt;='TABLA TOPES'!$C$23,C714&lt;='TABLA TOPES'!$D$23),'TABLA TOPES'!$E$23,IF(AND(C714&gt;='TABLA TOPES'!$C$24,C714&lt;='TABLA TOPES'!$D$24),'TABLA TOPES'!$E$24,IF(AND(C714&gt;='TABLA TOPES'!$C$25,C714&lt;='TABLA TOPES'!$D$25),'TABLA TOPES'!$E$25,0)))))</f>
        <v>824683400</v>
      </c>
      <c r="E714" s="11">
        <v>1</v>
      </c>
      <c r="F714" s="11" t="str">
        <f t="shared" si="12"/>
        <v>SI</v>
      </c>
    </row>
    <row r="715" spans="1:6" x14ac:dyDescent="0.25">
      <c r="A715" s="1" t="s">
        <v>688</v>
      </c>
      <c r="B715" s="2" t="s">
        <v>696</v>
      </c>
      <c r="C715" s="9">
        <v>14073</v>
      </c>
      <c r="D715" s="10">
        <f>+IF(AND(C715&gt;='TABLA TOPES'!$C$21,C715&lt;='TABLA TOPES'!$D$21),'TABLA TOPES'!$E$21,IF(AND(C715&gt;='TABLA TOPES'!$C$22,C715&lt;='TABLA TOPES'!$D$22),'TABLA TOPES'!$E$22,IF(AND(C715&gt;='TABLA TOPES'!$C$23,C715&lt;='TABLA TOPES'!$D$23),'TABLA TOPES'!$E$23,IF(AND(C715&gt;='TABLA TOPES'!$C$24,C715&lt;='TABLA TOPES'!$D$24),'TABLA TOPES'!$E$24,IF(AND(C715&gt;='TABLA TOPES'!$C$25,C715&lt;='TABLA TOPES'!$D$25),'TABLA TOPES'!$E$25,0)))))</f>
        <v>144319596</v>
      </c>
      <c r="E715" s="11">
        <v>1</v>
      </c>
      <c r="F715" s="11" t="str">
        <f t="shared" si="12"/>
        <v>NO</v>
      </c>
    </row>
    <row r="716" spans="1:6" x14ac:dyDescent="0.25">
      <c r="A716" s="1" t="s">
        <v>688</v>
      </c>
      <c r="B716" s="2" t="s">
        <v>697</v>
      </c>
      <c r="C716" s="9">
        <v>16301</v>
      </c>
      <c r="D716" s="10">
        <f>+IF(AND(C716&gt;='TABLA TOPES'!$C$21,C716&lt;='TABLA TOPES'!$D$21),'TABLA TOPES'!$E$21,IF(AND(C716&gt;='TABLA TOPES'!$C$22,C716&lt;='TABLA TOPES'!$D$22),'TABLA TOPES'!$E$22,IF(AND(C716&gt;='TABLA TOPES'!$C$23,C716&lt;='TABLA TOPES'!$D$23),'TABLA TOPES'!$E$23,IF(AND(C716&gt;='TABLA TOPES'!$C$24,C716&lt;='TABLA TOPES'!$D$24),'TABLA TOPES'!$E$24,IF(AND(C716&gt;='TABLA TOPES'!$C$25,C716&lt;='TABLA TOPES'!$D$25),'TABLA TOPES'!$E$25,0)))))</f>
        <v>144319596</v>
      </c>
      <c r="E716" s="11">
        <v>1</v>
      </c>
      <c r="F716" s="11" t="str">
        <f t="shared" si="12"/>
        <v>NO</v>
      </c>
    </row>
    <row r="717" spans="1:6" x14ac:dyDescent="0.25">
      <c r="A717" s="1" t="s">
        <v>688</v>
      </c>
      <c r="B717" s="2" t="s">
        <v>698</v>
      </c>
      <c r="C717" s="9">
        <v>59404</v>
      </c>
      <c r="D717" s="10">
        <f>+IF(AND(C717&gt;='TABLA TOPES'!$C$21,C717&lt;='TABLA TOPES'!$D$21),'TABLA TOPES'!$E$21,IF(AND(C717&gt;='TABLA TOPES'!$C$22,C717&lt;='TABLA TOPES'!$D$22),'TABLA TOPES'!$E$22,IF(AND(C717&gt;='TABLA TOPES'!$C$23,C717&lt;='TABLA TOPES'!$D$23),'TABLA TOPES'!$E$23,IF(AND(C717&gt;='TABLA TOPES'!$C$24,C717&lt;='TABLA TOPES'!$D$24),'TABLA TOPES'!$E$24,IF(AND(C717&gt;='TABLA TOPES'!$C$25,C717&lt;='TABLA TOPES'!$D$25),'TABLA TOPES'!$E$25,0)))))</f>
        <v>824683400</v>
      </c>
      <c r="E717" s="11">
        <v>1</v>
      </c>
      <c r="F717" s="11" t="str">
        <f t="shared" si="12"/>
        <v>SI</v>
      </c>
    </row>
    <row r="718" spans="1:6" x14ac:dyDescent="0.25">
      <c r="A718" s="1" t="s">
        <v>688</v>
      </c>
      <c r="B718" s="2" t="s">
        <v>699</v>
      </c>
      <c r="C718" s="9">
        <v>24589</v>
      </c>
      <c r="D718" s="10">
        <f>+IF(AND(C718&gt;='TABLA TOPES'!$C$21,C718&lt;='TABLA TOPES'!$D$21),'TABLA TOPES'!$E$21,IF(AND(C718&gt;='TABLA TOPES'!$C$22,C718&lt;='TABLA TOPES'!$D$22),'TABLA TOPES'!$E$22,IF(AND(C718&gt;='TABLA TOPES'!$C$23,C718&lt;='TABLA TOPES'!$D$23),'TABLA TOPES'!$E$23,IF(AND(C718&gt;='TABLA TOPES'!$C$24,C718&lt;='TABLA TOPES'!$D$24),'TABLA TOPES'!$E$24,IF(AND(C718&gt;='TABLA TOPES'!$C$25,C718&lt;='TABLA TOPES'!$D$25),'TABLA TOPES'!$E$25,0)))))</f>
        <v>144319596</v>
      </c>
      <c r="E718" s="11">
        <v>1</v>
      </c>
      <c r="F718" s="11" t="str">
        <f t="shared" si="12"/>
        <v>NO</v>
      </c>
    </row>
    <row r="719" spans="1:6" x14ac:dyDescent="0.25">
      <c r="A719" s="1" t="s">
        <v>688</v>
      </c>
      <c r="B719" s="2" t="s">
        <v>700</v>
      </c>
      <c r="C719" s="9">
        <v>16673</v>
      </c>
      <c r="D719" s="10">
        <f>+IF(AND(C719&gt;='TABLA TOPES'!$C$21,C719&lt;='TABLA TOPES'!$D$21),'TABLA TOPES'!$E$21,IF(AND(C719&gt;='TABLA TOPES'!$C$22,C719&lt;='TABLA TOPES'!$D$22),'TABLA TOPES'!$E$22,IF(AND(C719&gt;='TABLA TOPES'!$C$23,C719&lt;='TABLA TOPES'!$D$23),'TABLA TOPES'!$E$23,IF(AND(C719&gt;='TABLA TOPES'!$C$24,C719&lt;='TABLA TOPES'!$D$24),'TABLA TOPES'!$E$24,IF(AND(C719&gt;='TABLA TOPES'!$C$25,C719&lt;='TABLA TOPES'!$D$25),'TABLA TOPES'!$E$25,0)))))</f>
        <v>144319596</v>
      </c>
      <c r="E719" s="11">
        <v>1</v>
      </c>
      <c r="F719" s="11" t="str">
        <f t="shared" si="12"/>
        <v>NO</v>
      </c>
    </row>
    <row r="720" spans="1:6" x14ac:dyDescent="0.25">
      <c r="A720" s="1" t="s">
        <v>688</v>
      </c>
      <c r="B720" s="2" t="s">
        <v>701</v>
      </c>
      <c r="C720" s="9">
        <v>10440</v>
      </c>
      <c r="D720" s="10">
        <f>+IF(AND(C720&gt;='TABLA TOPES'!$C$21,C720&lt;='TABLA TOPES'!$D$21),'TABLA TOPES'!$E$21,IF(AND(C720&gt;='TABLA TOPES'!$C$22,C720&lt;='TABLA TOPES'!$D$22),'TABLA TOPES'!$E$22,IF(AND(C720&gt;='TABLA TOPES'!$C$23,C720&lt;='TABLA TOPES'!$D$23),'TABLA TOPES'!$E$23,IF(AND(C720&gt;='TABLA TOPES'!$C$24,C720&lt;='TABLA TOPES'!$D$24),'TABLA TOPES'!$E$24,IF(AND(C720&gt;='TABLA TOPES'!$C$25,C720&lt;='TABLA TOPES'!$D$25),'TABLA TOPES'!$E$25,0)))))</f>
        <v>144319596</v>
      </c>
      <c r="E720" s="11">
        <v>1</v>
      </c>
      <c r="F720" s="11" t="str">
        <f t="shared" si="12"/>
        <v>NO</v>
      </c>
    </row>
    <row r="721" spans="1:6" x14ac:dyDescent="0.25">
      <c r="A721" s="1" t="s">
        <v>688</v>
      </c>
      <c r="B721" s="2" t="s">
        <v>702</v>
      </c>
      <c r="C721" s="9">
        <v>9662</v>
      </c>
      <c r="D721" s="10">
        <f>+IF(AND(C721&gt;='TABLA TOPES'!$C$21,C721&lt;='TABLA TOPES'!$D$21),'TABLA TOPES'!$E$21,IF(AND(C721&gt;='TABLA TOPES'!$C$22,C721&lt;='TABLA TOPES'!$D$22),'TABLA TOPES'!$E$22,IF(AND(C721&gt;='TABLA TOPES'!$C$23,C721&lt;='TABLA TOPES'!$D$23),'TABLA TOPES'!$E$23,IF(AND(C721&gt;='TABLA TOPES'!$C$24,C721&lt;='TABLA TOPES'!$D$24),'TABLA TOPES'!$E$24,IF(AND(C721&gt;='TABLA TOPES'!$C$25,C721&lt;='TABLA TOPES'!$D$25),'TABLA TOPES'!$E$25,0)))))</f>
        <v>144319596</v>
      </c>
      <c r="E721" s="11">
        <v>1</v>
      </c>
      <c r="F721" s="11" t="str">
        <f t="shared" si="12"/>
        <v>NO</v>
      </c>
    </row>
    <row r="722" spans="1:6" x14ac:dyDescent="0.25">
      <c r="A722" s="1" t="s">
        <v>688</v>
      </c>
      <c r="B722" s="2" t="s">
        <v>703</v>
      </c>
      <c r="C722" s="9">
        <v>31039</v>
      </c>
      <c r="D722" s="10">
        <f>+IF(AND(C722&gt;='TABLA TOPES'!$C$21,C722&lt;='TABLA TOPES'!$D$21),'TABLA TOPES'!$E$21,IF(AND(C722&gt;='TABLA TOPES'!$C$22,C722&lt;='TABLA TOPES'!$D$22),'TABLA TOPES'!$E$22,IF(AND(C722&gt;='TABLA TOPES'!$C$23,C722&lt;='TABLA TOPES'!$D$23),'TABLA TOPES'!$E$23,IF(AND(C722&gt;='TABLA TOPES'!$C$24,C722&lt;='TABLA TOPES'!$D$24),'TABLA TOPES'!$E$24,IF(AND(C722&gt;='TABLA TOPES'!$C$25,C722&lt;='TABLA TOPES'!$D$25),'TABLA TOPES'!$E$25,0)))))</f>
        <v>274894466</v>
      </c>
      <c r="E722" s="11">
        <v>1</v>
      </c>
      <c r="F722" s="11" t="str">
        <f t="shared" si="12"/>
        <v>SI</v>
      </c>
    </row>
    <row r="723" spans="1:6" x14ac:dyDescent="0.25">
      <c r="A723" s="1" t="s">
        <v>688</v>
      </c>
      <c r="B723" s="2" t="s">
        <v>704</v>
      </c>
      <c r="C723" s="9">
        <v>43231</v>
      </c>
      <c r="D723" s="10">
        <f>+IF(AND(C723&gt;='TABLA TOPES'!$C$21,C723&lt;='TABLA TOPES'!$D$21),'TABLA TOPES'!$E$21,IF(AND(C723&gt;='TABLA TOPES'!$C$22,C723&lt;='TABLA TOPES'!$D$22),'TABLA TOPES'!$E$22,IF(AND(C723&gt;='TABLA TOPES'!$C$23,C723&lt;='TABLA TOPES'!$D$23),'TABLA TOPES'!$E$23,IF(AND(C723&gt;='TABLA TOPES'!$C$24,C723&lt;='TABLA TOPES'!$D$24),'TABLA TOPES'!$E$24,IF(AND(C723&gt;='TABLA TOPES'!$C$25,C723&lt;='TABLA TOPES'!$D$25),'TABLA TOPES'!$E$25,0)))))</f>
        <v>274894466</v>
      </c>
      <c r="E723" s="11">
        <v>1</v>
      </c>
      <c r="F723" s="11" t="str">
        <f t="shared" si="12"/>
        <v>SI</v>
      </c>
    </row>
    <row r="724" spans="1:6" x14ac:dyDescent="0.25">
      <c r="A724" s="1" t="s">
        <v>688</v>
      </c>
      <c r="B724" s="2" t="s">
        <v>705</v>
      </c>
      <c r="C724" s="9">
        <v>22234</v>
      </c>
      <c r="D724" s="10">
        <f>+IF(AND(C724&gt;='TABLA TOPES'!$C$21,C724&lt;='TABLA TOPES'!$D$21),'TABLA TOPES'!$E$21,IF(AND(C724&gt;='TABLA TOPES'!$C$22,C724&lt;='TABLA TOPES'!$D$22),'TABLA TOPES'!$E$22,IF(AND(C724&gt;='TABLA TOPES'!$C$23,C724&lt;='TABLA TOPES'!$D$23),'TABLA TOPES'!$E$23,IF(AND(C724&gt;='TABLA TOPES'!$C$24,C724&lt;='TABLA TOPES'!$D$24),'TABLA TOPES'!$E$24,IF(AND(C724&gt;='TABLA TOPES'!$C$25,C724&lt;='TABLA TOPES'!$D$25),'TABLA TOPES'!$E$25,0)))))</f>
        <v>144319596</v>
      </c>
      <c r="E724" s="11">
        <v>1</v>
      </c>
      <c r="F724" s="11" t="str">
        <f t="shared" si="12"/>
        <v>NO</v>
      </c>
    </row>
    <row r="725" spans="1:6" x14ac:dyDescent="0.25">
      <c r="A725" s="1" t="s">
        <v>688</v>
      </c>
      <c r="B725" s="2" t="s">
        <v>706</v>
      </c>
      <c r="C725" s="9">
        <v>7533</v>
      </c>
      <c r="D725" s="10">
        <f>+IF(AND(C725&gt;='TABLA TOPES'!$C$21,C725&lt;='TABLA TOPES'!$D$21),'TABLA TOPES'!$E$21,IF(AND(C725&gt;='TABLA TOPES'!$C$22,C725&lt;='TABLA TOPES'!$D$22),'TABLA TOPES'!$E$22,IF(AND(C725&gt;='TABLA TOPES'!$C$23,C725&lt;='TABLA TOPES'!$D$23),'TABLA TOPES'!$E$23,IF(AND(C725&gt;='TABLA TOPES'!$C$24,C725&lt;='TABLA TOPES'!$D$24),'TABLA TOPES'!$E$24,IF(AND(C725&gt;='TABLA TOPES'!$C$25,C725&lt;='TABLA TOPES'!$D$25),'TABLA TOPES'!$E$25,0)))))</f>
        <v>144319596</v>
      </c>
      <c r="E725" s="11">
        <v>1</v>
      </c>
      <c r="F725" s="11" t="str">
        <f t="shared" si="12"/>
        <v>NO</v>
      </c>
    </row>
    <row r="726" spans="1:6" x14ac:dyDescent="0.25">
      <c r="A726" s="1" t="s">
        <v>688</v>
      </c>
      <c r="B726" s="2" t="s">
        <v>707</v>
      </c>
      <c r="C726" s="9">
        <v>12397</v>
      </c>
      <c r="D726" s="10">
        <f>+IF(AND(C726&gt;='TABLA TOPES'!$C$21,C726&lt;='TABLA TOPES'!$D$21),'TABLA TOPES'!$E$21,IF(AND(C726&gt;='TABLA TOPES'!$C$22,C726&lt;='TABLA TOPES'!$D$22),'TABLA TOPES'!$E$22,IF(AND(C726&gt;='TABLA TOPES'!$C$23,C726&lt;='TABLA TOPES'!$D$23),'TABLA TOPES'!$E$23,IF(AND(C726&gt;='TABLA TOPES'!$C$24,C726&lt;='TABLA TOPES'!$D$24),'TABLA TOPES'!$E$24,IF(AND(C726&gt;='TABLA TOPES'!$C$25,C726&lt;='TABLA TOPES'!$D$25),'TABLA TOPES'!$E$25,0)))))</f>
        <v>144319596</v>
      </c>
      <c r="E726" s="11">
        <v>1</v>
      </c>
      <c r="F726" s="11" t="str">
        <f t="shared" si="12"/>
        <v>NO</v>
      </c>
    </row>
    <row r="727" spans="1:6" x14ac:dyDescent="0.25">
      <c r="A727" s="1" t="s">
        <v>688</v>
      </c>
      <c r="B727" s="2" t="s">
        <v>353</v>
      </c>
      <c r="C727" s="9">
        <v>8459</v>
      </c>
      <c r="D727" s="10">
        <f>+IF(AND(C727&gt;='TABLA TOPES'!$C$21,C727&lt;='TABLA TOPES'!$D$21),'TABLA TOPES'!$E$21,IF(AND(C727&gt;='TABLA TOPES'!$C$22,C727&lt;='TABLA TOPES'!$D$22),'TABLA TOPES'!$E$22,IF(AND(C727&gt;='TABLA TOPES'!$C$23,C727&lt;='TABLA TOPES'!$D$23),'TABLA TOPES'!$E$23,IF(AND(C727&gt;='TABLA TOPES'!$C$24,C727&lt;='TABLA TOPES'!$D$24),'TABLA TOPES'!$E$24,IF(AND(C727&gt;='TABLA TOPES'!$C$25,C727&lt;='TABLA TOPES'!$D$25),'TABLA TOPES'!$E$25,0)))))</f>
        <v>144319596</v>
      </c>
      <c r="E727" s="11">
        <v>1</v>
      </c>
      <c r="F727" s="11" t="str">
        <f t="shared" si="12"/>
        <v>NO</v>
      </c>
    </row>
    <row r="728" spans="1:6" x14ac:dyDescent="0.25">
      <c r="A728" s="1" t="s">
        <v>688</v>
      </c>
      <c r="B728" s="2" t="s">
        <v>708</v>
      </c>
      <c r="C728" s="9">
        <v>18060</v>
      </c>
      <c r="D728" s="10">
        <f>+IF(AND(C728&gt;='TABLA TOPES'!$C$21,C728&lt;='TABLA TOPES'!$D$21),'TABLA TOPES'!$E$21,IF(AND(C728&gt;='TABLA TOPES'!$C$22,C728&lt;='TABLA TOPES'!$D$22),'TABLA TOPES'!$E$22,IF(AND(C728&gt;='TABLA TOPES'!$C$23,C728&lt;='TABLA TOPES'!$D$23),'TABLA TOPES'!$E$23,IF(AND(C728&gt;='TABLA TOPES'!$C$24,C728&lt;='TABLA TOPES'!$D$24),'TABLA TOPES'!$E$24,IF(AND(C728&gt;='TABLA TOPES'!$C$25,C728&lt;='TABLA TOPES'!$D$25),'TABLA TOPES'!$E$25,0)))))</f>
        <v>144319596</v>
      </c>
      <c r="E728" s="11">
        <v>1</v>
      </c>
      <c r="F728" s="11" t="str">
        <f t="shared" si="12"/>
        <v>NO</v>
      </c>
    </row>
    <row r="729" spans="1:6" x14ac:dyDescent="0.25">
      <c r="A729" s="1" t="s">
        <v>688</v>
      </c>
      <c r="B729" s="2" t="s">
        <v>709</v>
      </c>
      <c r="C729" s="9">
        <v>9358</v>
      </c>
      <c r="D729" s="10">
        <f>+IF(AND(C729&gt;='TABLA TOPES'!$C$21,C729&lt;='TABLA TOPES'!$D$21),'TABLA TOPES'!$E$21,IF(AND(C729&gt;='TABLA TOPES'!$C$22,C729&lt;='TABLA TOPES'!$D$22),'TABLA TOPES'!$E$22,IF(AND(C729&gt;='TABLA TOPES'!$C$23,C729&lt;='TABLA TOPES'!$D$23),'TABLA TOPES'!$E$23,IF(AND(C729&gt;='TABLA TOPES'!$C$24,C729&lt;='TABLA TOPES'!$D$24),'TABLA TOPES'!$E$24,IF(AND(C729&gt;='TABLA TOPES'!$C$25,C729&lt;='TABLA TOPES'!$D$25),'TABLA TOPES'!$E$25,0)))))</f>
        <v>144319596</v>
      </c>
      <c r="E729" s="11">
        <v>1</v>
      </c>
      <c r="F729" s="11" t="str">
        <f t="shared" si="12"/>
        <v>NO</v>
      </c>
    </row>
    <row r="730" spans="1:6" x14ac:dyDescent="0.25">
      <c r="A730" s="1" t="s">
        <v>688</v>
      </c>
      <c r="B730" s="2" t="s">
        <v>710</v>
      </c>
      <c r="C730" s="9">
        <v>17370</v>
      </c>
      <c r="D730" s="10">
        <f>+IF(AND(C730&gt;='TABLA TOPES'!$C$21,C730&lt;='TABLA TOPES'!$D$21),'TABLA TOPES'!$E$21,IF(AND(C730&gt;='TABLA TOPES'!$C$22,C730&lt;='TABLA TOPES'!$D$22),'TABLA TOPES'!$E$22,IF(AND(C730&gt;='TABLA TOPES'!$C$23,C730&lt;='TABLA TOPES'!$D$23),'TABLA TOPES'!$E$23,IF(AND(C730&gt;='TABLA TOPES'!$C$24,C730&lt;='TABLA TOPES'!$D$24),'TABLA TOPES'!$E$24,IF(AND(C730&gt;='TABLA TOPES'!$C$25,C730&lt;='TABLA TOPES'!$D$25),'TABLA TOPES'!$E$25,0)))))</f>
        <v>144319596</v>
      </c>
      <c r="E730" s="11">
        <v>1</v>
      </c>
      <c r="F730" s="11" t="str">
        <f t="shared" si="12"/>
        <v>NO</v>
      </c>
    </row>
    <row r="731" spans="1:6" x14ac:dyDescent="0.25">
      <c r="A731" s="1" t="s">
        <v>688</v>
      </c>
      <c r="B731" s="2" t="s">
        <v>711</v>
      </c>
      <c r="C731" s="9">
        <v>9317</v>
      </c>
      <c r="D731" s="10">
        <f>+IF(AND(C731&gt;='TABLA TOPES'!$C$21,C731&lt;='TABLA TOPES'!$D$21),'TABLA TOPES'!$E$21,IF(AND(C731&gt;='TABLA TOPES'!$C$22,C731&lt;='TABLA TOPES'!$D$22),'TABLA TOPES'!$E$22,IF(AND(C731&gt;='TABLA TOPES'!$C$23,C731&lt;='TABLA TOPES'!$D$23),'TABLA TOPES'!$E$23,IF(AND(C731&gt;='TABLA TOPES'!$C$24,C731&lt;='TABLA TOPES'!$D$24),'TABLA TOPES'!$E$24,IF(AND(C731&gt;='TABLA TOPES'!$C$25,C731&lt;='TABLA TOPES'!$D$25),'TABLA TOPES'!$E$25,0)))))</f>
        <v>144319596</v>
      </c>
      <c r="E731" s="11">
        <v>1</v>
      </c>
      <c r="F731" s="11" t="str">
        <f t="shared" si="12"/>
        <v>NO</v>
      </c>
    </row>
    <row r="732" spans="1:6" x14ac:dyDescent="0.25">
      <c r="A732" s="1" t="s">
        <v>688</v>
      </c>
      <c r="B732" s="2" t="s">
        <v>712</v>
      </c>
      <c r="C732" s="9">
        <v>388296</v>
      </c>
      <c r="D732" s="10">
        <f>+IF(AND(C732&gt;='TABLA TOPES'!$C$21,C732&lt;='TABLA TOPES'!$D$21),'TABLA TOPES'!$E$21,IF(AND(C732&gt;='TABLA TOPES'!$C$22,C732&lt;='TABLA TOPES'!$D$22),'TABLA TOPES'!$E$22,IF(AND(C732&gt;='TABLA TOPES'!$C$23,C732&lt;='TABLA TOPES'!$D$23),'TABLA TOPES'!$E$23,IF(AND(C732&gt;='TABLA TOPES'!$C$24,C732&lt;='TABLA TOPES'!$D$24),'TABLA TOPES'!$E$24,IF(AND(C732&gt;='TABLA TOPES'!$C$25,C732&lt;='TABLA TOPES'!$D$25),'TABLA TOPES'!$E$25,0)))))</f>
        <v>1862410015</v>
      </c>
      <c r="E732" s="11">
        <v>1</v>
      </c>
      <c r="F732" s="11" t="str">
        <f t="shared" si="12"/>
        <v>SI</v>
      </c>
    </row>
    <row r="733" spans="1:6" x14ac:dyDescent="0.25">
      <c r="A733" s="1" t="s">
        <v>688</v>
      </c>
      <c r="B733" s="2" t="s">
        <v>713</v>
      </c>
      <c r="C733" s="9">
        <v>21471</v>
      </c>
      <c r="D733" s="10">
        <f>+IF(AND(C733&gt;='TABLA TOPES'!$C$21,C733&lt;='TABLA TOPES'!$D$21),'TABLA TOPES'!$E$21,IF(AND(C733&gt;='TABLA TOPES'!$C$22,C733&lt;='TABLA TOPES'!$D$22),'TABLA TOPES'!$E$22,IF(AND(C733&gt;='TABLA TOPES'!$C$23,C733&lt;='TABLA TOPES'!$D$23),'TABLA TOPES'!$E$23,IF(AND(C733&gt;='TABLA TOPES'!$C$24,C733&lt;='TABLA TOPES'!$D$24),'TABLA TOPES'!$E$24,IF(AND(C733&gt;='TABLA TOPES'!$C$25,C733&lt;='TABLA TOPES'!$D$25),'TABLA TOPES'!$E$25,0)))))</f>
        <v>144319596</v>
      </c>
      <c r="E733" s="11">
        <v>1</v>
      </c>
      <c r="F733" s="11" t="str">
        <f t="shared" si="12"/>
        <v>NO</v>
      </c>
    </row>
    <row r="734" spans="1:6" x14ac:dyDescent="0.25">
      <c r="A734" s="1" t="s">
        <v>688</v>
      </c>
      <c r="B734" s="2" t="s">
        <v>714</v>
      </c>
      <c r="C734" s="9">
        <v>11962</v>
      </c>
      <c r="D734" s="10">
        <f>+IF(AND(C734&gt;='TABLA TOPES'!$C$21,C734&lt;='TABLA TOPES'!$D$21),'TABLA TOPES'!$E$21,IF(AND(C734&gt;='TABLA TOPES'!$C$22,C734&lt;='TABLA TOPES'!$D$22),'TABLA TOPES'!$E$22,IF(AND(C734&gt;='TABLA TOPES'!$C$23,C734&lt;='TABLA TOPES'!$D$23),'TABLA TOPES'!$E$23,IF(AND(C734&gt;='TABLA TOPES'!$C$24,C734&lt;='TABLA TOPES'!$D$24),'TABLA TOPES'!$E$24,IF(AND(C734&gt;='TABLA TOPES'!$C$25,C734&lt;='TABLA TOPES'!$D$25),'TABLA TOPES'!$E$25,0)))))</f>
        <v>144319596</v>
      </c>
      <c r="E734" s="11">
        <v>1</v>
      </c>
      <c r="F734" s="11" t="str">
        <f t="shared" si="12"/>
        <v>NO</v>
      </c>
    </row>
    <row r="735" spans="1:6" x14ac:dyDescent="0.25">
      <c r="A735" s="1" t="s">
        <v>688</v>
      </c>
      <c r="B735" s="2" t="s">
        <v>715</v>
      </c>
      <c r="C735" s="9">
        <v>9055</v>
      </c>
      <c r="D735" s="10">
        <f>+IF(AND(C735&gt;='TABLA TOPES'!$C$21,C735&lt;='TABLA TOPES'!$D$21),'TABLA TOPES'!$E$21,IF(AND(C735&gt;='TABLA TOPES'!$C$22,C735&lt;='TABLA TOPES'!$D$22),'TABLA TOPES'!$E$22,IF(AND(C735&gt;='TABLA TOPES'!$C$23,C735&lt;='TABLA TOPES'!$D$23),'TABLA TOPES'!$E$23,IF(AND(C735&gt;='TABLA TOPES'!$C$24,C735&lt;='TABLA TOPES'!$D$24),'TABLA TOPES'!$E$24,IF(AND(C735&gt;='TABLA TOPES'!$C$25,C735&lt;='TABLA TOPES'!$D$25),'TABLA TOPES'!$E$25,0)))))</f>
        <v>144319596</v>
      </c>
      <c r="E735" s="11">
        <v>1</v>
      </c>
      <c r="F735" s="11" t="str">
        <f t="shared" si="12"/>
        <v>NO</v>
      </c>
    </row>
    <row r="736" spans="1:6" x14ac:dyDescent="0.25">
      <c r="A736" s="3" t="s">
        <v>688</v>
      </c>
      <c r="B736" s="2" t="s">
        <v>716</v>
      </c>
      <c r="C736" s="9">
        <v>49555</v>
      </c>
      <c r="D736" s="10">
        <f>+IF(AND(C736&gt;='TABLA TOPES'!$C$21,C736&lt;='TABLA TOPES'!$D$21),'TABLA TOPES'!$E$21,IF(AND(C736&gt;='TABLA TOPES'!$C$22,C736&lt;='TABLA TOPES'!$D$22),'TABLA TOPES'!$E$22,IF(AND(C736&gt;='TABLA TOPES'!$C$23,C736&lt;='TABLA TOPES'!$D$23),'TABLA TOPES'!$E$23,IF(AND(C736&gt;='TABLA TOPES'!$C$24,C736&lt;='TABLA TOPES'!$D$24),'TABLA TOPES'!$E$24,IF(AND(C736&gt;='TABLA TOPES'!$C$25,C736&lt;='TABLA TOPES'!$D$25),'TABLA TOPES'!$E$25,0)))))</f>
        <v>274894466</v>
      </c>
      <c r="E736" s="11">
        <v>1</v>
      </c>
      <c r="F736" s="11" t="str">
        <f t="shared" si="12"/>
        <v>SI</v>
      </c>
    </row>
    <row r="737" spans="1:6" x14ac:dyDescent="0.25">
      <c r="A737" s="1" t="s">
        <v>717</v>
      </c>
      <c r="B737" s="2" t="s">
        <v>718</v>
      </c>
      <c r="C737" s="9">
        <v>71398</v>
      </c>
      <c r="D737" s="10">
        <f>+IF(AND(C737&gt;='TABLA TOPES'!$C$21,C737&lt;='TABLA TOPES'!$D$21),'TABLA TOPES'!$E$21,IF(AND(C737&gt;='TABLA TOPES'!$C$22,C737&lt;='TABLA TOPES'!$D$22),'TABLA TOPES'!$E$22,IF(AND(C737&gt;='TABLA TOPES'!$C$23,C737&lt;='TABLA TOPES'!$D$23),'TABLA TOPES'!$E$23,IF(AND(C737&gt;='TABLA TOPES'!$C$24,C737&lt;='TABLA TOPES'!$D$24),'TABLA TOPES'!$E$24,IF(AND(C737&gt;='TABLA TOPES'!$C$25,C737&lt;='TABLA TOPES'!$D$25),'TABLA TOPES'!$E$25,0)))))</f>
        <v>824683400</v>
      </c>
      <c r="E737" s="11">
        <v>1</v>
      </c>
      <c r="F737" s="11" t="str">
        <f t="shared" si="12"/>
        <v>SI</v>
      </c>
    </row>
    <row r="738" spans="1:6" x14ac:dyDescent="0.25">
      <c r="A738" s="1" t="s">
        <v>717</v>
      </c>
      <c r="B738" s="2" t="s">
        <v>719</v>
      </c>
      <c r="C738" s="9">
        <v>5509</v>
      </c>
      <c r="D738" s="10">
        <f>+IF(AND(C738&gt;='TABLA TOPES'!$C$21,C738&lt;='TABLA TOPES'!$D$21),'TABLA TOPES'!$E$21,IF(AND(C738&gt;='TABLA TOPES'!$C$22,C738&lt;='TABLA TOPES'!$D$22),'TABLA TOPES'!$E$22,IF(AND(C738&gt;='TABLA TOPES'!$C$23,C738&lt;='TABLA TOPES'!$D$23),'TABLA TOPES'!$E$23,IF(AND(C738&gt;='TABLA TOPES'!$C$24,C738&lt;='TABLA TOPES'!$D$24),'TABLA TOPES'!$E$24,IF(AND(C738&gt;='TABLA TOPES'!$C$25,C738&lt;='TABLA TOPES'!$D$25),'TABLA TOPES'!$E$25,0)))))</f>
        <v>144319596</v>
      </c>
      <c r="E738" s="11">
        <v>1</v>
      </c>
      <c r="F738" s="11" t="str">
        <f t="shared" si="12"/>
        <v>NO</v>
      </c>
    </row>
    <row r="739" spans="1:6" x14ac:dyDescent="0.25">
      <c r="A739" s="1" t="s">
        <v>717</v>
      </c>
      <c r="B739" s="2" t="s">
        <v>720</v>
      </c>
      <c r="C739" s="9">
        <v>5899</v>
      </c>
      <c r="D739" s="10">
        <f>+IF(AND(C739&gt;='TABLA TOPES'!$C$21,C739&lt;='TABLA TOPES'!$D$21),'TABLA TOPES'!$E$21,IF(AND(C739&gt;='TABLA TOPES'!$C$22,C739&lt;='TABLA TOPES'!$D$22),'TABLA TOPES'!$E$22,IF(AND(C739&gt;='TABLA TOPES'!$C$23,C739&lt;='TABLA TOPES'!$D$23),'TABLA TOPES'!$E$23,IF(AND(C739&gt;='TABLA TOPES'!$C$24,C739&lt;='TABLA TOPES'!$D$24),'TABLA TOPES'!$E$24,IF(AND(C739&gt;='TABLA TOPES'!$C$25,C739&lt;='TABLA TOPES'!$D$25),'TABLA TOPES'!$E$25,0)))))</f>
        <v>144319596</v>
      </c>
      <c r="E739" s="11">
        <v>1</v>
      </c>
      <c r="F739" s="11" t="str">
        <f t="shared" si="12"/>
        <v>NO</v>
      </c>
    </row>
    <row r="740" spans="1:6" x14ac:dyDescent="0.25">
      <c r="A740" s="1" t="s">
        <v>717</v>
      </c>
      <c r="B740" s="2" t="s">
        <v>721</v>
      </c>
      <c r="C740" s="9">
        <v>13131</v>
      </c>
      <c r="D740" s="10">
        <f>+IF(AND(C740&gt;='TABLA TOPES'!$C$21,C740&lt;='TABLA TOPES'!$D$21),'TABLA TOPES'!$E$21,IF(AND(C740&gt;='TABLA TOPES'!$C$22,C740&lt;='TABLA TOPES'!$D$22),'TABLA TOPES'!$E$22,IF(AND(C740&gt;='TABLA TOPES'!$C$23,C740&lt;='TABLA TOPES'!$D$23),'TABLA TOPES'!$E$23,IF(AND(C740&gt;='TABLA TOPES'!$C$24,C740&lt;='TABLA TOPES'!$D$24),'TABLA TOPES'!$E$24,IF(AND(C740&gt;='TABLA TOPES'!$C$25,C740&lt;='TABLA TOPES'!$D$25),'TABLA TOPES'!$E$25,0)))))</f>
        <v>144319596</v>
      </c>
      <c r="E740" s="11">
        <v>1</v>
      </c>
      <c r="F740" s="11" t="str">
        <f t="shared" si="12"/>
        <v>NO</v>
      </c>
    </row>
    <row r="741" spans="1:6" x14ac:dyDescent="0.25">
      <c r="A741" s="1" t="s">
        <v>717</v>
      </c>
      <c r="B741" s="2" t="s">
        <v>722</v>
      </c>
      <c r="C741" s="9">
        <v>5768</v>
      </c>
      <c r="D741" s="10">
        <f>+IF(AND(C741&gt;='TABLA TOPES'!$C$21,C741&lt;='TABLA TOPES'!$D$21),'TABLA TOPES'!$E$21,IF(AND(C741&gt;='TABLA TOPES'!$C$22,C741&lt;='TABLA TOPES'!$D$22),'TABLA TOPES'!$E$22,IF(AND(C741&gt;='TABLA TOPES'!$C$23,C741&lt;='TABLA TOPES'!$D$23),'TABLA TOPES'!$E$23,IF(AND(C741&gt;='TABLA TOPES'!$C$24,C741&lt;='TABLA TOPES'!$D$24),'TABLA TOPES'!$E$24,IF(AND(C741&gt;='TABLA TOPES'!$C$25,C741&lt;='TABLA TOPES'!$D$25),'TABLA TOPES'!$E$25,0)))))</f>
        <v>144319596</v>
      </c>
      <c r="E741" s="11">
        <v>1</v>
      </c>
      <c r="F741" s="11" t="str">
        <f t="shared" si="12"/>
        <v>NO</v>
      </c>
    </row>
    <row r="742" spans="1:6" x14ac:dyDescent="0.25">
      <c r="A742" s="1" t="s">
        <v>717</v>
      </c>
      <c r="B742" s="2" t="s">
        <v>723</v>
      </c>
      <c r="C742" s="9">
        <v>19292</v>
      </c>
      <c r="D742" s="10">
        <f>+IF(AND(C742&gt;='TABLA TOPES'!$C$21,C742&lt;='TABLA TOPES'!$D$21),'TABLA TOPES'!$E$21,IF(AND(C742&gt;='TABLA TOPES'!$C$22,C742&lt;='TABLA TOPES'!$D$22),'TABLA TOPES'!$E$22,IF(AND(C742&gt;='TABLA TOPES'!$C$23,C742&lt;='TABLA TOPES'!$D$23),'TABLA TOPES'!$E$23,IF(AND(C742&gt;='TABLA TOPES'!$C$24,C742&lt;='TABLA TOPES'!$D$24),'TABLA TOPES'!$E$24,IF(AND(C742&gt;='TABLA TOPES'!$C$25,C742&lt;='TABLA TOPES'!$D$25),'TABLA TOPES'!$E$25,0)))))</f>
        <v>144319596</v>
      </c>
      <c r="E742" s="11">
        <v>1</v>
      </c>
      <c r="F742" s="11" t="str">
        <f t="shared" si="12"/>
        <v>NO</v>
      </c>
    </row>
    <row r="743" spans="1:6" x14ac:dyDescent="0.25">
      <c r="A743" s="1" t="s">
        <v>717</v>
      </c>
      <c r="B743" s="2" t="s">
        <v>724</v>
      </c>
      <c r="C743" s="9">
        <v>1622</v>
      </c>
      <c r="D743" s="10">
        <f>+IF(AND(C743&gt;='TABLA TOPES'!$C$21,C743&lt;='TABLA TOPES'!$D$21),'TABLA TOPES'!$E$21,IF(AND(C743&gt;='TABLA TOPES'!$C$22,C743&lt;='TABLA TOPES'!$D$22),'TABLA TOPES'!$E$22,IF(AND(C743&gt;='TABLA TOPES'!$C$23,C743&lt;='TABLA TOPES'!$D$23),'TABLA TOPES'!$E$23,IF(AND(C743&gt;='TABLA TOPES'!$C$24,C743&lt;='TABLA TOPES'!$D$24),'TABLA TOPES'!$E$24,IF(AND(C743&gt;='TABLA TOPES'!$C$25,C743&lt;='TABLA TOPES'!$D$25),'TABLA TOPES'!$E$25,0)))))</f>
        <v>144319596</v>
      </c>
      <c r="E743" s="11">
        <v>1</v>
      </c>
      <c r="F743" s="11" t="str">
        <f t="shared" si="12"/>
        <v>NO</v>
      </c>
    </row>
    <row r="744" spans="1:6" x14ac:dyDescent="0.25">
      <c r="A744" s="1" t="s">
        <v>717</v>
      </c>
      <c r="B744" s="2" t="s">
        <v>725</v>
      </c>
      <c r="C744" s="9">
        <v>6380</v>
      </c>
      <c r="D744" s="10">
        <f>+IF(AND(C744&gt;='TABLA TOPES'!$C$21,C744&lt;='TABLA TOPES'!$D$21),'TABLA TOPES'!$E$21,IF(AND(C744&gt;='TABLA TOPES'!$C$22,C744&lt;='TABLA TOPES'!$D$22),'TABLA TOPES'!$E$22,IF(AND(C744&gt;='TABLA TOPES'!$C$23,C744&lt;='TABLA TOPES'!$D$23),'TABLA TOPES'!$E$23,IF(AND(C744&gt;='TABLA TOPES'!$C$24,C744&lt;='TABLA TOPES'!$D$24),'TABLA TOPES'!$E$24,IF(AND(C744&gt;='TABLA TOPES'!$C$25,C744&lt;='TABLA TOPES'!$D$25),'TABLA TOPES'!$E$25,0)))))</f>
        <v>144319596</v>
      </c>
      <c r="E744" s="11">
        <v>1</v>
      </c>
      <c r="F744" s="11" t="str">
        <f t="shared" si="12"/>
        <v>NO</v>
      </c>
    </row>
    <row r="745" spans="1:6" x14ac:dyDescent="0.25">
      <c r="A745" s="1" t="s">
        <v>717</v>
      </c>
      <c r="B745" s="2" t="s">
        <v>726</v>
      </c>
      <c r="C745" s="9">
        <v>3784</v>
      </c>
      <c r="D745" s="10">
        <f>+IF(AND(C745&gt;='TABLA TOPES'!$C$21,C745&lt;='TABLA TOPES'!$D$21),'TABLA TOPES'!$E$21,IF(AND(C745&gt;='TABLA TOPES'!$C$22,C745&lt;='TABLA TOPES'!$D$22),'TABLA TOPES'!$E$22,IF(AND(C745&gt;='TABLA TOPES'!$C$23,C745&lt;='TABLA TOPES'!$D$23),'TABLA TOPES'!$E$23,IF(AND(C745&gt;='TABLA TOPES'!$C$24,C745&lt;='TABLA TOPES'!$D$24),'TABLA TOPES'!$E$24,IF(AND(C745&gt;='TABLA TOPES'!$C$25,C745&lt;='TABLA TOPES'!$D$25),'TABLA TOPES'!$E$25,0)))))</f>
        <v>144319596</v>
      </c>
      <c r="E745" s="11">
        <v>1</v>
      </c>
      <c r="F745" s="11" t="str">
        <f t="shared" si="12"/>
        <v>NO</v>
      </c>
    </row>
    <row r="746" spans="1:6" x14ac:dyDescent="0.25">
      <c r="A746" s="1" t="s">
        <v>717</v>
      </c>
      <c r="B746" s="2" t="s">
        <v>727</v>
      </c>
      <c r="C746" s="9">
        <v>9850</v>
      </c>
      <c r="D746" s="10">
        <f>+IF(AND(C746&gt;='TABLA TOPES'!$C$21,C746&lt;='TABLA TOPES'!$D$21),'TABLA TOPES'!$E$21,IF(AND(C746&gt;='TABLA TOPES'!$C$22,C746&lt;='TABLA TOPES'!$D$22),'TABLA TOPES'!$E$22,IF(AND(C746&gt;='TABLA TOPES'!$C$23,C746&lt;='TABLA TOPES'!$D$23),'TABLA TOPES'!$E$23,IF(AND(C746&gt;='TABLA TOPES'!$C$24,C746&lt;='TABLA TOPES'!$D$24),'TABLA TOPES'!$E$24,IF(AND(C746&gt;='TABLA TOPES'!$C$25,C746&lt;='TABLA TOPES'!$D$25),'TABLA TOPES'!$E$25,0)))))</f>
        <v>144319596</v>
      </c>
      <c r="E746" s="11">
        <v>1</v>
      </c>
      <c r="F746" s="11" t="str">
        <f t="shared" si="12"/>
        <v>NO</v>
      </c>
    </row>
    <row r="747" spans="1:6" x14ac:dyDescent="0.25">
      <c r="A747" s="1" t="s">
        <v>717</v>
      </c>
      <c r="B747" s="2" t="s">
        <v>63</v>
      </c>
      <c r="C747" s="9">
        <v>57701</v>
      </c>
      <c r="D747" s="10">
        <f>+IF(AND(C747&gt;='TABLA TOPES'!$C$21,C747&lt;='TABLA TOPES'!$D$21),'TABLA TOPES'!$E$21,IF(AND(C747&gt;='TABLA TOPES'!$C$22,C747&lt;='TABLA TOPES'!$D$22),'TABLA TOPES'!$E$22,IF(AND(C747&gt;='TABLA TOPES'!$C$23,C747&lt;='TABLA TOPES'!$D$23),'TABLA TOPES'!$E$23,IF(AND(C747&gt;='TABLA TOPES'!$C$24,C747&lt;='TABLA TOPES'!$D$24),'TABLA TOPES'!$E$24,IF(AND(C747&gt;='TABLA TOPES'!$C$25,C747&lt;='TABLA TOPES'!$D$25),'TABLA TOPES'!$E$25,0)))))</f>
        <v>824683400</v>
      </c>
      <c r="E747" s="11">
        <v>1</v>
      </c>
      <c r="F747" s="11" t="str">
        <f t="shared" si="12"/>
        <v>SI</v>
      </c>
    </row>
    <row r="748" spans="1:6" x14ac:dyDescent="0.25">
      <c r="A748" s="1" t="s">
        <v>717</v>
      </c>
      <c r="B748" s="2" t="s">
        <v>699</v>
      </c>
      <c r="C748" s="9">
        <v>12808</v>
      </c>
      <c r="D748" s="10">
        <f>+IF(AND(C748&gt;='TABLA TOPES'!$C$21,C748&lt;='TABLA TOPES'!$D$21),'TABLA TOPES'!$E$21,IF(AND(C748&gt;='TABLA TOPES'!$C$22,C748&lt;='TABLA TOPES'!$D$22),'TABLA TOPES'!$E$22,IF(AND(C748&gt;='TABLA TOPES'!$C$23,C748&lt;='TABLA TOPES'!$D$23),'TABLA TOPES'!$E$23,IF(AND(C748&gt;='TABLA TOPES'!$C$24,C748&lt;='TABLA TOPES'!$D$24),'TABLA TOPES'!$E$24,IF(AND(C748&gt;='TABLA TOPES'!$C$25,C748&lt;='TABLA TOPES'!$D$25),'TABLA TOPES'!$E$25,0)))))</f>
        <v>144319596</v>
      </c>
      <c r="E748" s="11">
        <v>1</v>
      </c>
      <c r="F748" s="11" t="str">
        <f t="shared" si="12"/>
        <v>NO</v>
      </c>
    </row>
    <row r="749" spans="1:6" x14ac:dyDescent="0.25">
      <c r="A749" s="1" t="s">
        <v>717</v>
      </c>
      <c r="B749" s="2" t="s">
        <v>728</v>
      </c>
      <c r="C749" s="9">
        <v>10620</v>
      </c>
      <c r="D749" s="10">
        <f>+IF(AND(C749&gt;='TABLA TOPES'!$C$21,C749&lt;='TABLA TOPES'!$D$21),'TABLA TOPES'!$E$21,IF(AND(C749&gt;='TABLA TOPES'!$C$22,C749&lt;='TABLA TOPES'!$D$22),'TABLA TOPES'!$E$22,IF(AND(C749&gt;='TABLA TOPES'!$C$23,C749&lt;='TABLA TOPES'!$D$23),'TABLA TOPES'!$E$23,IF(AND(C749&gt;='TABLA TOPES'!$C$24,C749&lt;='TABLA TOPES'!$D$24),'TABLA TOPES'!$E$24,IF(AND(C749&gt;='TABLA TOPES'!$C$25,C749&lt;='TABLA TOPES'!$D$25),'TABLA TOPES'!$E$25,0)))))</f>
        <v>144319596</v>
      </c>
      <c r="E749" s="11">
        <v>1</v>
      </c>
      <c r="F749" s="11" t="str">
        <f t="shared" si="12"/>
        <v>NO</v>
      </c>
    </row>
    <row r="750" spans="1:6" x14ac:dyDescent="0.25">
      <c r="A750" s="1" t="s">
        <v>717</v>
      </c>
      <c r="B750" s="2" t="s">
        <v>729</v>
      </c>
      <c r="C750" s="9">
        <v>8834</v>
      </c>
      <c r="D750" s="10">
        <f>+IF(AND(C750&gt;='TABLA TOPES'!$C$21,C750&lt;='TABLA TOPES'!$D$21),'TABLA TOPES'!$E$21,IF(AND(C750&gt;='TABLA TOPES'!$C$22,C750&lt;='TABLA TOPES'!$D$22),'TABLA TOPES'!$E$22,IF(AND(C750&gt;='TABLA TOPES'!$C$23,C750&lt;='TABLA TOPES'!$D$23),'TABLA TOPES'!$E$23,IF(AND(C750&gt;='TABLA TOPES'!$C$24,C750&lt;='TABLA TOPES'!$D$24),'TABLA TOPES'!$E$24,IF(AND(C750&gt;='TABLA TOPES'!$C$25,C750&lt;='TABLA TOPES'!$D$25),'TABLA TOPES'!$E$25,0)))))</f>
        <v>144319596</v>
      </c>
      <c r="E750" s="11">
        <v>1</v>
      </c>
      <c r="F750" s="11" t="str">
        <f t="shared" si="12"/>
        <v>NO</v>
      </c>
    </row>
    <row r="751" spans="1:6" x14ac:dyDescent="0.25">
      <c r="A751" s="1" t="s">
        <v>717</v>
      </c>
      <c r="B751" s="2" t="s">
        <v>730</v>
      </c>
      <c r="C751" s="9">
        <v>5828</v>
      </c>
      <c r="D751" s="10">
        <f>+IF(AND(C751&gt;='TABLA TOPES'!$C$21,C751&lt;='TABLA TOPES'!$D$21),'TABLA TOPES'!$E$21,IF(AND(C751&gt;='TABLA TOPES'!$C$22,C751&lt;='TABLA TOPES'!$D$22),'TABLA TOPES'!$E$22,IF(AND(C751&gt;='TABLA TOPES'!$C$23,C751&lt;='TABLA TOPES'!$D$23),'TABLA TOPES'!$E$23,IF(AND(C751&gt;='TABLA TOPES'!$C$24,C751&lt;='TABLA TOPES'!$D$24),'TABLA TOPES'!$E$24,IF(AND(C751&gt;='TABLA TOPES'!$C$25,C751&lt;='TABLA TOPES'!$D$25),'TABLA TOPES'!$E$25,0)))))</f>
        <v>144319596</v>
      </c>
      <c r="E751" s="11">
        <v>1</v>
      </c>
      <c r="F751" s="11" t="str">
        <f t="shared" si="12"/>
        <v>NO</v>
      </c>
    </row>
    <row r="752" spans="1:6" x14ac:dyDescent="0.25">
      <c r="A752" s="1" t="s">
        <v>717</v>
      </c>
      <c r="B752" s="2" t="s">
        <v>731</v>
      </c>
      <c r="C752" s="9">
        <v>9375</v>
      </c>
      <c r="D752" s="10">
        <f>+IF(AND(C752&gt;='TABLA TOPES'!$C$21,C752&lt;='TABLA TOPES'!$D$21),'TABLA TOPES'!$E$21,IF(AND(C752&gt;='TABLA TOPES'!$C$22,C752&lt;='TABLA TOPES'!$D$22),'TABLA TOPES'!$E$22,IF(AND(C752&gt;='TABLA TOPES'!$C$23,C752&lt;='TABLA TOPES'!$D$23),'TABLA TOPES'!$E$23,IF(AND(C752&gt;='TABLA TOPES'!$C$24,C752&lt;='TABLA TOPES'!$D$24),'TABLA TOPES'!$E$24,IF(AND(C752&gt;='TABLA TOPES'!$C$25,C752&lt;='TABLA TOPES'!$D$25),'TABLA TOPES'!$E$25,0)))))</f>
        <v>144319596</v>
      </c>
      <c r="E752" s="11">
        <v>1</v>
      </c>
      <c r="F752" s="11" t="str">
        <f t="shared" si="12"/>
        <v>NO</v>
      </c>
    </row>
    <row r="753" spans="1:6" x14ac:dyDescent="0.25">
      <c r="A753" s="1" t="s">
        <v>717</v>
      </c>
      <c r="B753" s="2" t="s">
        <v>732</v>
      </c>
      <c r="C753" s="9">
        <v>7497</v>
      </c>
      <c r="D753" s="10">
        <f>+IF(AND(C753&gt;='TABLA TOPES'!$C$21,C753&lt;='TABLA TOPES'!$D$21),'TABLA TOPES'!$E$21,IF(AND(C753&gt;='TABLA TOPES'!$C$22,C753&lt;='TABLA TOPES'!$D$22),'TABLA TOPES'!$E$22,IF(AND(C753&gt;='TABLA TOPES'!$C$23,C753&lt;='TABLA TOPES'!$D$23),'TABLA TOPES'!$E$23,IF(AND(C753&gt;='TABLA TOPES'!$C$24,C753&lt;='TABLA TOPES'!$D$24),'TABLA TOPES'!$E$24,IF(AND(C753&gt;='TABLA TOPES'!$C$25,C753&lt;='TABLA TOPES'!$D$25),'TABLA TOPES'!$E$25,0)))))</f>
        <v>144319596</v>
      </c>
      <c r="E753" s="11">
        <v>1</v>
      </c>
      <c r="F753" s="11" t="str">
        <f t="shared" si="12"/>
        <v>NO</v>
      </c>
    </row>
    <row r="754" spans="1:6" x14ac:dyDescent="0.25">
      <c r="A754" s="1" t="s">
        <v>717</v>
      </c>
      <c r="B754" s="2" t="s">
        <v>733</v>
      </c>
      <c r="C754" s="9">
        <v>48703</v>
      </c>
      <c r="D754" s="10">
        <f>+IF(AND(C754&gt;='TABLA TOPES'!$C$21,C754&lt;='TABLA TOPES'!$D$21),'TABLA TOPES'!$E$21,IF(AND(C754&gt;='TABLA TOPES'!$C$22,C754&lt;='TABLA TOPES'!$D$22),'TABLA TOPES'!$E$22,IF(AND(C754&gt;='TABLA TOPES'!$C$23,C754&lt;='TABLA TOPES'!$D$23),'TABLA TOPES'!$E$23,IF(AND(C754&gt;='TABLA TOPES'!$C$24,C754&lt;='TABLA TOPES'!$D$24),'TABLA TOPES'!$E$24,IF(AND(C754&gt;='TABLA TOPES'!$C$25,C754&lt;='TABLA TOPES'!$D$25),'TABLA TOPES'!$E$25,0)))))</f>
        <v>274894466</v>
      </c>
      <c r="E754" s="11">
        <v>1</v>
      </c>
      <c r="F754" s="11" t="str">
        <f t="shared" si="12"/>
        <v>SI</v>
      </c>
    </row>
    <row r="755" spans="1:6" x14ac:dyDescent="0.25">
      <c r="A755" s="1" t="s">
        <v>717</v>
      </c>
      <c r="B755" s="2" t="s">
        <v>734</v>
      </c>
      <c r="C755" s="9">
        <v>7336</v>
      </c>
      <c r="D755" s="10">
        <f>+IF(AND(C755&gt;='TABLA TOPES'!$C$21,C755&lt;='TABLA TOPES'!$D$21),'TABLA TOPES'!$E$21,IF(AND(C755&gt;='TABLA TOPES'!$C$22,C755&lt;='TABLA TOPES'!$D$22),'TABLA TOPES'!$E$22,IF(AND(C755&gt;='TABLA TOPES'!$C$23,C755&lt;='TABLA TOPES'!$D$23),'TABLA TOPES'!$E$23,IF(AND(C755&gt;='TABLA TOPES'!$C$24,C755&lt;='TABLA TOPES'!$D$24),'TABLA TOPES'!$E$24,IF(AND(C755&gt;='TABLA TOPES'!$C$25,C755&lt;='TABLA TOPES'!$D$25),'TABLA TOPES'!$E$25,0)))))</f>
        <v>144319596</v>
      </c>
      <c r="E755" s="11">
        <v>1</v>
      </c>
      <c r="F755" s="11" t="str">
        <f t="shared" si="12"/>
        <v>NO</v>
      </c>
    </row>
    <row r="756" spans="1:6" x14ac:dyDescent="0.25">
      <c r="A756" s="1" t="s">
        <v>717</v>
      </c>
      <c r="B756" s="2" t="s">
        <v>735</v>
      </c>
      <c r="C756" s="9">
        <v>25445</v>
      </c>
      <c r="D756" s="10">
        <f>+IF(AND(C756&gt;='TABLA TOPES'!$C$21,C756&lt;='TABLA TOPES'!$D$21),'TABLA TOPES'!$E$21,IF(AND(C756&gt;='TABLA TOPES'!$C$22,C756&lt;='TABLA TOPES'!$D$22),'TABLA TOPES'!$E$22,IF(AND(C756&gt;='TABLA TOPES'!$C$23,C756&lt;='TABLA TOPES'!$D$23),'TABLA TOPES'!$E$23,IF(AND(C756&gt;='TABLA TOPES'!$C$24,C756&lt;='TABLA TOPES'!$D$24),'TABLA TOPES'!$E$24,IF(AND(C756&gt;='TABLA TOPES'!$C$25,C756&lt;='TABLA TOPES'!$D$25),'TABLA TOPES'!$E$25,0)))))</f>
        <v>274894466</v>
      </c>
      <c r="E756" s="11">
        <v>1</v>
      </c>
      <c r="F756" s="11" t="str">
        <f t="shared" si="12"/>
        <v>SI</v>
      </c>
    </row>
    <row r="757" spans="1:6" x14ac:dyDescent="0.25">
      <c r="A757" s="1" t="s">
        <v>717</v>
      </c>
      <c r="B757" s="2" t="s">
        <v>371</v>
      </c>
      <c r="C757" s="9">
        <v>9467</v>
      </c>
      <c r="D757" s="10">
        <f>+IF(AND(C757&gt;='TABLA TOPES'!$C$21,C757&lt;='TABLA TOPES'!$D$21),'TABLA TOPES'!$E$21,IF(AND(C757&gt;='TABLA TOPES'!$C$22,C757&lt;='TABLA TOPES'!$D$22),'TABLA TOPES'!$E$22,IF(AND(C757&gt;='TABLA TOPES'!$C$23,C757&lt;='TABLA TOPES'!$D$23),'TABLA TOPES'!$E$23,IF(AND(C757&gt;='TABLA TOPES'!$C$24,C757&lt;='TABLA TOPES'!$D$24),'TABLA TOPES'!$E$24,IF(AND(C757&gt;='TABLA TOPES'!$C$25,C757&lt;='TABLA TOPES'!$D$25),'TABLA TOPES'!$E$25,0)))))</f>
        <v>144319596</v>
      </c>
      <c r="E757" s="11">
        <v>1</v>
      </c>
      <c r="F757" s="11" t="str">
        <f t="shared" si="12"/>
        <v>NO</v>
      </c>
    </row>
    <row r="758" spans="1:6" x14ac:dyDescent="0.25">
      <c r="A758" s="1" t="s">
        <v>717</v>
      </c>
      <c r="B758" s="2" t="s">
        <v>736</v>
      </c>
      <c r="C758" s="9">
        <v>18120</v>
      </c>
      <c r="D758" s="10">
        <f>+IF(AND(C758&gt;='TABLA TOPES'!$C$21,C758&lt;='TABLA TOPES'!$D$21),'TABLA TOPES'!$E$21,IF(AND(C758&gt;='TABLA TOPES'!$C$22,C758&lt;='TABLA TOPES'!$D$22),'TABLA TOPES'!$E$22,IF(AND(C758&gt;='TABLA TOPES'!$C$23,C758&lt;='TABLA TOPES'!$D$23),'TABLA TOPES'!$E$23,IF(AND(C758&gt;='TABLA TOPES'!$C$24,C758&lt;='TABLA TOPES'!$D$24),'TABLA TOPES'!$E$24,IF(AND(C758&gt;='TABLA TOPES'!$C$25,C758&lt;='TABLA TOPES'!$D$25),'TABLA TOPES'!$E$25,0)))))</f>
        <v>144319596</v>
      </c>
      <c r="E758" s="11">
        <v>1</v>
      </c>
      <c r="F758" s="11" t="str">
        <f t="shared" si="12"/>
        <v>NO</v>
      </c>
    </row>
    <row r="759" spans="1:6" x14ac:dyDescent="0.25">
      <c r="A759" s="1" t="s">
        <v>717</v>
      </c>
      <c r="B759" s="2" t="s">
        <v>737</v>
      </c>
      <c r="C759" s="9">
        <v>9622</v>
      </c>
      <c r="D759" s="10">
        <f>+IF(AND(C759&gt;='TABLA TOPES'!$C$21,C759&lt;='TABLA TOPES'!$D$21),'TABLA TOPES'!$E$21,IF(AND(C759&gt;='TABLA TOPES'!$C$22,C759&lt;='TABLA TOPES'!$D$22),'TABLA TOPES'!$E$22,IF(AND(C759&gt;='TABLA TOPES'!$C$23,C759&lt;='TABLA TOPES'!$D$23),'TABLA TOPES'!$E$23,IF(AND(C759&gt;='TABLA TOPES'!$C$24,C759&lt;='TABLA TOPES'!$D$24),'TABLA TOPES'!$E$24,IF(AND(C759&gt;='TABLA TOPES'!$C$25,C759&lt;='TABLA TOPES'!$D$25),'TABLA TOPES'!$E$25,0)))))</f>
        <v>144319596</v>
      </c>
      <c r="E759" s="11">
        <v>1</v>
      </c>
      <c r="F759" s="11" t="str">
        <f t="shared" si="12"/>
        <v>NO</v>
      </c>
    </row>
    <row r="760" spans="1:6" x14ac:dyDescent="0.25">
      <c r="A760" s="1" t="s">
        <v>717</v>
      </c>
      <c r="B760" s="2" t="s">
        <v>738</v>
      </c>
      <c r="C760" s="9">
        <v>6337</v>
      </c>
      <c r="D760" s="10">
        <f>+IF(AND(C760&gt;='TABLA TOPES'!$C$21,C760&lt;='TABLA TOPES'!$D$21),'TABLA TOPES'!$E$21,IF(AND(C760&gt;='TABLA TOPES'!$C$22,C760&lt;='TABLA TOPES'!$D$22),'TABLA TOPES'!$E$22,IF(AND(C760&gt;='TABLA TOPES'!$C$23,C760&lt;='TABLA TOPES'!$D$23),'TABLA TOPES'!$E$23,IF(AND(C760&gt;='TABLA TOPES'!$C$24,C760&lt;='TABLA TOPES'!$D$24),'TABLA TOPES'!$E$24,IF(AND(C760&gt;='TABLA TOPES'!$C$25,C760&lt;='TABLA TOPES'!$D$25),'TABLA TOPES'!$E$25,0)))))</f>
        <v>144319596</v>
      </c>
      <c r="E760" s="11">
        <v>1</v>
      </c>
      <c r="F760" s="11" t="str">
        <f t="shared" si="12"/>
        <v>NO</v>
      </c>
    </row>
    <row r="761" spans="1:6" x14ac:dyDescent="0.25">
      <c r="A761" s="1" t="s">
        <v>717</v>
      </c>
      <c r="B761" s="2" t="s">
        <v>739</v>
      </c>
      <c r="C761" s="9">
        <v>1389</v>
      </c>
      <c r="D761" s="10">
        <f>+IF(AND(C761&gt;='TABLA TOPES'!$C$21,C761&lt;='TABLA TOPES'!$D$21),'TABLA TOPES'!$E$21,IF(AND(C761&gt;='TABLA TOPES'!$C$22,C761&lt;='TABLA TOPES'!$D$22),'TABLA TOPES'!$E$22,IF(AND(C761&gt;='TABLA TOPES'!$C$23,C761&lt;='TABLA TOPES'!$D$23),'TABLA TOPES'!$E$23,IF(AND(C761&gt;='TABLA TOPES'!$C$24,C761&lt;='TABLA TOPES'!$D$24),'TABLA TOPES'!$E$24,IF(AND(C761&gt;='TABLA TOPES'!$C$25,C761&lt;='TABLA TOPES'!$D$25),'TABLA TOPES'!$E$25,0)))))</f>
        <v>144319596</v>
      </c>
      <c r="E761" s="11">
        <v>1</v>
      </c>
      <c r="F761" s="11" t="str">
        <f t="shared" si="12"/>
        <v>NO</v>
      </c>
    </row>
    <row r="762" spans="1:6" x14ac:dyDescent="0.25">
      <c r="A762" s="1" t="s">
        <v>717</v>
      </c>
      <c r="B762" s="2" t="s">
        <v>740</v>
      </c>
      <c r="C762" s="9">
        <v>19006</v>
      </c>
      <c r="D762" s="10">
        <f>+IF(AND(C762&gt;='TABLA TOPES'!$C$21,C762&lt;='TABLA TOPES'!$D$21),'TABLA TOPES'!$E$21,IF(AND(C762&gt;='TABLA TOPES'!$C$22,C762&lt;='TABLA TOPES'!$D$22),'TABLA TOPES'!$E$22,IF(AND(C762&gt;='TABLA TOPES'!$C$23,C762&lt;='TABLA TOPES'!$D$23),'TABLA TOPES'!$E$23,IF(AND(C762&gt;='TABLA TOPES'!$C$24,C762&lt;='TABLA TOPES'!$D$24),'TABLA TOPES'!$E$24,IF(AND(C762&gt;='TABLA TOPES'!$C$25,C762&lt;='TABLA TOPES'!$D$25),'TABLA TOPES'!$E$25,0)))))</f>
        <v>144319596</v>
      </c>
      <c r="E762" s="11">
        <v>1</v>
      </c>
      <c r="F762" s="11" t="str">
        <f t="shared" si="12"/>
        <v>NO</v>
      </c>
    </row>
    <row r="763" spans="1:6" x14ac:dyDescent="0.25">
      <c r="A763" s="1" t="s">
        <v>717</v>
      </c>
      <c r="B763" s="2" t="s">
        <v>741</v>
      </c>
      <c r="C763" s="9">
        <v>6499</v>
      </c>
      <c r="D763" s="10">
        <f>+IF(AND(C763&gt;='TABLA TOPES'!$C$21,C763&lt;='TABLA TOPES'!$D$21),'TABLA TOPES'!$E$21,IF(AND(C763&gt;='TABLA TOPES'!$C$22,C763&lt;='TABLA TOPES'!$D$22),'TABLA TOPES'!$E$22,IF(AND(C763&gt;='TABLA TOPES'!$C$23,C763&lt;='TABLA TOPES'!$D$23),'TABLA TOPES'!$E$23,IF(AND(C763&gt;='TABLA TOPES'!$C$24,C763&lt;='TABLA TOPES'!$D$24),'TABLA TOPES'!$E$24,IF(AND(C763&gt;='TABLA TOPES'!$C$25,C763&lt;='TABLA TOPES'!$D$25),'TABLA TOPES'!$E$25,0)))))</f>
        <v>144319596</v>
      </c>
      <c r="E763" s="11">
        <v>1</v>
      </c>
      <c r="F763" s="11" t="str">
        <f t="shared" si="12"/>
        <v>NO</v>
      </c>
    </row>
    <row r="764" spans="1:6" x14ac:dyDescent="0.25">
      <c r="A764" s="1" t="s">
        <v>717</v>
      </c>
      <c r="B764" s="2" t="s">
        <v>742</v>
      </c>
      <c r="C764" s="9">
        <v>391398</v>
      </c>
      <c r="D764" s="10">
        <f>+IF(AND(C764&gt;='TABLA TOPES'!$C$21,C764&lt;='TABLA TOPES'!$D$21),'TABLA TOPES'!$E$21,IF(AND(C764&gt;='TABLA TOPES'!$C$22,C764&lt;='TABLA TOPES'!$D$22),'TABLA TOPES'!$E$22,IF(AND(C764&gt;='TABLA TOPES'!$C$23,C764&lt;='TABLA TOPES'!$D$23),'TABLA TOPES'!$E$23,IF(AND(C764&gt;='TABLA TOPES'!$C$24,C764&lt;='TABLA TOPES'!$D$24),'TABLA TOPES'!$E$24,IF(AND(C764&gt;='TABLA TOPES'!$C$25,C764&lt;='TABLA TOPES'!$D$25),'TABLA TOPES'!$E$25,0)))))</f>
        <v>1862410015</v>
      </c>
      <c r="E764" s="11">
        <v>1</v>
      </c>
      <c r="F764" s="11" t="str">
        <f t="shared" si="12"/>
        <v>SI</v>
      </c>
    </row>
    <row r="765" spans="1:6" x14ac:dyDescent="0.25">
      <c r="A765" s="3" t="s">
        <v>717</v>
      </c>
      <c r="B765" s="2" t="s">
        <v>743</v>
      </c>
      <c r="C765" s="9">
        <v>14231</v>
      </c>
      <c r="D765" s="10">
        <f>+IF(AND(C765&gt;='TABLA TOPES'!$C$21,C765&lt;='TABLA TOPES'!$D$21),'TABLA TOPES'!$E$21,IF(AND(C765&gt;='TABLA TOPES'!$C$22,C765&lt;='TABLA TOPES'!$D$22),'TABLA TOPES'!$E$22,IF(AND(C765&gt;='TABLA TOPES'!$C$23,C765&lt;='TABLA TOPES'!$D$23),'TABLA TOPES'!$E$23,IF(AND(C765&gt;='TABLA TOPES'!$C$24,C765&lt;='TABLA TOPES'!$D$24),'TABLA TOPES'!$E$24,IF(AND(C765&gt;='TABLA TOPES'!$C$25,C765&lt;='TABLA TOPES'!$D$25),'TABLA TOPES'!$E$25,0)))))</f>
        <v>144319596</v>
      </c>
      <c r="E765" s="11">
        <v>1</v>
      </c>
      <c r="F765" s="11" t="str">
        <f t="shared" si="12"/>
        <v>NO</v>
      </c>
    </row>
    <row r="766" spans="1:6" x14ac:dyDescent="0.25">
      <c r="A766" s="1" t="s">
        <v>84</v>
      </c>
      <c r="B766" s="2" t="s">
        <v>744</v>
      </c>
      <c r="C766" s="9">
        <v>7299</v>
      </c>
      <c r="D766" s="10">
        <f>+IF(AND(C766&gt;='TABLA TOPES'!$C$21,C766&lt;='TABLA TOPES'!$D$21),'TABLA TOPES'!$E$21,IF(AND(C766&gt;='TABLA TOPES'!$C$22,C766&lt;='TABLA TOPES'!$D$22),'TABLA TOPES'!$E$22,IF(AND(C766&gt;='TABLA TOPES'!$C$23,C766&lt;='TABLA TOPES'!$D$23),'TABLA TOPES'!$E$23,IF(AND(C766&gt;='TABLA TOPES'!$C$24,C766&lt;='TABLA TOPES'!$D$24),'TABLA TOPES'!$E$24,IF(AND(C766&gt;='TABLA TOPES'!$C$25,C766&lt;='TABLA TOPES'!$D$25),'TABLA TOPES'!$E$25,0)))))</f>
        <v>144319596</v>
      </c>
      <c r="E766" s="11">
        <v>1</v>
      </c>
      <c r="F766" s="11" t="str">
        <f t="shared" si="12"/>
        <v>NO</v>
      </c>
    </row>
    <row r="767" spans="1:6" x14ac:dyDescent="0.25">
      <c r="A767" s="1" t="s">
        <v>84</v>
      </c>
      <c r="B767" s="2" t="s">
        <v>745</v>
      </c>
      <c r="C767" s="9">
        <v>6148</v>
      </c>
      <c r="D767" s="10">
        <f>+IF(AND(C767&gt;='TABLA TOPES'!$C$21,C767&lt;='TABLA TOPES'!$D$21),'TABLA TOPES'!$E$21,IF(AND(C767&gt;='TABLA TOPES'!$C$22,C767&lt;='TABLA TOPES'!$D$22),'TABLA TOPES'!$E$22,IF(AND(C767&gt;='TABLA TOPES'!$C$23,C767&lt;='TABLA TOPES'!$D$23),'TABLA TOPES'!$E$23,IF(AND(C767&gt;='TABLA TOPES'!$C$24,C767&lt;='TABLA TOPES'!$D$24),'TABLA TOPES'!$E$24,IF(AND(C767&gt;='TABLA TOPES'!$C$25,C767&lt;='TABLA TOPES'!$D$25),'TABLA TOPES'!$E$25,0)))))</f>
        <v>144319596</v>
      </c>
      <c r="E767" s="11">
        <v>1</v>
      </c>
      <c r="F767" s="11" t="str">
        <f t="shared" si="12"/>
        <v>NO</v>
      </c>
    </row>
    <row r="768" spans="1:6" x14ac:dyDescent="0.25">
      <c r="A768" s="1" t="s">
        <v>84</v>
      </c>
      <c r="B768" s="2" t="s">
        <v>746</v>
      </c>
      <c r="C768" s="9">
        <v>7270</v>
      </c>
      <c r="D768" s="10">
        <f>+IF(AND(C768&gt;='TABLA TOPES'!$C$21,C768&lt;='TABLA TOPES'!$D$21),'TABLA TOPES'!$E$21,IF(AND(C768&gt;='TABLA TOPES'!$C$22,C768&lt;='TABLA TOPES'!$D$22),'TABLA TOPES'!$E$22,IF(AND(C768&gt;='TABLA TOPES'!$C$23,C768&lt;='TABLA TOPES'!$D$23),'TABLA TOPES'!$E$23,IF(AND(C768&gt;='TABLA TOPES'!$C$24,C768&lt;='TABLA TOPES'!$D$24),'TABLA TOPES'!$E$24,IF(AND(C768&gt;='TABLA TOPES'!$C$25,C768&lt;='TABLA TOPES'!$D$25),'TABLA TOPES'!$E$25,0)))))</f>
        <v>144319596</v>
      </c>
      <c r="E768" s="11">
        <v>1</v>
      </c>
      <c r="F768" s="11" t="str">
        <f t="shared" ref="F768:F831" si="13">+IF(D768&gt;=232000000,"SI","NO")</f>
        <v>NO</v>
      </c>
    </row>
    <row r="769" spans="1:6" x14ac:dyDescent="0.25">
      <c r="A769" s="1" t="s">
        <v>84</v>
      </c>
      <c r="B769" s="2" t="s">
        <v>747</v>
      </c>
      <c r="C769" s="9">
        <v>6036</v>
      </c>
      <c r="D769" s="10">
        <f>+IF(AND(C769&gt;='TABLA TOPES'!$C$21,C769&lt;='TABLA TOPES'!$D$21),'TABLA TOPES'!$E$21,IF(AND(C769&gt;='TABLA TOPES'!$C$22,C769&lt;='TABLA TOPES'!$D$22),'TABLA TOPES'!$E$22,IF(AND(C769&gt;='TABLA TOPES'!$C$23,C769&lt;='TABLA TOPES'!$D$23),'TABLA TOPES'!$E$23,IF(AND(C769&gt;='TABLA TOPES'!$C$24,C769&lt;='TABLA TOPES'!$D$24),'TABLA TOPES'!$E$24,IF(AND(C769&gt;='TABLA TOPES'!$C$25,C769&lt;='TABLA TOPES'!$D$25),'TABLA TOPES'!$E$25,0)))))</f>
        <v>144319596</v>
      </c>
      <c r="E769" s="11">
        <v>1</v>
      </c>
      <c r="F769" s="11" t="str">
        <f t="shared" si="13"/>
        <v>NO</v>
      </c>
    </row>
    <row r="770" spans="1:6" x14ac:dyDescent="0.25">
      <c r="A770" s="1" t="s">
        <v>84</v>
      </c>
      <c r="B770" s="2" t="s">
        <v>748</v>
      </c>
      <c r="C770" s="9">
        <v>23289</v>
      </c>
      <c r="D770" s="10">
        <f>+IF(AND(C770&gt;='TABLA TOPES'!$C$21,C770&lt;='TABLA TOPES'!$D$21),'TABLA TOPES'!$E$21,IF(AND(C770&gt;='TABLA TOPES'!$C$22,C770&lt;='TABLA TOPES'!$D$22),'TABLA TOPES'!$E$22,IF(AND(C770&gt;='TABLA TOPES'!$C$23,C770&lt;='TABLA TOPES'!$D$23),'TABLA TOPES'!$E$23,IF(AND(C770&gt;='TABLA TOPES'!$C$24,C770&lt;='TABLA TOPES'!$D$24),'TABLA TOPES'!$E$24,IF(AND(C770&gt;='TABLA TOPES'!$C$25,C770&lt;='TABLA TOPES'!$D$25),'TABLA TOPES'!$E$25,0)))))</f>
        <v>144319596</v>
      </c>
      <c r="E770" s="11">
        <v>1</v>
      </c>
      <c r="F770" s="11" t="str">
        <f t="shared" si="13"/>
        <v>NO</v>
      </c>
    </row>
    <row r="771" spans="1:6" x14ac:dyDescent="0.25">
      <c r="A771" s="1" t="s">
        <v>84</v>
      </c>
      <c r="B771" s="2" t="s">
        <v>218</v>
      </c>
      <c r="C771" s="9">
        <v>5419</v>
      </c>
      <c r="D771" s="10">
        <f>+IF(AND(C771&gt;='TABLA TOPES'!$C$21,C771&lt;='TABLA TOPES'!$D$21),'TABLA TOPES'!$E$21,IF(AND(C771&gt;='TABLA TOPES'!$C$22,C771&lt;='TABLA TOPES'!$D$22),'TABLA TOPES'!$E$22,IF(AND(C771&gt;='TABLA TOPES'!$C$23,C771&lt;='TABLA TOPES'!$D$23),'TABLA TOPES'!$E$23,IF(AND(C771&gt;='TABLA TOPES'!$C$24,C771&lt;='TABLA TOPES'!$D$24),'TABLA TOPES'!$E$24,IF(AND(C771&gt;='TABLA TOPES'!$C$25,C771&lt;='TABLA TOPES'!$D$25),'TABLA TOPES'!$E$25,0)))))</f>
        <v>144319596</v>
      </c>
      <c r="E771" s="11">
        <v>1</v>
      </c>
      <c r="F771" s="11" t="str">
        <f t="shared" si="13"/>
        <v>NO</v>
      </c>
    </row>
    <row r="772" spans="1:6" x14ac:dyDescent="0.25">
      <c r="A772" s="1" t="s">
        <v>84</v>
      </c>
      <c r="B772" s="2" t="s">
        <v>749</v>
      </c>
      <c r="C772" s="9">
        <v>18637</v>
      </c>
      <c r="D772" s="10">
        <f>+IF(AND(C772&gt;='TABLA TOPES'!$C$21,C772&lt;='TABLA TOPES'!$D$21),'TABLA TOPES'!$E$21,IF(AND(C772&gt;='TABLA TOPES'!$C$22,C772&lt;='TABLA TOPES'!$D$22),'TABLA TOPES'!$E$22,IF(AND(C772&gt;='TABLA TOPES'!$C$23,C772&lt;='TABLA TOPES'!$D$23),'TABLA TOPES'!$E$23,IF(AND(C772&gt;='TABLA TOPES'!$C$24,C772&lt;='TABLA TOPES'!$D$24),'TABLA TOPES'!$E$24,IF(AND(C772&gt;='TABLA TOPES'!$C$25,C772&lt;='TABLA TOPES'!$D$25),'TABLA TOPES'!$E$25,0)))))</f>
        <v>144319596</v>
      </c>
      <c r="E772" s="11">
        <v>1</v>
      </c>
      <c r="F772" s="11" t="str">
        <f t="shared" si="13"/>
        <v>NO</v>
      </c>
    </row>
    <row r="773" spans="1:6" x14ac:dyDescent="0.25">
      <c r="A773" s="1" t="s">
        <v>84</v>
      </c>
      <c r="B773" s="2" t="s">
        <v>750</v>
      </c>
      <c r="C773" s="9">
        <v>11219</v>
      </c>
      <c r="D773" s="10">
        <f>+IF(AND(C773&gt;='TABLA TOPES'!$C$21,C773&lt;='TABLA TOPES'!$D$21),'TABLA TOPES'!$E$21,IF(AND(C773&gt;='TABLA TOPES'!$C$22,C773&lt;='TABLA TOPES'!$D$22),'TABLA TOPES'!$E$22,IF(AND(C773&gt;='TABLA TOPES'!$C$23,C773&lt;='TABLA TOPES'!$D$23),'TABLA TOPES'!$E$23,IF(AND(C773&gt;='TABLA TOPES'!$C$24,C773&lt;='TABLA TOPES'!$D$24),'TABLA TOPES'!$E$24,IF(AND(C773&gt;='TABLA TOPES'!$C$25,C773&lt;='TABLA TOPES'!$D$25),'TABLA TOPES'!$E$25,0)))))</f>
        <v>144319596</v>
      </c>
      <c r="E773" s="11">
        <v>1</v>
      </c>
      <c r="F773" s="11" t="str">
        <f t="shared" si="13"/>
        <v>NO</v>
      </c>
    </row>
    <row r="774" spans="1:6" x14ac:dyDescent="0.25">
      <c r="A774" s="1" t="s">
        <v>84</v>
      </c>
      <c r="B774" s="2" t="s">
        <v>751</v>
      </c>
      <c r="C774" s="9">
        <v>7050</v>
      </c>
      <c r="D774" s="10">
        <f>+IF(AND(C774&gt;='TABLA TOPES'!$C$21,C774&lt;='TABLA TOPES'!$D$21),'TABLA TOPES'!$E$21,IF(AND(C774&gt;='TABLA TOPES'!$C$22,C774&lt;='TABLA TOPES'!$D$22),'TABLA TOPES'!$E$22,IF(AND(C774&gt;='TABLA TOPES'!$C$23,C774&lt;='TABLA TOPES'!$D$23),'TABLA TOPES'!$E$23,IF(AND(C774&gt;='TABLA TOPES'!$C$24,C774&lt;='TABLA TOPES'!$D$24),'TABLA TOPES'!$E$24,IF(AND(C774&gt;='TABLA TOPES'!$C$25,C774&lt;='TABLA TOPES'!$D$25),'TABLA TOPES'!$E$25,0)))))</f>
        <v>144319596</v>
      </c>
      <c r="E774" s="11">
        <v>1</v>
      </c>
      <c r="F774" s="11" t="str">
        <f t="shared" si="13"/>
        <v>NO</v>
      </c>
    </row>
    <row r="775" spans="1:6" x14ac:dyDescent="0.25">
      <c r="A775" s="1" t="s">
        <v>84</v>
      </c>
      <c r="B775" s="2" t="s">
        <v>752</v>
      </c>
      <c r="C775" s="9">
        <v>8946</v>
      </c>
      <c r="D775" s="10">
        <f>+IF(AND(C775&gt;='TABLA TOPES'!$C$21,C775&lt;='TABLA TOPES'!$D$21),'TABLA TOPES'!$E$21,IF(AND(C775&gt;='TABLA TOPES'!$C$22,C775&lt;='TABLA TOPES'!$D$22),'TABLA TOPES'!$E$22,IF(AND(C775&gt;='TABLA TOPES'!$C$23,C775&lt;='TABLA TOPES'!$D$23),'TABLA TOPES'!$E$23,IF(AND(C775&gt;='TABLA TOPES'!$C$24,C775&lt;='TABLA TOPES'!$D$24),'TABLA TOPES'!$E$24,IF(AND(C775&gt;='TABLA TOPES'!$C$25,C775&lt;='TABLA TOPES'!$D$25),'TABLA TOPES'!$E$25,0)))))</f>
        <v>144319596</v>
      </c>
      <c r="E775" s="11">
        <v>1</v>
      </c>
      <c r="F775" s="11" t="str">
        <f t="shared" si="13"/>
        <v>NO</v>
      </c>
    </row>
    <row r="776" spans="1:6" x14ac:dyDescent="0.25">
      <c r="A776" s="1" t="s">
        <v>84</v>
      </c>
      <c r="B776" s="2" t="s">
        <v>753</v>
      </c>
      <c r="C776" s="9">
        <v>6123</v>
      </c>
      <c r="D776" s="10">
        <f>+IF(AND(C776&gt;='TABLA TOPES'!$C$21,C776&lt;='TABLA TOPES'!$D$21),'TABLA TOPES'!$E$21,IF(AND(C776&gt;='TABLA TOPES'!$C$22,C776&lt;='TABLA TOPES'!$D$22),'TABLA TOPES'!$E$22,IF(AND(C776&gt;='TABLA TOPES'!$C$23,C776&lt;='TABLA TOPES'!$D$23),'TABLA TOPES'!$E$23,IF(AND(C776&gt;='TABLA TOPES'!$C$24,C776&lt;='TABLA TOPES'!$D$24),'TABLA TOPES'!$E$24,IF(AND(C776&gt;='TABLA TOPES'!$C$25,C776&lt;='TABLA TOPES'!$D$25),'TABLA TOPES'!$E$25,0)))))</f>
        <v>144319596</v>
      </c>
      <c r="E776" s="11">
        <v>1</v>
      </c>
      <c r="F776" s="11" t="str">
        <f t="shared" si="13"/>
        <v>NO</v>
      </c>
    </row>
    <row r="777" spans="1:6" x14ac:dyDescent="0.25">
      <c r="A777" s="1" t="s">
        <v>84</v>
      </c>
      <c r="B777" s="2" t="s">
        <v>179</v>
      </c>
      <c r="C777" s="9">
        <v>11157</v>
      </c>
      <c r="D777" s="10">
        <f>+IF(AND(C777&gt;='TABLA TOPES'!$C$21,C777&lt;='TABLA TOPES'!$D$21),'TABLA TOPES'!$E$21,IF(AND(C777&gt;='TABLA TOPES'!$C$22,C777&lt;='TABLA TOPES'!$D$22),'TABLA TOPES'!$E$22,IF(AND(C777&gt;='TABLA TOPES'!$C$23,C777&lt;='TABLA TOPES'!$D$23),'TABLA TOPES'!$E$23,IF(AND(C777&gt;='TABLA TOPES'!$C$24,C777&lt;='TABLA TOPES'!$D$24),'TABLA TOPES'!$E$24,IF(AND(C777&gt;='TABLA TOPES'!$C$25,C777&lt;='TABLA TOPES'!$D$25),'TABLA TOPES'!$E$25,0)))))</f>
        <v>144319596</v>
      </c>
      <c r="E777" s="11">
        <v>1</v>
      </c>
      <c r="F777" s="11" t="str">
        <f t="shared" si="13"/>
        <v>NO</v>
      </c>
    </row>
    <row r="778" spans="1:6" x14ac:dyDescent="0.25">
      <c r="A778" s="1" t="s">
        <v>84</v>
      </c>
      <c r="B778" s="2" t="s">
        <v>754</v>
      </c>
      <c r="C778" s="9">
        <v>7971</v>
      </c>
      <c r="D778" s="10">
        <f>+IF(AND(C778&gt;='TABLA TOPES'!$C$21,C778&lt;='TABLA TOPES'!$D$21),'TABLA TOPES'!$E$21,IF(AND(C778&gt;='TABLA TOPES'!$C$22,C778&lt;='TABLA TOPES'!$D$22),'TABLA TOPES'!$E$22,IF(AND(C778&gt;='TABLA TOPES'!$C$23,C778&lt;='TABLA TOPES'!$D$23),'TABLA TOPES'!$E$23,IF(AND(C778&gt;='TABLA TOPES'!$C$24,C778&lt;='TABLA TOPES'!$D$24),'TABLA TOPES'!$E$24,IF(AND(C778&gt;='TABLA TOPES'!$C$25,C778&lt;='TABLA TOPES'!$D$25),'TABLA TOPES'!$E$25,0)))))</f>
        <v>144319596</v>
      </c>
      <c r="E778" s="11">
        <v>1</v>
      </c>
      <c r="F778" s="11" t="str">
        <f t="shared" si="13"/>
        <v>NO</v>
      </c>
    </row>
    <row r="779" spans="1:6" x14ac:dyDescent="0.25">
      <c r="A779" s="1" t="s">
        <v>84</v>
      </c>
      <c r="B779" s="2" t="s">
        <v>755</v>
      </c>
      <c r="C779" s="9">
        <v>25901</v>
      </c>
      <c r="D779" s="10">
        <f>+IF(AND(C779&gt;='TABLA TOPES'!$C$21,C779&lt;='TABLA TOPES'!$D$21),'TABLA TOPES'!$E$21,IF(AND(C779&gt;='TABLA TOPES'!$C$22,C779&lt;='TABLA TOPES'!$D$22),'TABLA TOPES'!$E$22,IF(AND(C779&gt;='TABLA TOPES'!$C$23,C779&lt;='TABLA TOPES'!$D$23),'TABLA TOPES'!$E$23,IF(AND(C779&gt;='TABLA TOPES'!$C$24,C779&lt;='TABLA TOPES'!$D$24),'TABLA TOPES'!$E$24,IF(AND(C779&gt;='TABLA TOPES'!$C$25,C779&lt;='TABLA TOPES'!$D$25),'TABLA TOPES'!$E$25,0)))))</f>
        <v>274894466</v>
      </c>
      <c r="E779" s="11">
        <v>1</v>
      </c>
      <c r="F779" s="11" t="str">
        <f t="shared" si="13"/>
        <v>SI</v>
      </c>
    </row>
    <row r="780" spans="1:6" x14ac:dyDescent="0.25">
      <c r="A780" s="1" t="s">
        <v>84</v>
      </c>
      <c r="B780" s="2" t="s">
        <v>756</v>
      </c>
      <c r="C780" s="9">
        <v>6827</v>
      </c>
      <c r="D780" s="10">
        <f>+IF(AND(C780&gt;='TABLA TOPES'!$C$21,C780&lt;='TABLA TOPES'!$D$21),'TABLA TOPES'!$E$21,IF(AND(C780&gt;='TABLA TOPES'!$C$22,C780&lt;='TABLA TOPES'!$D$22),'TABLA TOPES'!$E$22,IF(AND(C780&gt;='TABLA TOPES'!$C$23,C780&lt;='TABLA TOPES'!$D$23),'TABLA TOPES'!$E$23,IF(AND(C780&gt;='TABLA TOPES'!$C$24,C780&lt;='TABLA TOPES'!$D$24),'TABLA TOPES'!$E$24,IF(AND(C780&gt;='TABLA TOPES'!$C$25,C780&lt;='TABLA TOPES'!$D$25),'TABLA TOPES'!$E$25,0)))))</f>
        <v>144319596</v>
      </c>
      <c r="E780" s="11">
        <v>1</v>
      </c>
      <c r="F780" s="11" t="str">
        <f t="shared" si="13"/>
        <v>NO</v>
      </c>
    </row>
    <row r="781" spans="1:6" x14ac:dyDescent="0.25">
      <c r="A781" s="1" t="s">
        <v>84</v>
      </c>
      <c r="B781" s="2" t="s">
        <v>757</v>
      </c>
      <c r="C781" s="9">
        <v>18021</v>
      </c>
      <c r="D781" s="10">
        <f>+IF(AND(C781&gt;='TABLA TOPES'!$C$21,C781&lt;='TABLA TOPES'!$D$21),'TABLA TOPES'!$E$21,IF(AND(C781&gt;='TABLA TOPES'!$C$22,C781&lt;='TABLA TOPES'!$D$22),'TABLA TOPES'!$E$22,IF(AND(C781&gt;='TABLA TOPES'!$C$23,C781&lt;='TABLA TOPES'!$D$23),'TABLA TOPES'!$E$23,IF(AND(C781&gt;='TABLA TOPES'!$C$24,C781&lt;='TABLA TOPES'!$D$24),'TABLA TOPES'!$E$24,IF(AND(C781&gt;='TABLA TOPES'!$C$25,C781&lt;='TABLA TOPES'!$D$25),'TABLA TOPES'!$E$25,0)))))</f>
        <v>144319596</v>
      </c>
      <c r="E781" s="11">
        <v>1</v>
      </c>
      <c r="F781" s="11" t="str">
        <f t="shared" si="13"/>
        <v>NO</v>
      </c>
    </row>
    <row r="782" spans="1:6" x14ac:dyDescent="0.25">
      <c r="A782" s="1" t="s">
        <v>84</v>
      </c>
      <c r="B782" s="2" t="s">
        <v>758</v>
      </c>
      <c r="C782" s="9">
        <v>5922</v>
      </c>
      <c r="D782" s="10">
        <f>+IF(AND(C782&gt;='TABLA TOPES'!$C$21,C782&lt;='TABLA TOPES'!$D$21),'TABLA TOPES'!$E$21,IF(AND(C782&gt;='TABLA TOPES'!$C$22,C782&lt;='TABLA TOPES'!$D$22),'TABLA TOPES'!$E$22,IF(AND(C782&gt;='TABLA TOPES'!$C$23,C782&lt;='TABLA TOPES'!$D$23),'TABLA TOPES'!$E$23,IF(AND(C782&gt;='TABLA TOPES'!$C$24,C782&lt;='TABLA TOPES'!$D$24),'TABLA TOPES'!$E$24,IF(AND(C782&gt;='TABLA TOPES'!$C$25,C782&lt;='TABLA TOPES'!$D$25),'TABLA TOPES'!$E$25,0)))))</f>
        <v>144319596</v>
      </c>
      <c r="E782" s="11">
        <v>1</v>
      </c>
      <c r="F782" s="11" t="str">
        <f t="shared" si="13"/>
        <v>NO</v>
      </c>
    </row>
    <row r="783" spans="1:6" x14ac:dyDescent="0.25">
      <c r="A783" s="1" t="s">
        <v>84</v>
      </c>
      <c r="B783" s="2" t="s">
        <v>759</v>
      </c>
      <c r="C783" s="9">
        <v>7486</v>
      </c>
      <c r="D783" s="10">
        <f>+IF(AND(C783&gt;='TABLA TOPES'!$C$21,C783&lt;='TABLA TOPES'!$D$21),'TABLA TOPES'!$E$21,IF(AND(C783&gt;='TABLA TOPES'!$C$22,C783&lt;='TABLA TOPES'!$D$22),'TABLA TOPES'!$E$22,IF(AND(C783&gt;='TABLA TOPES'!$C$23,C783&lt;='TABLA TOPES'!$D$23),'TABLA TOPES'!$E$23,IF(AND(C783&gt;='TABLA TOPES'!$C$24,C783&lt;='TABLA TOPES'!$D$24),'TABLA TOPES'!$E$24,IF(AND(C783&gt;='TABLA TOPES'!$C$25,C783&lt;='TABLA TOPES'!$D$25),'TABLA TOPES'!$E$25,0)))))</f>
        <v>144319596</v>
      </c>
      <c r="E783" s="11">
        <v>1</v>
      </c>
      <c r="F783" s="11" t="str">
        <f t="shared" si="13"/>
        <v>NO</v>
      </c>
    </row>
    <row r="784" spans="1:6" x14ac:dyDescent="0.25">
      <c r="A784" s="1" t="s">
        <v>84</v>
      </c>
      <c r="B784" s="2" t="s">
        <v>760</v>
      </c>
      <c r="C784" s="9">
        <v>11937</v>
      </c>
      <c r="D784" s="10">
        <f>+IF(AND(C784&gt;='TABLA TOPES'!$C$21,C784&lt;='TABLA TOPES'!$D$21),'TABLA TOPES'!$E$21,IF(AND(C784&gt;='TABLA TOPES'!$C$22,C784&lt;='TABLA TOPES'!$D$22),'TABLA TOPES'!$E$22,IF(AND(C784&gt;='TABLA TOPES'!$C$23,C784&lt;='TABLA TOPES'!$D$23),'TABLA TOPES'!$E$23,IF(AND(C784&gt;='TABLA TOPES'!$C$24,C784&lt;='TABLA TOPES'!$D$24),'TABLA TOPES'!$E$24,IF(AND(C784&gt;='TABLA TOPES'!$C$25,C784&lt;='TABLA TOPES'!$D$25),'TABLA TOPES'!$E$25,0)))))</f>
        <v>144319596</v>
      </c>
      <c r="E784" s="11">
        <v>1</v>
      </c>
      <c r="F784" s="11" t="str">
        <f t="shared" si="13"/>
        <v>NO</v>
      </c>
    </row>
    <row r="785" spans="1:6" x14ac:dyDescent="0.25">
      <c r="A785" s="1" t="s">
        <v>84</v>
      </c>
      <c r="B785" s="2" t="s">
        <v>402</v>
      </c>
      <c r="C785" s="9">
        <v>11872</v>
      </c>
      <c r="D785" s="10">
        <f>+IF(AND(C785&gt;='TABLA TOPES'!$C$21,C785&lt;='TABLA TOPES'!$D$21),'TABLA TOPES'!$E$21,IF(AND(C785&gt;='TABLA TOPES'!$C$22,C785&lt;='TABLA TOPES'!$D$22),'TABLA TOPES'!$E$22,IF(AND(C785&gt;='TABLA TOPES'!$C$23,C785&lt;='TABLA TOPES'!$D$23),'TABLA TOPES'!$E$23,IF(AND(C785&gt;='TABLA TOPES'!$C$24,C785&lt;='TABLA TOPES'!$D$24),'TABLA TOPES'!$E$24,IF(AND(C785&gt;='TABLA TOPES'!$C$25,C785&lt;='TABLA TOPES'!$D$25),'TABLA TOPES'!$E$25,0)))))</f>
        <v>144319596</v>
      </c>
      <c r="E785" s="11">
        <v>1</v>
      </c>
      <c r="F785" s="11" t="str">
        <f t="shared" si="13"/>
        <v>NO</v>
      </c>
    </row>
    <row r="786" spans="1:6" x14ac:dyDescent="0.25">
      <c r="A786" s="1" t="s">
        <v>84</v>
      </c>
      <c r="B786" s="2" t="s">
        <v>761</v>
      </c>
      <c r="C786" s="9">
        <v>7084</v>
      </c>
      <c r="D786" s="10">
        <f>+IF(AND(C786&gt;='TABLA TOPES'!$C$21,C786&lt;='TABLA TOPES'!$D$21),'TABLA TOPES'!$E$21,IF(AND(C786&gt;='TABLA TOPES'!$C$22,C786&lt;='TABLA TOPES'!$D$22),'TABLA TOPES'!$E$22,IF(AND(C786&gt;='TABLA TOPES'!$C$23,C786&lt;='TABLA TOPES'!$D$23),'TABLA TOPES'!$E$23,IF(AND(C786&gt;='TABLA TOPES'!$C$24,C786&lt;='TABLA TOPES'!$D$24),'TABLA TOPES'!$E$24,IF(AND(C786&gt;='TABLA TOPES'!$C$25,C786&lt;='TABLA TOPES'!$D$25),'TABLA TOPES'!$E$25,0)))))</f>
        <v>144319596</v>
      </c>
      <c r="E786" s="11">
        <v>1</v>
      </c>
      <c r="F786" s="11" t="str">
        <f t="shared" si="13"/>
        <v>NO</v>
      </c>
    </row>
    <row r="787" spans="1:6" x14ac:dyDescent="0.25">
      <c r="A787" s="1" t="s">
        <v>84</v>
      </c>
      <c r="B787" s="2" t="s">
        <v>762</v>
      </c>
      <c r="C787" s="9">
        <v>5852</v>
      </c>
      <c r="D787" s="10">
        <f>+IF(AND(C787&gt;='TABLA TOPES'!$C$21,C787&lt;='TABLA TOPES'!$D$21),'TABLA TOPES'!$E$21,IF(AND(C787&gt;='TABLA TOPES'!$C$22,C787&lt;='TABLA TOPES'!$D$22),'TABLA TOPES'!$E$22,IF(AND(C787&gt;='TABLA TOPES'!$C$23,C787&lt;='TABLA TOPES'!$D$23),'TABLA TOPES'!$E$23,IF(AND(C787&gt;='TABLA TOPES'!$C$24,C787&lt;='TABLA TOPES'!$D$24),'TABLA TOPES'!$E$24,IF(AND(C787&gt;='TABLA TOPES'!$C$25,C787&lt;='TABLA TOPES'!$D$25),'TABLA TOPES'!$E$25,0)))))</f>
        <v>144319596</v>
      </c>
      <c r="E787" s="11">
        <v>1</v>
      </c>
      <c r="F787" s="11" t="str">
        <f t="shared" si="13"/>
        <v>NO</v>
      </c>
    </row>
    <row r="788" spans="1:6" x14ac:dyDescent="0.25">
      <c r="A788" s="1" t="s">
        <v>84</v>
      </c>
      <c r="B788" s="2" t="s">
        <v>763</v>
      </c>
      <c r="C788" s="9">
        <v>14807</v>
      </c>
      <c r="D788" s="10">
        <f>+IF(AND(C788&gt;='TABLA TOPES'!$C$21,C788&lt;='TABLA TOPES'!$D$21),'TABLA TOPES'!$E$21,IF(AND(C788&gt;='TABLA TOPES'!$C$22,C788&lt;='TABLA TOPES'!$D$22),'TABLA TOPES'!$E$22,IF(AND(C788&gt;='TABLA TOPES'!$C$23,C788&lt;='TABLA TOPES'!$D$23),'TABLA TOPES'!$E$23,IF(AND(C788&gt;='TABLA TOPES'!$C$24,C788&lt;='TABLA TOPES'!$D$24),'TABLA TOPES'!$E$24,IF(AND(C788&gt;='TABLA TOPES'!$C$25,C788&lt;='TABLA TOPES'!$D$25),'TABLA TOPES'!$E$25,0)))))</f>
        <v>144319596</v>
      </c>
      <c r="E788" s="11">
        <v>1</v>
      </c>
      <c r="F788" s="11" t="str">
        <f t="shared" si="13"/>
        <v>NO</v>
      </c>
    </row>
    <row r="789" spans="1:6" x14ac:dyDescent="0.25">
      <c r="A789" s="1" t="s">
        <v>84</v>
      </c>
      <c r="B789" s="2" t="s">
        <v>764</v>
      </c>
      <c r="C789" s="9">
        <v>11181</v>
      </c>
      <c r="D789" s="10">
        <f>+IF(AND(C789&gt;='TABLA TOPES'!$C$21,C789&lt;='TABLA TOPES'!$D$21),'TABLA TOPES'!$E$21,IF(AND(C789&gt;='TABLA TOPES'!$C$22,C789&lt;='TABLA TOPES'!$D$22),'TABLA TOPES'!$E$22,IF(AND(C789&gt;='TABLA TOPES'!$C$23,C789&lt;='TABLA TOPES'!$D$23),'TABLA TOPES'!$E$23,IF(AND(C789&gt;='TABLA TOPES'!$C$24,C789&lt;='TABLA TOPES'!$D$24),'TABLA TOPES'!$E$24,IF(AND(C789&gt;='TABLA TOPES'!$C$25,C789&lt;='TABLA TOPES'!$D$25),'TABLA TOPES'!$E$25,0)))))</f>
        <v>144319596</v>
      </c>
      <c r="E789" s="11">
        <v>1</v>
      </c>
      <c r="F789" s="11" t="str">
        <f t="shared" si="13"/>
        <v>NO</v>
      </c>
    </row>
    <row r="790" spans="1:6" x14ac:dyDescent="0.25">
      <c r="A790" s="1" t="s">
        <v>84</v>
      </c>
      <c r="B790" s="2" t="s">
        <v>765</v>
      </c>
      <c r="C790" s="9">
        <v>5451</v>
      </c>
      <c r="D790" s="10">
        <f>+IF(AND(C790&gt;='TABLA TOPES'!$C$21,C790&lt;='TABLA TOPES'!$D$21),'TABLA TOPES'!$E$21,IF(AND(C790&gt;='TABLA TOPES'!$C$22,C790&lt;='TABLA TOPES'!$D$22),'TABLA TOPES'!$E$22,IF(AND(C790&gt;='TABLA TOPES'!$C$23,C790&lt;='TABLA TOPES'!$D$23),'TABLA TOPES'!$E$23,IF(AND(C790&gt;='TABLA TOPES'!$C$24,C790&lt;='TABLA TOPES'!$D$24),'TABLA TOPES'!$E$24,IF(AND(C790&gt;='TABLA TOPES'!$C$25,C790&lt;='TABLA TOPES'!$D$25),'TABLA TOPES'!$E$25,0)))))</f>
        <v>144319596</v>
      </c>
      <c r="E790" s="11">
        <v>1</v>
      </c>
      <c r="F790" s="11" t="str">
        <f t="shared" si="13"/>
        <v>NO</v>
      </c>
    </row>
    <row r="791" spans="1:6" x14ac:dyDescent="0.25">
      <c r="A791" s="1" t="s">
        <v>84</v>
      </c>
      <c r="B791" s="2" t="s">
        <v>766</v>
      </c>
      <c r="C791" s="9">
        <v>7381</v>
      </c>
      <c r="D791" s="10">
        <f>+IF(AND(C791&gt;='TABLA TOPES'!$C$21,C791&lt;='TABLA TOPES'!$D$21),'TABLA TOPES'!$E$21,IF(AND(C791&gt;='TABLA TOPES'!$C$22,C791&lt;='TABLA TOPES'!$D$22),'TABLA TOPES'!$E$22,IF(AND(C791&gt;='TABLA TOPES'!$C$23,C791&lt;='TABLA TOPES'!$D$23),'TABLA TOPES'!$E$23,IF(AND(C791&gt;='TABLA TOPES'!$C$24,C791&lt;='TABLA TOPES'!$D$24),'TABLA TOPES'!$E$24,IF(AND(C791&gt;='TABLA TOPES'!$C$25,C791&lt;='TABLA TOPES'!$D$25),'TABLA TOPES'!$E$25,0)))))</f>
        <v>144319596</v>
      </c>
      <c r="E791" s="11">
        <v>1</v>
      </c>
      <c r="F791" s="11" t="str">
        <f t="shared" si="13"/>
        <v>NO</v>
      </c>
    </row>
    <row r="792" spans="1:6" x14ac:dyDescent="0.25">
      <c r="A792" s="1" t="s">
        <v>84</v>
      </c>
      <c r="B792" s="2" t="s">
        <v>767</v>
      </c>
      <c r="C792" s="9">
        <v>6690</v>
      </c>
      <c r="D792" s="10">
        <f>+IF(AND(C792&gt;='TABLA TOPES'!$C$21,C792&lt;='TABLA TOPES'!$D$21),'TABLA TOPES'!$E$21,IF(AND(C792&gt;='TABLA TOPES'!$C$22,C792&lt;='TABLA TOPES'!$D$22),'TABLA TOPES'!$E$22,IF(AND(C792&gt;='TABLA TOPES'!$C$23,C792&lt;='TABLA TOPES'!$D$23),'TABLA TOPES'!$E$23,IF(AND(C792&gt;='TABLA TOPES'!$C$24,C792&lt;='TABLA TOPES'!$D$24),'TABLA TOPES'!$E$24,IF(AND(C792&gt;='TABLA TOPES'!$C$25,C792&lt;='TABLA TOPES'!$D$25),'TABLA TOPES'!$E$25,0)))))</f>
        <v>144319596</v>
      </c>
      <c r="E792" s="11">
        <v>1</v>
      </c>
      <c r="F792" s="11" t="str">
        <f t="shared" si="13"/>
        <v>NO</v>
      </c>
    </row>
    <row r="793" spans="1:6" x14ac:dyDescent="0.25">
      <c r="A793" s="1" t="s">
        <v>84</v>
      </c>
      <c r="B793" s="2" t="s">
        <v>768</v>
      </c>
      <c r="C793" s="9">
        <v>103403</v>
      </c>
      <c r="D793" s="10">
        <f>+IF(AND(C793&gt;='TABLA TOPES'!$C$21,C793&lt;='TABLA TOPES'!$D$21),'TABLA TOPES'!$E$21,IF(AND(C793&gt;='TABLA TOPES'!$C$22,C793&lt;='TABLA TOPES'!$D$22),'TABLA TOPES'!$E$22,IF(AND(C793&gt;='TABLA TOPES'!$C$23,C793&lt;='TABLA TOPES'!$D$23),'TABLA TOPES'!$E$23,IF(AND(C793&gt;='TABLA TOPES'!$C$24,C793&lt;='TABLA TOPES'!$D$24),'TABLA TOPES'!$E$24,IF(AND(C793&gt;='TABLA TOPES'!$C$25,C793&lt;='TABLA TOPES'!$D$25),'TABLA TOPES'!$E$25,0)))))</f>
        <v>1647076017</v>
      </c>
      <c r="E793" s="11">
        <v>1</v>
      </c>
      <c r="F793" s="11" t="str">
        <f t="shared" si="13"/>
        <v>SI</v>
      </c>
    </row>
    <row r="794" spans="1:6" x14ac:dyDescent="0.25">
      <c r="A794" s="1" t="s">
        <v>84</v>
      </c>
      <c r="B794" s="2" t="s">
        <v>769</v>
      </c>
      <c r="C794" s="9">
        <v>14054</v>
      </c>
      <c r="D794" s="10">
        <f>+IF(AND(C794&gt;='TABLA TOPES'!$C$21,C794&lt;='TABLA TOPES'!$D$21),'TABLA TOPES'!$E$21,IF(AND(C794&gt;='TABLA TOPES'!$C$22,C794&lt;='TABLA TOPES'!$D$22),'TABLA TOPES'!$E$22,IF(AND(C794&gt;='TABLA TOPES'!$C$23,C794&lt;='TABLA TOPES'!$D$23),'TABLA TOPES'!$E$23,IF(AND(C794&gt;='TABLA TOPES'!$C$24,C794&lt;='TABLA TOPES'!$D$24),'TABLA TOPES'!$E$24,IF(AND(C794&gt;='TABLA TOPES'!$C$25,C794&lt;='TABLA TOPES'!$D$25),'TABLA TOPES'!$E$25,0)))))</f>
        <v>144319596</v>
      </c>
      <c r="E794" s="11">
        <v>1</v>
      </c>
      <c r="F794" s="11" t="str">
        <f t="shared" si="13"/>
        <v>NO</v>
      </c>
    </row>
    <row r="795" spans="1:6" x14ac:dyDescent="0.25">
      <c r="A795" s="1" t="s">
        <v>84</v>
      </c>
      <c r="B795" s="2" t="s">
        <v>770</v>
      </c>
      <c r="C795" s="9">
        <v>9370</v>
      </c>
      <c r="D795" s="10">
        <f>+IF(AND(C795&gt;='TABLA TOPES'!$C$21,C795&lt;='TABLA TOPES'!$D$21),'TABLA TOPES'!$E$21,IF(AND(C795&gt;='TABLA TOPES'!$C$22,C795&lt;='TABLA TOPES'!$D$22),'TABLA TOPES'!$E$22,IF(AND(C795&gt;='TABLA TOPES'!$C$23,C795&lt;='TABLA TOPES'!$D$23),'TABLA TOPES'!$E$23,IF(AND(C795&gt;='TABLA TOPES'!$C$24,C795&lt;='TABLA TOPES'!$D$24),'TABLA TOPES'!$E$24,IF(AND(C795&gt;='TABLA TOPES'!$C$25,C795&lt;='TABLA TOPES'!$D$25),'TABLA TOPES'!$E$25,0)))))</f>
        <v>144319596</v>
      </c>
      <c r="E795" s="11">
        <v>1</v>
      </c>
      <c r="F795" s="11" t="str">
        <f t="shared" si="13"/>
        <v>NO</v>
      </c>
    </row>
    <row r="796" spans="1:6" x14ac:dyDescent="0.25">
      <c r="A796" s="1" t="s">
        <v>84</v>
      </c>
      <c r="B796" s="2" t="s">
        <v>771</v>
      </c>
      <c r="C796" s="9">
        <v>4160</v>
      </c>
      <c r="D796" s="10">
        <f>+IF(AND(C796&gt;='TABLA TOPES'!$C$21,C796&lt;='TABLA TOPES'!$D$21),'TABLA TOPES'!$E$21,IF(AND(C796&gt;='TABLA TOPES'!$C$22,C796&lt;='TABLA TOPES'!$D$22),'TABLA TOPES'!$E$22,IF(AND(C796&gt;='TABLA TOPES'!$C$23,C796&lt;='TABLA TOPES'!$D$23),'TABLA TOPES'!$E$23,IF(AND(C796&gt;='TABLA TOPES'!$C$24,C796&lt;='TABLA TOPES'!$D$24),'TABLA TOPES'!$E$24,IF(AND(C796&gt;='TABLA TOPES'!$C$25,C796&lt;='TABLA TOPES'!$D$25),'TABLA TOPES'!$E$25,0)))))</f>
        <v>144319596</v>
      </c>
      <c r="E796" s="11">
        <v>1</v>
      </c>
      <c r="F796" s="11" t="str">
        <f t="shared" si="13"/>
        <v>NO</v>
      </c>
    </row>
    <row r="797" spans="1:6" x14ac:dyDescent="0.25">
      <c r="A797" s="1" t="s">
        <v>84</v>
      </c>
      <c r="B797" s="2" t="s">
        <v>772</v>
      </c>
      <c r="C797" s="9">
        <v>5874</v>
      </c>
      <c r="D797" s="10">
        <f>+IF(AND(C797&gt;='TABLA TOPES'!$C$21,C797&lt;='TABLA TOPES'!$D$21),'TABLA TOPES'!$E$21,IF(AND(C797&gt;='TABLA TOPES'!$C$22,C797&lt;='TABLA TOPES'!$D$22),'TABLA TOPES'!$E$22,IF(AND(C797&gt;='TABLA TOPES'!$C$23,C797&lt;='TABLA TOPES'!$D$23),'TABLA TOPES'!$E$23,IF(AND(C797&gt;='TABLA TOPES'!$C$24,C797&lt;='TABLA TOPES'!$D$24),'TABLA TOPES'!$E$24,IF(AND(C797&gt;='TABLA TOPES'!$C$25,C797&lt;='TABLA TOPES'!$D$25),'TABLA TOPES'!$E$25,0)))))</f>
        <v>144319596</v>
      </c>
      <c r="E797" s="11">
        <v>1</v>
      </c>
      <c r="F797" s="11" t="str">
        <f t="shared" si="13"/>
        <v>NO</v>
      </c>
    </row>
    <row r="798" spans="1:6" x14ac:dyDescent="0.25">
      <c r="A798" s="1" t="s">
        <v>84</v>
      </c>
      <c r="B798" s="2" t="s">
        <v>76</v>
      </c>
      <c r="C798" s="9">
        <v>23652</v>
      </c>
      <c r="D798" s="10">
        <f>+IF(AND(C798&gt;='TABLA TOPES'!$C$21,C798&lt;='TABLA TOPES'!$D$21),'TABLA TOPES'!$E$21,IF(AND(C798&gt;='TABLA TOPES'!$C$22,C798&lt;='TABLA TOPES'!$D$22),'TABLA TOPES'!$E$22,IF(AND(C798&gt;='TABLA TOPES'!$C$23,C798&lt;='TABLA TOPES'!$D$23),'TABLA TOPES'!$E$23,IF(AND(C798&gt;='TABLA TOPES'!$C$24,C798&lt;='TABLA TOPES'!$D$24),'TABLA TOPES'!$E$24,IF(AND(C798&gt;='TABLA TOPES'!$C$25,C798&lt;='TABLA TOPES'!$D$25),'TABLA TOPES'!$E$25,0)))))</f>
        <v>144319596</v>
      </c>
      <c r="E798" s="11">
        <v>1</v>
      </c>
      <c r="F798" s="11" t="str">
        <f t="shared" si="13"/>
        <v>NO</v>
      </c>
    </row>
    <row r="799" spans="1:6" x14ac:dyDescent="0.25">
      <c r="A799" s="1" t="s">
        <v>84</v>
      </c>
      <c r="B799" s="2" t="s">
        <v>773</v>
      </c>
      <c r="C799" s="9">
        <v>9056</v>
      </c>
      <c r="D799" s="10">
        <f>+IF(AND(C799&gt;='TABLA TOPES'!$C$21,C799&lt;='TABLA TOPES'!$D$21),'TABLA TOPES'!$E$21,IF(AND(C799&gt;='TABLA TOPES'!$C$22,C799&lt;='TABLA TOPES'!$D$22),'TABLA TOPES'!$E$22,IF(AND(C799&gt;='TABLA TOPES'!$C$23,C799&lt;='TABLA TOPES'!$D$23),'TABLA TOPES'!$E$23,IF(AND(C799&gt;='TABLA TOPES'!$C$24,C799&lt;='TABLA TOPES'!$D$24),'TABLA TOPES'!$E$24,IF(AND(C799&gt;='TABLA TOPES'!$C$25,C799&lt;='TABLA TOPES'!$D$25),'TABLA TOPES'!$E$25,0)))))</f>
        <v>144319596</v>
      </c>
      <c r="E799" s="11">
        <v>1</v>
      </c>
      <c r="F799" s="11" t="str">
        <f t="shared" si="13"/>
        <v>NO</v>
      </c>
    </row>
    <row r="800" spans="1:6" x14ac:dyDescent="0.25">
      <c r="A800" s="1" t="s">
        <v>84</v>
      </c>
      <c r="B800" s="2" t="s">
        <v>774</v>
      </c>
      <c r="C800" s="9">
        <v>8660</v>
      </c>
      <c r="D800" s="10">
        <f>+IF(AND(C800&gt;='TABLA TOPES'!$C$21,C800&lt;='TABLA TOPES'!$D$21),'TABLA TOPES'!$E$21,IF(AND(C800&gt;='TABLA TOPES'!$C$22,C800&lt;='TABLA TOPES'!$D$22),'TABLA TOPES'!$E$22,IF(AND(C800&gt;='TABLA TOPES'!$C$23,C800&lt;='TABLA TOPES'!$D$23),'TABLA TOPES'!$E$23,IF(AND(C800&gt;='TABLA TOPES'!$C$24,C800&lt;='TABLA TOPES'!$D$24),'TABLA TOPES'!$E$24,IF(AND(C800&gt;='TABLA TOPES'!$C$25,C800&lt;='TABLA TOPES'!$D$25),'TABLA TOPES'!$E$25,0)))))</f>
        <v>144319596</v>
      </c>
      <c r="E800" s="11">
        <v>1</v>
      </c>
      <c r="F800" s="11" t="str">
        <f t="shared" si="13"/>
        <v>NO</v>
      </c>
    </row>
    <row r="801" spans="1:6" x14ac:dyDescent="0.25">
      <c r="A801" s="1" t="s">
        <v>84</v>
      </c>
      <c r="B801" s="2" t="s">
        <v>775</v>
      </c>
      <c r="C801" s="9">
        <v>7951</v>
      </c>
      <c r="D801" s="10">
        <f>+IF(AND(C801&gt;='TABLA TOPES'!$C$21,C801&lt;='TABLA TOPES'!$D$21),'TABLA TOPES'!$E$21,IF(AND(C801&gt;='TABLA TOPES'!$C$22,C801&lt;='TABLA TOPES'!$D$22),'TABLA TOPES'!$E$22,IF(AND(C801&gt;='TABLA TOPES'!$C$23,C801&lt;='TABLA TOPES'!$D$23),'TABLA TOPES'!$E$23,IF(AND(C801&gt;='TABLA TOPES'!$C$24,C801&lt;='TABLA TOPES'!$D$24),'TABLA TOPES'!$E$24,IF(AND(C801&gt;='TABLA TOPES'!$C$25,C801&lt;='TABLA TOPES'!$D$25),'TABLA TOPES'!$E$25,0)))))</f>
        <v>144319596</v>
      </c>
      <c r="E801" s="11">
        <v>1</v>
      </c>
      <c r="F801" s="11" t="str">
        <f t="shared" si="13"/>
        <v>NO</v>
      </c>
    </row>
    <row r="802" spans="1:6" x14ac:dyDescent="0.25">
      <c r="A802" s="1" t="s">
        <v>84</v>
      </c>
      <c r="B802" s="2" t="s">
        <v>776</v>
      </c>
      <c r="C802" s="9">
        <v>7243</v>
      </c>
      <c r="D802" s="10">
        <f>+IF(AND(C802&gt;='TABLA TOPES'!$C$21,C802&lt;='TABLA TOPES'!$D$21),'TABLA TOPES'!$E$21,IF(AND(C802&gt;='TABLA TOPES'!$C$22,C802&lt;='TABLA TOPES'!$D$22),'TABLA TOPES'!$E$22,IF(AND(C802&gt;='TABLA TOPES'!$C$23,C802&lt;='TABLA TOPES'!$D$23),'TABLA TOPES'!$E$23,IF(AND(C802&gt;='TABLA TOPES'!$C$24,C802&lt;='TABLA TOPES'!$D$24),'TABLA TOPES'!$E$24,IF(AND(C802&gt;='TABLA TOPES'!$C$25,C802&lt;='TABLA TOPES'!$D$25),'TABLA TOPES'!$E$25,0)))))</f>
        <v>144319596</v>
      </c>
      <c r="E802" s="11">
        <v>1</v>
      </c>
      <c r="F802" s="11" t="str">
        <f t="shared" si="13"/>
        <v>NO</v>
      </c>
    </row>
    <row r="803" spans="1:6" x14ac:dyDescent="0.25">
      <c r="A803" s="1" t="s">
        <v>84</v>
      </c>
      <c r="B803" s="2" t="s">
        <v>777</v>
      </c>
      <c r="C803" s="9">
        <v>6361</v>
      </c>
      <c r="D803" s="10">
        <f>+IF(AND(C803&gt;='TABLA TOPES'!$C$21,C803&lt;='TABLA TOPES'!$D$21),'TABLA TOPES'!$E$21,IF(AND(C803&gt;='TABLA TOPES'!$C$22,C803&lt;='TABLA TOPES'!$D$22),'TABLA TOPES'!$E$22,IF(AND(C803&gt;='TABLA TOPES'!$C$23,C803&lt;='TABLA TOPES'!$D$23),'TABLA TOPES'!$E$23,IF(AND(C803&gt;='TABLA TOPES'!$C$24,C803&lt;='TABLA TOPES'!$D$24),'TABLA TOPES'!$E$24,IF(AND(C803&gt;='TABLA TOPES'!$C$25,C803&lt;='TABLA TOPES'!$D$25),'TABLA TOPES'!$E$25,0)))))</f>
        <v>144319596</v>
      </c>
      <c r="E803" s="11">
        <v>1</v>
      </c>
      <c r="F803" s="11" t="str">
        <f t="shared" si="13"/>
        <v>NO</v>
      </c>
    </row>
    <row r="804" spans="1:6" x14ac:dyDescent="0.25">
      <c r="A804" s="1" t="s">
        <v>84</v>
      </c>
      <c r="B804" s="2" t="s">
        <v>573</v>
      </c>
      <c r="C804" s="9">
        <v>7138</v>
      </c>
      <c r="D804" s="10">
        <f>+IF(AND(C804&gt;='TABLA TOPES'!$C$21,C804&lt;='TABLA TOPES'!$D$21),'TABLA TOPES'!$E$21,IF(AND(C804&gt;='TABLA TOPES'!$C$22,C804&lt;='TABLA TOPES'!$D$22),'TABLA TOPES'!$E$22,IF(AND(C804&gt;='TABLA TOPES'!$C$23,C804&lt;='TABLA TOPES'!$D$23),'TABLA TOPES'!$E$23,IF(AND(C804&gt;='TABLA TOPES'!$C$24,C804&lt;='TABLA TOPES'!$D$24),'TABLA TOPES'!$E$24,IF(AND(C804&gt;='TABLA TOPES'!$C$25,C804&lt;='TABLA TOPES'!$D$25),'TABLA TOPES'!$E$25,0)))))</f>
        <v>144319596</v>
      </c>
      <c r="E804" s="11">
        <v>1</v>
      </c>
      <c r="F804" s="11" t="str">
        <f t="shared" si="13"/>
        <v>NO</v>
      </c>
    </row>
    <row r="805" spans="1:6" x14ac:dyDescent="0.25">
      <c r="A805" s="1" t="s">
        <v>84</v>
      </c>
      <c r="B805" s="2" t="s">
        <v>84</v>
      </c>
      <c r="C805" s="9">
        <v>5071</v>
      </c>
      <c r="D805" s="10">
        <f>+IF(AND(C805&gt;='TABLA TOPES'!$C$21,C805&lt;='TABLA TOPES'!$D$21),'TABLA TOPES'!$E$21,IF(AND(C805&gt;='TABLA TOPES'!$C$22,C805&lt;='TABLA TOPES'!$D$22),'TABLA TOPES'!$E$22,IF(AND(C805&gt;='TABLA TOPES'!$C$23,C805&lt;='TABLA TOPES'!$D$23),'TABLA TOPES'!$E$23,IF(AND(C805&gt;='TABLA TOPES'!$C$24,C805&lt;='TABLA TOPES'!$D$24),'TABLA TOPES'!$E$24,IF(AND(C805&gt;='TABLA TOPES'!$C$25,C805&lt;='TABLA TOPES'!$D$25),'TABLA TOPES'!$E$25,0)))))</f>
        <v>144319596</v>
      </c>
      <c r="E805" s="11">
        <v>1</v>
      </c>
      <c r="F805" s="11" t="str">
        <f t="shared" si="13"/>
        <v>NO</v>
      </c>
    </row>
    <row r="806" spans="1:6" x14ac:dyDescent="0.25">
      <c r="A806" s="1" t="s">
        <v>84</v>
      </c>
      <c r="B806" s="2" t="s">
        <v>778</v>
      </c>
      <c r="C806" s="9">
        <v>16016</v>
      </c>
      <c r="D806" s="10">
        <f>+IF(AND(C806&gt;='TABLA TOPES'!$C$21,C806&lt;='TABLA TOPES'!$D$21),'TABLA TOPES'!$E$21,IF(AND(C806&gt;='TABLA TOPES'!$C$22,C806&lt;='TABLA TOPES'!$D$22),'TABLA TOPES'!$E$22,IF(AND(C806&gt;='TABLA TOPES'!$C$23,C806&lt;='TABLA TOPES'!$D$23),'TABLA TOPES'!$E$23,IF(AND(C806&gt;='TABLA TOPES'!$C$24,C806&lt;='TABLA TOPES'!$D$24),'TABLA TOPES'!$E$24,IF(AND(C806&gt;='TABLA TOPES'!$C$25,C806&lt;='TABLA TOPES'!$D$25),'TABLA TOPES'!$E$25,0)))))</f>
        <v>144319596</v>
      </c>
      <c r="E806" s="11">
        <v>1</v>
      </c>
      <c r="F806" s="11" t="str">
        <f t="shared" si="13"/>
        <v>NO</v>
      </c>
    </row>
    <row r="807" spans="1:6" x14ac:dyDescent="0.25">
      <c r="A807" s="1" t="s">
        <v>84</v>
      </c>
      <c r="B807" s="2" t="s">
        <v>779</v>
      </c>
      <c r="C807" s="9">
        <v>5993</v>
      </c>
      <c r="D807" s="10">
        <f>+IF(AND(C807&gt;='TABLA TOPES'!$C$21,C807&lt;='TABLA TOPES'!$D$21),'TABLA TOPES'!$E$21,IF(AND(C807&gt;='TABLA TOPES'!$C$22,C807&lt;='TABLA TOPES'!$D$22),'TABLA TOPES'!$E$22,IF(AND(C807&gt;='TABLA TOPES'!$C$23,C807&lt;='TABLA TOPES'!$D$23),'TABLA TOPES'!$E$23,IF(AND(C807&gt;='TABLA TOPES'!$C$24,C807&lt;='TABLA TOPES'!$D$24),'TABLA TOPES'!$E$24,IF(AND(C807&gt;='TABLA TOPES'!$C$25,C807&lt;='TABLA TOPES'!$D$25),'TABLA TOPES'!$E$25,0)))))</f>
        <v>144319596</v>
      </c>
      <c r="E807" s="11">
        <v>1</v>
      </c>
      <c r="F807" s="11" t="str">
        <f t="shared" si="13"/>
        <v>NO</v>
      </c>
    </row>
    <row r="808" spans="1:6" x14ac:dyDescent="0.25">
      <c r="A808" s="1" t="s">
        <v>84</v>
      </c>
      <c r="B808" s="2" t="s">
        <v>780</v>
      </c>
      <c r="C808" s="9">
        <v>313362</v>
      </c>
      <c r="D808" s="10">
        <f>+IF(AND(C808&gt;='TABLA TOPES'!$C$21,C808&lt;='TABLA TOPES'!$D$21),'TABLA TOPES'!$E$21,IF(AND(C808&gt;='TABLA TOPES'!$C$22,C808&lt;='TABLA TOPES'!$D$22),'TABLA TOPES'!$E$22,IF(AND(C808&gt;='TABLA TOPES'!$C$23,C808&lt;='TABLA TOPES'!$D$23),'TABLA TOPES'!$E$23,IF(AND(C808&gt;='TABLA TOPES'!$C$24,C808&lt;='TABLA TOPES'!$D$24),'TABLA TOPES'!$E$24,IF(AND(C808&gt;='TABLA TOPES'!$C$25,C808&lt;='TABLA TOPES'!$D$25),'TABLA TOPES'!$E$25,0)))))</f>
        <v>1862410015</v>
      </c>
      <c r="E808" s="11">
        <v>1</v>
      </c>
      <c r="F808" s="11" t="str">
        <f t="shared" si="13"/>
        <v>SI</v>
      </c>
    </row>
    <row r="809" spans="1:6" x14ac:dyDescent="0.25">
      <c r="A809" s="1" t="s">
        <v>84</v>
      </c>
      <c r="B809" s="2" t="s">
        <v>781</v>
      </c>
      <c r="C809" s="9">
        <v>11842</v>
      </c>
      <c r="D809" s="10">
        <f>+IF(AND(C809&gt;='TABLA TOPES'!$C$21,C809&lt;='TABLA TOPES'!$D$21),'TABLA TOPES'!$E$21,IF(AND(C809&gt;='TABLA TOPES'!$C$22,C809&lt;='TABLA TOPES'!$D$22),'TABLA TOPES'!$E$22,IF(AND(C809&gt;='TABLA TOPES'!$C$23,C809&lt;='TABLA TOPES'!$D$23),'TABLA TOPES'!$E$23,IF(AND(C809&gt;='TABLA TOPES'!$C$24,C809&lt;='TABLA TOPES'!$D$24),'TABLA TOPES'!$E$24,IF(AND(C809&gt;='TABLA TOPES'!$C$25,C809&lt;='TABLA TOPES'!$D$25),'TABLA TOPES'!$E$25,0)))))</f>
        <v>144319596</v>
      </c>
      <c r="E809" s="11">
        <v>1</v>
      </c>
      <c r="F809" s="11" t="str">
        <f t="shared" si="13"/>
        <v>NO</v>
      </c>
    </row>
    <row r="810" spans="1:6" x14ac:dyDescent="0.25">
      <c r="A810" s="1" t="s">
        <v>84</v>
      </c>
      <c r="B810" s="2" t="s">
        <v>782</v>
      </c>
      <c r="C810" s="9">
        <v>10023</v>
      </c>
      <c r="D810" s="10">
        <f>+IF(AND(C810&gt;='TABLA TOPES'!$C$21,C810&lt;='TABLA TOPES'!$D$21),'TABLA TOPES'!$E$21,IF(AND(C810&gt;='TABLA TOPES'!$C$22,C810&lt;='TABLA TOPES'!$D$22),'TABLA TOPES'!$E$22,IF(AND(C810&gt;='TABLA TOPES'!$C$23,C810&lt;='TABLA TOPES'!$D$23),'TABLA TOPES'!$E$23,IF(AND(C810&gt;='TABLA TOPES'!$C$24,C810&lt;='TABLA TOPES'!$D$24),'TABLA TOPES'!$E$24,IF(AND(C810&gt;='TABLA TOPES'!$C$25,C810&lt;='TABLA TOPES'!$D$25),'TABLA TOPES'!$E$25,0)))))</f>
        <v>144319596</v>
      </c>
      <c r="E810" s="11">
        <v>1</v>
      </c>
      <c r="F810" s="11" t="str">
        <f t="shared" si="13"/>
        <v>NO</v>
      </c>
    </row>
    <row r="811" spans="1:6" x14ac:dyDescent="0.25">
      <c r="A811" s="1" t="s">
        <v>84</v>
      </c>
      <c r="B811" s="2" t="s">
        <v>783</v>
      </c>
      <c r="C811" s="9">
        <v>4986</v>
      </c>
      <c r="D811" s="10">
        <f>+IF(AND(C811&gt;='TABLA TOPES'!$C$21,C811&lt;='TABLA TOPES'!$D$21),'TABLA TOPES'!$E$21,IF(AND(C811&gt;='TABLA TOPES'!$C$22,C811&lt;='TABLA TOPES'!$D$22),'TABLA TOPES'!$E$22,IF(AND(C811&gt;='TABLA TOPES'!$C$23,C811&lt;='TABLA TOPES'!$D$23),'TABLA TOPES'!$E$23,IF(AND(C811&gt;='TABLA TOPES'!$C$24,C811&lt;='TABLA TOPES'!$D$24),'TABLA TOPES'!$E$24,IF(AND(C811&gt;='TABLA TOPES'!$C$25,C811&lt;='TABLA TOPES'!$D$25),'TABLA TOPES'!$E$25,0)))))</f>
        <v>144319596</v>
      </c>
      <c r="E811" s="11">
        <v>1</v>
      </c>
      <c r="F811" s="11" t="str">
        <f t="shared" si="13"/>
        <v>NO</v>
      </c>
    </row>
    <row r="812" spans="1:6" x14ac:dyDescent="0.25">
      <c r="A812" s="1" t="s">
        <v>84</v>
      </c>
      <c r="B812" s="2" t="s">
        <v>784</v>
      </c>
      <c r="C812" s="9">
        <v>7821</v>
      </c>
      <c r="D812" s="10">
        <f>+IF(AND(C812&gt;='TABLA TOPES'!$C$21,C812&lt;='TABLA TOPES'!$D$21),'TABLA TOPES'!$E$21,IF(AND(C812&gt;='TABLA TOPES'!$C$22,C812&lt;='TABLA TOPES'!$D$22),'TABLA TOPES'!$E$22,IF(AND(C812&gt;='TABLA TOPES'!$C$23,C812&lt;='TABLA TOPES'!$D$23),'TABLA TOPES'!$E$23,IF(AND(C812&gt;='TABLA TOPES'!$C$24,C812&lt;='TABLA TOPES'!$D$24),'TABLA TOPES'!$E$24,IF(AND(C812&gt;='TABLA TOPES'!$C$25,C812&lt;='TABLA TOPES'!$D$25),'TABLA TOPES'!$E$25,0)))))</f>
        <v>144319596</v>
      </c>
      <c r="E812" s="11">
        <v>1</v>
      </c>
      <c r="F812" s="11" t="str">
        <f t="shared" si="13"/>
        <v>NO</v>
      </c>
    </row>
    <row r="813" spans="1:6" x14ac:dyDescent="0.25">
      <c r="A813" s="1" t="s">
        <v>84</v>
      </c>
      <c r="B813" s="2" t="s">
        <v>785</v>
      </c>
      <c r="C813" s="9">
        <v>15537</v>
      </c>
      <c r="D813" s="10">
        <f>+IF(AND(C813&gt;='TABLA TOPES'!$C$21,C813&lt;='TABLA TOPES'!$D$21),'TABLA TOPES'!$E$21,IF(AND(C813&gt;='TABLA TOPES'!$C$22,C813&lt;='TABLA TOPES'!$D$22),'TABLA TOPES'!$E$22,IF(AND(C813&gt;='TABLA TOPES'!$C$23,C813&lt;='TABLA TOPES'!$D$23),'TABLA TOPES'!$E$23,IF(AND(C813&gt;='TABLA TOPES'!$C$24,C813&lt;='TABLA TOPES'!$D$24),'TABLA TOPES'!$E$24,IF(AND(C813&gt;='TABLA TOPES'!$C$25,C813&lt;='TABLA TOPES'!$D$25),'TABLA TOPES'!$E$25,0)))))</f>
        <v>144319596</v>
      </c>
      <c r="E813" s="11">
        <v>1</v>
      </c>
      <c r="F813" s="11" t="str">
        <f t="shared" si="13"/>
        <v>NO</v>
      </c>
    </row>
    <row r="814" spans="1:6" x14ac:dyDescent="0.25">
      <c r="A814" s="1" t="s">
        <v>84</v>
      </c>
      <c r="B814" s="2" t="s">
        <v>588</v>
      </c>
      <c r="C814" s="9">
        <v>19254</v>
      </c>
      <c r="D814" s="10">
        <f>+IF(AND(C814&gt;='TABLA TOPES'!$C$21,C814&lt;='TABLA TOPES'!$D$21),'TABLA TOPES'!$E$21,IF(AND(C814&gt;='TABLA TOPES'!$C$22,C814&lt;='TABLA TOPES'!$D$22),'TABLA TOPES'!$E$22,IF(AND(C814&gt;='TABLA TOPES'!$C$23,C814&lt;='TABLA TOPES'!$D$23),'TABLA TOPES'!$E$23,IF(AND(C814&gt;='TABLA TOPES'!$C$24,C814&lt;='TABLA TOPES'!$D$24),'TABLA TOPES'!$E$24,IF(AND(C814&gt;='TABLA TOPES'!$C$25,C814&lt;='TABLA TOPES'!$D$25),'TABLA TOPES'!$E$25,0)))))</f>
        <v>144319596</v>
      </c>
      <c r="E814" s="11">
        <v>1</v>
      </c>
      <c r="F814" s="11" t="str">
        <f t="shared" si="13"/>
        <v>NO</v>
      </c>
    </row>
    <row r="815" spans="1:6" x14ac:dyDescent="0.25">
      <c r="A815" s="1" t="s">
        <v>84</v>
      </c>
      <c r="B815" s="2" t="s">
        <v>786</v>
      </c>
      <c r="C815" s="9">
        <v>9793</v>
      </c>
      <c r="D815" s="10">
        <f>+IF(AND(C815&gt;='TABLA TOPES'!$C$21,C815&lt;='TABLA TOPES'!$D$21),'TABLA TOPES'!$E$21,IF(AND(C815&gt;='TABLA TOPES'!$C$22,C815&lt;='TABLA TOPES'!$D$22),'TABLA TOPES'!$E$22,IF(AND(C815&gt;='TABLA TOPES'!$C$23,C815&lt;='TABLA TOPES'!$D$23),'TABLA TOPES'!$E$23,IF(AND(C815&gt;='TABLA TOPES'!$C$24,C815&lt;='TABLA TOPES'!$D$24),'TABLA TOPES'!$E$24,IF(AND(C815&gt;='TABLA TOPES'!$C$25,C815&lt;='TABLA TOPES'!$D$25),'TABLA TOPES'!$E$25,0)))))</f>
        <v>144319596</v>
      </c>
      <c r="E815" s="11">
        <v>1</v>
      </c>
      <c r="F815" s="11" t="str">
        <f t="shared" si="13"/>
        <v>NO</v>
      </c>
    </row>
    <row r="816" spans="1:6" x14ac:dyDescent="0.25">
      <c r="A816" s="1" t="s">
        <v>84</v>
      </c>
      <c r="B816" s="2" t="s">
        <v>787</v>
      </c>
      <c r="C816" s="9">
        <v>23210</v>
      </c>
      <c r="D816" s="10">
        <f>+IF(AND(C816&gt;='TABLA TOPES'!$C$21,C816&lt;='TABLA TOPES'!$D$21),'TABLA TOPES'!$E$21,IF(AND(C816&gt;='TABLA TOPES'!$C$22,C816&lt;='TABLA TOPES'!$D$22),'TABLA TOPES'!$E$22,IF(AND(C816&gt;='TABLA TOPES'!$C$23,C816&lt;='TABLA TOPES'!$D$23),'TABLA TOPES'!$E$23,IF(AND(C816&gt;='TABLA TOPES'!$C$24,C816&lt;='TABLA TOPES'!$D$24),'TABLA TOPES'!$E$24,IF(AND(C816&gt;='TABLA TOPES'!$C$25,C816&lt;='TABLA TOPES'!$D$25),'TABLA TOPES'!$E$25,0)))))</f>
        <v>144319596</v>
      </c>
      <c r="E816" s="11">
        <v>1</v>
      </c>
      <c r="F816" s="11" t="str">
        <f t="shared" si="13"/>
        <v>NO</v>
      </c>
    </row>
    <row r="817" spans="1:6" x14ac:dyDescent="0.25">
      <c r="A817" s="1" t="s">
        <v>84</v>
      </c>
      <c r="B817" s="2" t="s">
        <v>590</v>
      </c>
      <c r="C817" s="9">
        <v>6843</v>
      </c>
      <c r="D817" s="10">
        <f>+IF(AND(C817&gt;='TABLA TOPES'!$C$21,C817&lt;='TABLA TOPES'!$D$21),'TABLA TOPES'!$E$21,IF(AND(C817&gt;='TABLA TOPES'!$C$22,C817&lt;='TABLA TOPES'!$D$22),'TABLA TOPES'!$E$22,IF(AND(C817&gt;='TABLA TOPES'!$C$23,C817&lt;='TABLA TOPES'!$D$23),'TABLA TOPES'!$E$23,IF(AND(C817&gt;='TABLA TOPES'!$C$24,C817&lt;='TABLA TOPES'!$D$24),'TABLA TOPES'!$E$24,IF(AND(C817&gt;='TABLA TOPES'!$C$25,C817&lt;='TABLA TOPES'!$D$25),'TABLA TOPES'!$E$25,0)))))</f>
        <v>144319596</v>
      </c>
      <c r="E817" s="11">
        <v>1</v>
      </c>
      <c r="F817" s="11" t="str">
        <f t="shared" si="13"/>
        <v>NO</v>
      </c>
    </row>
    <row r="818" spans="1:6" x14ac:dyDescent="0.25">
      <c r="A818" s="1" t="s">
        <v>84</v>
      </c>
      <c r="B818" s="2" t="s">
        <v>788</v>
      </c>
      <c r="C818" s="9">
        <v>13476</v>
      </c>
      <c r="D818" s="10">
        <f>+IF(AND(C818&gt;='TABLA TOPES'!$C$21,C818&lt;='TABLA TOPES'!$D$21),'TABLA TOPES'!$E$21,IF(AND(C818&gt;='TABLA TOPES'!$C$22,C818&lt;='TABLA TOPES'!$D$22),'TABLA TOPES'!$E$22,IF(AND(C818&gt;='TABLA TOPES'!$C$23,C818&lt;='TABLA TOPES'!$D$23),'TABLA TOPES'!$E$23,IF(AND(C818&gt;='TABLA TOPES'!$C$24,C818&lt;='TABLA TOPES'!$D$24),'TABLA TOPES'!$E$24,IF(AND(C818&gt;='TABLA TOPES'!$C$25,C818&lt;='TABLA TOPES'!$D$25),'TABLA TOPES'!$E$25,0)))))</f>
        <v>144319596</v>
      </c>
      <c r="E818" s="11">
        <v>1</v>
      </c>
      <c r="F818" s="11" t="str">
        <f t="shared" si="13"/>
        <v>NO</v>
      </c>
    </row>
    <row r="819" spans="1:6" x14ac:dyDescent="0.25">
      <c r="A819" s="1" t="s">
        <v>84</v>
      </c>
      <c r="B819" s="2" t="s">
        <v>202</v>
      </c>
      <c r="C819" s="9">
        <v>11937</v>
      </c>
      <c r="D819" s="10">
        <f>+IF(AND(C819&gt;='TABLA TOPES'!$C$21,C819&lt;='TABLA TOPES'!$D$21),'TABLA TOPES'!$E$21,IF(AND(C819&gt;='TABLA TOPES'!$C$22,C819&lt;='TABLA TOPES'!$D$22),'TABLA TOPES'!$E$22,IF(AND(C819&gt;='TABLA TOPES'!$C$23,C819&lt;='TABLA TOPES'!$D$23),'TABLA TOPES'!$E$23,IF(AND(C819&gt;='TABLA TOPES'!$C$24,C819&lt;='TABLA TOPES'!$D$24),'TABLA TOPES'!$E$24,IF(AND(C819&gt;='TABLA TOPES'!$C$25,C819&lt;='TABLA TOPES'!$D$25),'TABLA TOPES'!$E$25,0)))))</f>
        <v>144319596</v>
      </c>
      <c r="E819" s="11">
        <v>1</v>
      </c>
      <c r="F819" s="11" t="str">
        <f t="shared" si="13"/>
        <v>NO</v>
      </c>
    </row>
    <row r="820" spans="1:6" x14ac:dyDescent="0.25">
      <c r="A820" s="1" t="s">
        <v>84</v>
      </c>
      <c r="B820" s="2" t="s">
        <v>789</v>
      </c>
      <c r="C820" s="9">
        <v>5870</v>
      </c>
      <c r="D820" s="10">
        <f>+IF(AND(C820&gt;='TABLA TOPES'!$C$21,C820&lt;='TABLA TOPES'!$D$21),'TABLA TOPES'!$E$21,IF(AND(C820&gt;='TABLA TOPES'!$C$22,C820&lt;='TABLA TOPES'!$D$22),'TABLA TOPES'!$E$22,IF(AND(C820&gt;='TABLA TOPES'!$C$23,C820&lt;='TABLA TOPES'!$D$23),'TABLA TOPES'!$E$23,IF(AND(C820&gt;='TABLA TOPES'!$C$24,C820&lt;='TABLA TOPES'!$D$24),'TABLA TOPES'!$E$24,IF(AND(C820&gt;='TABLA TOPES'!$C$25,C820&lt;='TABLA TOPES'!$D$25),'TABLA TOPES'!$E$25,0)))))</f>
        <v>144319596</v>
      </c>
      <c r="E820" s="11">
        <v>1</v>
      </c>
      <c r="F820" s="11" t="str">
        <f t="shared" si="13"/>
        <v>NO</v>
      </c>
    </row>
    <row r="821" spans="1:6" x14ac:dyDescent="0.25">
      <c r="A821" s="1" t="s">
        <v>84</v>
      </c>
      <c r="B821" s="2" t="s">
        <v>790</v>
      </c>
      <c r="C821" s="9">
        <v>17217</v>
      </c>
      <c r="D821" s="10">
        <f>+IF(AND(C821&gt;='TABLA TOPES'!$C$21,C821&lt;='TABLA TOPES'!$D$21),'TABLA TOPES'!$E$21,IF(AND(C821&gt;='TABLA TOPES'!$C$22,C821&lt;='TABLA TOPES'!$D$22),'TABLA TOPES'!$E$22,IF(AND(C821&gt;='TABLA TOPES'!$C$23,C821&lt;='TABLA TOPES'!$D$23),'TABLA TOPES'!$E$23,IF(AND(C821&gt;='TABLA TOPES'!$C$24,C821&lt;='TABLA TOPES'!$D$24),'TABLA TOPES'!$E$24,IF(AND(C821&gt;='TABLA TOPES'!$C$25,C821&lt;='TABLA TOPES'!$D$25),'TABLA TOPES'!$E$25,0)))))</f>
        <v>144319596</v>
      </c>
      <c r="E821" s="11">
        <v>1</v>
      </c>
      <c r="F821" s="11" t="str">
        <f t="shared" si="13"/>
        <v>NO</v>
      </c>
    </row>
    <row r="822" spans="1:6" x14ac:dyDescent="0.25">
      <c r="A822" s="1" t="s">
        <v>84</v>
      </c>
      <c r="B822" s="2" t="s">
        <v>791</v>
      </c>
      <c r="C822" s="9">
        <v>7713</v>
      </c>
      <c r="D822" s="10">
        <f>+IF(AND(C822&gt;='TABLA TOPES'!$C$21,C822&lt;='TABLA TOPES'!$D$21),'TABLA TOPES'!$E$21,IF(AND(C822&gt;='TABLA TOPES'!$C$22,C822&lt;='TABLA TOPES'!$D$22),'TABLA TOPES'!$E$22,IF(AND(C822&gt;='TABLA TOPES'!$C$23,C822&lt;='TABLA TOPES'!$D$23),'TABLA TOPES'!$E$23,IF(AND(C822&gt;='TABLA TOPES'!$C$24,C822&lt;='TABLA TOPES'!$D$24),'TABLA TOPES'!$E$24,IF(AND(C822&gt;='TABLA TOPES'!$C$25,C822&lt;='TABLA TOPES'!$D$25),'TABLA TOPES'!$E$25,0)))))</f>
        <v>144319596</v>
      </c>
      <c r="E822" s="11">
        <v>1</v>
      </c>
      <c r="F822" s="11" t="str">
        <f t="shared" si="13"/>
        <v>NO</v>
      </c>
    </row>
    <row r="823" spans="1:6" x14ac:dyDescent="0.25">
      <c r="A823" s="1" t="s">
        <v>84</v>
      </c>
      <c r="B823" s="2" t="s">
        <v>792</v>
      </c>
      <c r="C823" s="9">
        <v>7466</v>
      </c>
      <c r="D823" s="10">
        <f>+IF(AND(C823&gt;='TABLA TOPES'!$C$21,C823&lt;='TABLA TOPES'!$D$21),'TABLA TOPES'!$E$21,IF(AND(C823&gt;='TABLA TOPES'!$C$22,C823&lt;='TABLA TOPES'!$D$22),'TABLA TOPES'!$E$22,IF(AND(C823&gt;='TABLA TOPES'!$C$23,C823&lt;='TABLA TOPES'!$D$23),'TABLA TOPES'!$E$23,IF(AND(C823&gt;='TABLA TOPES'!$C$24,C823&lt;='TABLA TOPES'!$D$24),'TABLA TOPES'!$E$24,IF(AND(C823&gt;='TABLA TOPES'!$C$25,C823&lt;='TABLA TOPES'!$D$25),'TABLA TOPES'!$E$25,0)))))</f>
        <v>144319596</v>
      </c>
      <c r="E823" s="11">
        <v>1</v>
      </c>
      <c r="F823" s="11" t="str">
        <f t="shared" si="13"/>
        <v>NO</v>
      </c>
    </row>
    <row r="824" spans="1:6" x14ac:dyDescent="0.25">
      <c r="A824" s="1" t="s">
        <v>84</v>
      </c>
      <c r="B824" s="2" t="s">
        <v>793</v>
      </c>
      <c r="C824" s="9">
        <v>5747</v>
      </c>
      <c r="D824" s="10">
        <f>+IF(AND(C824&gt;='TABLA TOPES'!$C$21,C824&lt;='TABLA TOPES'!$D$21),'TABLA TOPES'!$E$21,IF(AND(C824&gt;='TABLA TOPES'!$C$22,C824&lt;='TABLA TOPES'!$D$22),'TABLA TOPES'!$E$22,IF(AND(C824&gt;='TABLA TOPES'!$C$23,C824&lt;='TABLA TOPES'!$D$23),'TABLA TOPES'!$E$23,IF(AND(C824&gt;='TABLA TOPES'!$C$24,C824&lt;='TABLA TOPES'!$D$24),'TABLA TOPES'!$E$24,IF(AND(C824&gt;='TABLA TOPES'!$C$25,C824&lt;='TABLA TOPES'!$D$25),'TABLA TOPES'!$E$25,0)))))</f>
        <v>144319596</v>
      </c>
      <c r="E824" s="11">
        <v>1</v>
      </c>
      <c r="F824" s="11" t="str">
        <f t="shared" si="13"/>
        <v>NO</v>
      </c>
    </row>
    <row r="825" spans="1:6" x14ac:dyDescent="0.25">
      <c r="A825" s="1" t="s">
        <v>84</v>
      </c>
      <c r="B825" s="2" t="s">
        <v>794</v>
      </c>
      <c r="C825" s="9">
        <v>14027</v>
      </c>
      <c r="D825" s="10">
        <f>+IF(AND(C825&gt;='TABLA TOPES'!$C$21,C825&lt;='TABLA TOPES'!$D$21),'TABLA TOPES'!$E$21,IF(AND(C825&gt;='TABLA TOPES'!$C$22,C825&lt;='TABLA TOPES'!$D$22),'TABLA TOPES'!$E$22,IF(AND(C825&gt;='TABLA TOPES'!$C$23,C825&lt;='TABLA TOPES'!$D$23),'TABLA TOPES'!$E$23,IF(AND(C825&gt;='TABLA TOPES'!$C$24,C825&lt;='TABLA TOPES'!$D$24),'TABLA TOPES'!$E$24,IF(AND(C825&gt;='TABLA TOPES'!$C$25,C825&lt;='TABLA TOPES'!$D$25),'TABLA TOPES'!$E$25,0)))))</f>
        <v>144319596</v>
      </c>
      <c r="E825" s="11">
        <v>1</v>
      </c>
      <c r="F825" s="11" t="str">
        <f t="shared" si="13"/>
        <v>NO</v>
      </c>
    </row>
    <row r="826" spans="1:6" x14ac:dyDescent="0.25">
      <c r="A826" s="1" t="s">
        <v>84</v>
      </c>
      <c r="B826" s="2" t="s">
        <v>795</v>
      </c>
      <c r="C826" s="9">
        <v>10143</v>
      </c>
      <c r="D826" s="10">
        <f>+IF(AND(C826&gt;='TABLA TOPES'!$C$21,C826&lt;='TABLA TOPES'!$D$21),'TABLA TOPES'!$E$21,IF(AND(C826&gt;='TABLA TOPES'!$C$22,C826&lt;='TABLA TOPES'!$D$22),'TABLA TOPES'!$E$22,IF(AND(C826&gt;='TABLA TOPES'!$C$23,C826&lt;='TABLA TOPES'!$D$23),'TABLA TOPES'!$E$23,IF(AND(C826&gt;='TABLA TOPES'!$C$24,C826&lt;='TABLA TOPES'!$D$24),'TABLA TOPES'!$E$24,IF(AND(C826&gt;='TABLA TOPES'!$C$25,C826&lt;='TABLA TOPES'!$D$25),'TABLA TOPES'!$E$25,0)))))</f>
        <v>144319596</v>
      </c>
      <c r="E826" s="11">
        <v>1</v>
      </c>
      <c r="F826" s="11" t="str">
        <f t="shared" si="13"/>
        <v>NO</v>
      </c>
    </row>
    <row r="827" spans="1:6" x14ac:dyDescent="0.25">
      <c r="A827" s="1" t="s">
        <v>84</v>
      </c>
      <c r="B827" s="2" t="s">
        <v>796</v>
      </c>
      <c r="C827" s="9">
        <v>135145</v>
      </c>
      <c r="D827" s="10">
        <f>+IF(AND(C827&gt;='TABLA TOPES'!$C$21,C827&lt;='TABLA TOPES'!$D$21),'TABLA TOPES'!$E$21,IF(AND(C827&gt;='TABLA TOPES'!$C$22,C827&lt;='TABLA TOPES'!$D$22),'TABLA TOPES'!$E$22,IF(AND(C827&gt;='TABLA TOPES'!$C$23,C827&lt;='TABLA TOPES'!$D$23),'TABLA TOPES'!$E$23,IF(AND(C827&gt;='TABLA TOPES'!$C$24,C827&lt;='TABLA TOPES'!$D$24),'TABLA TOPES'!$E$24,IF(AND(C827&gt;='TABLA TOPES'!$C$25,C827&lt;='TABLA TOPES'!$D$25),'TABLA TOPES'!$E$25,0)))))</f>
        <v>1647076017</v>
      </c>
      <c r="E827" s="11">
        <v>1</v>
      </c>
      <c r="F827" s="11" t="str">
        <f t="shared" si="13"/>
        <v>SI</v>
      </c>
    </row>
    <row r="828" spans="1:6" x14ac:dyDescent="0.25">
      <c r="A828" s="1" t="s">
        <v>84</v>
      </c>
      <c r="B828" s="2" t="s">
        <v>797</v>
      </c>
      <c r="C828" s="9">
        <v>36350</v>
      </c>
      <c r="D828" s="10">
        <f>+IF(AND(C828&gt;='TABLA TOPES'!$C$21,C828&lt;='TABLA TOPES'!$D$21),'TABLA TOPES'!$E$21,IF(AND(C828&gt;='TABLA TOPES'!$C$22,C828&lt;='TABLA TOPES'!$D$22),'TABLA TOPES'!$E$22,IF(AND(C828&gt;='TABLA TOPES'!$C$23,C828&lt;='TABLA TOPES'!$D$23),'TABLA TOPES'!$E$23,IF(AND(C828&gt;='TABLA TOPES'!$C$24,C828&lt;='TABLA TOPES'!$D$24),'TABLA TOPES'!$E$24,IF(AND(C828&gt;='TABLA TOPES'!$C$25,C828&lt;='TABLA TOPES'!$D$25),'TABLA TOPES'!$E$25,0)))))</f>
        <v>274894466</v>
      </c>
      <c r="E828" s="11">
        <v>1</v>
      </c>
      <c r="F828" s="11" t="str">
        <f t="shared" si="13"/>
        <v>SI</v>
      </c>
    </row>
    <row r="829" spans="1:6" x14ac:dyDescent="0.25">
      <c r="A829" s="3" t="s">
        <v>84</v>
      </c>
      <c r="B829" s="2" t="s">
        <v>798</v>
      </c>
      <c r="C829" s="9">
        <v>8970</v>
      </c>
      <c r="D829" s="10">
        <f>+IF(AND(C829&gt;='TABLA TOPES'!$C$21,C829&lt;='TABLA TOPES'!$D$21),'TABLA TOPES'!$E$21,IF(AND(C829&gt;='TABLA TOPES'!$C$22,C829&lt;='TABLA TOPES'!$D$22),'TABLA TOPES'!$E$22,IF(AND(C829&gt;='TABLA TOPES'!$C$23,C829&lt;='TABLA TOPES'!$D$23),'TABLA TOPES'!$E$23,IF(AND(C829&gt;='TABLA TOPES'!$C$24,C829&lt;='TABLA TOPES'!$D$24),'TABLA TOPES'!$E$24,IF(AND(C829&gt;='TABLA TOPES'!$C$25,C829&lt;='TABLA TOPES'!$D$25),'TABLA TOPES'!$E$25,0)))))</f>
        <v>144319596</v>
      </c>
      <c r="E829" s="11">
        <v>1</v>
      </c>
      <c r="F829" s="11" t="str">
        <f t="shared" si="13"/>
        <v>NO</v>
      </c>
    </row>
    <row r="830" spans="1:6" x14ac:dyDescent="0.25">
      <c r="A830" s="1" t="s">
        <v>1069</v>
      </c>
      <c r="B830" s="2" t="s">
        <v>800</v>
      </c>
      <c r="C830" s="9">
        <v>25131</v>
      </c>
      <c r="D830" s="10">
        <f>+IF(AND(C830&gt;='TABLA TOPES'!$C$21,C830&lt;='TABLA TOPES'!$D$21),'TABLA TOPES'!$E$21,IF(AND(C830&gt;='TABLA TOPES'!$C$22,C830&lt;='TABLA TOPES'!$D$22),'TABLA TOPES'!$E$22,IF(AND(C830&gt;='TABLA TOPES'!$C$23,C830&lt;='TABLA TOPES'!$D$23),'TABLA TOPES'!$E$23,IF(AND(C830&gt;='TABLA TOPES'!$C$24,C830&lt;='TABLA TOPES'!$D$24),'TABLA TOPES'!$E$24,IF(AND(C830&gt;='TABLA TOPES'!$C$25,C830&lt;='TABLA TOPES'!$D$25),'TABLA TOPES'!$E$25,0)))))</f>
        <v>274894466</v>
      </c>
      <c r="E830" s="11">
        <v>1</v>
      </c>
      <c r="F830" s="11" t="str">
        <f t="shared" si="13"/>
        <v>SI</v>
      </c>
    </row>
    <row r="831" spans="1:6" x14ac:dyDescent="0.25">
      <c r="A831" s="1" t="s">
        <v>1069</v>
      </c>
      <c r="B831" s="2" t="s">
        <v>801</v>
      </c>
      <c r="C831" s="9">
        <v>7621</v>
      </c>
      <c r="D831" s="10">
        <f>+IF(AND(C831&gt;='TABLA TOPES'!$C$21,C831&lt;='TABLA TOPES'!$D$21),'TABLA TOPES'!$E$21,IF(AND(C831&gt;='TABLA TOPES'!$C$22,C831&lt;='TABLA TOPES'!$D$22),'TABLA TOPES'!$E$22,IF(AND(C831&gt;='TABLA TOPES'!$C$23,C831&lt;='TABLA TOPES'!$D$23),'TABLA TOPES'!$E$23,IF(AND(C831&gt;='TABLA TOPES'!$C$24,C831&lt;='TABLA TOPES'!$D$24),'TABLA TOPES'!$E$24,IF(AND(C831&gt;='TABLA TOPES'!$C$25,C831&lt;='TABLA TOPES'!$D$25),'TABLA TOPES'!$E$25,0)))))</f>
        <v>144319596</v>
      </c>
      <c r="E831" s="11">
        <v>1</v>
      </c>
      <c r="F831" s="11" t="str">
        <f t="shared" si="13"/>
        <v>NO</v>
      </c>
    </row>
    <row r="832" spans="1:6" x14ac:dyDescent="0.25">
      <c r="A832" s="1" t="s">
        <v>1069</v>
      </c>
      <c r="B832" s="2" t="s">
        <v>802</v>
      </c>
      <c r="C832" s="9">
        <v>8405</v>
      </c>
      <c r="D832" s="10">
        <f>+IF(AND(C832&gt;='TABLA TOPES'!$C$21,C832&lt;='TABLA TOPES'!$D$21),'TABLA TOPES'!$E$21,IF(AND(C832&gt;='TABLA TOPES'!$C$22,C832&lt;='TABLA TOPES'!$D$22),'TABLA TOPES'!$E$22,IF(AND(C832&gt;='TABLA TOPES'!$C$23,C832&lt;='TABLA TOPES'!$D$23),'TABLA TOPES'!$E$23,IF(AND(C832&gt;='TABLA TOPES'!$C$24,C832&lt;='TABLA TOPES'!$D$24),'TABLA TOPES'!$E$24,IF(AND(C832&gt;='TABLA TOPES'!$C$25,C832&lt;='TABLA TOPES'!$D$25),'TABLA TOPES'!$E$25,0)))))</f>
        <v>144319596</v>
      </c>
      <c r="E832" s="11">
        <v>1</v>
      </c>
      <c r="F832" s="11" t="str">
        <f t="shared" ref="F832:F895" si="14">+IF(D832&gt;=232000000,"SI","NO")</f>
        <v>NO</v>
      </c>
    </row>
    <row r="833" spans="1:6" x14ac:dyDescent="0.25">
      <c r="A833" s="1" t="s">
        <v>1069</v>
      </c>
      <c r="B833" s="2" t="s">
        <v>803</v>
      </c>
      <c r="C833" s="9">
        <v>4241</v>
      </c>
      <c r="D833" s="10">
        <f>+IF(AND(C833&gt;='TABLA TOPES'!$C$21,C833&lt;='TABLA TOPES'!$D$21),'TABLA TOPES'!$E$21,IF(AND(C833&gt;='TABLA TOPES'!$C$22,C833&lt;='TABLA TOPES'!$D$22),'TABLA TOPES'!$E$22,IF(AND(C833&gt;='TABLA TOPES'!$C$23,C833&lt;='TABLA TOPES'!$D$23),'TABLA TOPES'!$E$23,IF(AND(C833&gt;='TABLA TOPES'!$C$24,C833&lt;='TABLA TOPES'!$D$24),'TABLA TOPES'!$E$24,IF(AND(C833&gt;='TABLA TOPES'!$C$25,C833&lt;='TABLA TOPES'!$D$25),'TABLA TOPES'!$E$25,0)))))</f>
        <v>144319596</v>
      </c>
      <c r="E833" s="11">
        <v>1</v>
      </c>
      <c r="F833" s="11" t="str">
        <f t="shared" si="14"/>
        <v>NO</v>
      </c>
    </row>
    <row r="834" spans="1:6" x14ac:dyDescent="0.25">
      <c r="A834" s="1" t="s">
        <v>1069</v>
      </c>
      <c r="B834" s="2" t="s">
        <v>804</v>
      </c>
      <c r="C834" s="9">
        <v>7535</v>
      </c>
      <c r="D834" s="10">
        <f>+IF(AND(C834&gt;='TABLA TOPES'!$C$21,C834&lt;='TABLA TOPES'!$D$21),'TABLA TOPES'!$E$21,IF(AND(C834&gt;='TABLA TOPES'!$C$22,C834&lt;='TABLA TOPES'!$D$22),'TABLA TOPES'!$E$22,IF(AND(C834&gt;='TABLA TOPES'!$C$23,C834&lt;='TABLA TOPES'!$D$23),'TABLA TOPES'!$E$23,IF(AND(C834&gt;='TABLA TOPES'!$C$24,C834&lt;='TABLA TOPES'!$D$24),'TABLA TOPES'!$E$24,IF(AND(C834&gt;='TABLA TOPES'!$C$25,C834&lt;='TABLA TOPES'!$D$25),'TABLA TOPES'!$E$25,0)))))</f>
        <v>144319596</v>
      </c>
      <c r="E834" s="11">
        <v>1</v>
      </c>
      <c r="F834" s="11" t="str">
        <f t="shared" si="14"/>
        <v>NO</v>
      </c>
    </row>
    <row r="835" spans="1:6" x14ac:dyDescent="0.25">
      <c r="A835" s="1" t="s">
        <v>1069</v>
      </c>
      <c r="B835" s="2" t="s">
        <v>805</v>
      </c>
      <c r="C835" s="9">
        <v>2566</v>
      </c>
      <c r="D835" s="10">
        <f>+IF(AND(C835&gt;='TABLA TOPES'!$C$21,C835&lt;='TABLA TOPES'!$D$21),'TABLA TOPES'!$E$21,IF(AND(C835&gt;='TABLA TOPES'!$C$22,C835&lt;='TABLA TOPES'!$D$22),'TABLA TOPES'!$E$22,IF(AND(C835&gt;='TABLA TOPES'!$C$23,C835&lt;='TABLA TOPES'!$D$23),'TABLA TOPES'!$E$23,IF(AND(C835&gt;='TABLA TOPES'!$C$24,C835&lt;='TABLA TOPES'!$D$24),'TABLA TOPES'!$E$24,IF(AND(C835&gt;='TABLA TOPES'!$C$25,C835&lt;='TABLA TOPES'!$D$25),'TABLA TOPES'!$E$25,0)))))</f>
        <v>144319596</v>
      </c>
      <c r="E835" s="11">
        <v>1</v>
      </c>
      <c r="F835" s="11" t="str">
        <f t="shared" si="14"/>
        <v>NO</v>
      </c>
    </row>
    <row r="836" spans="1:6" x14ac:dyDescent="0.25">
      <c r="A836" s="1" t="s">
        <v>1069</v>
      </c>
      <c r="B836" s="2" t="s">
        <v>806</v>
      </c>
      <c r="C836" s="9">
        <v>16089</v>
      </c>
      <c r="D836" s="10">
        <f>+IF(AND(C836&gt;='TABLA TOPES'!$C$21,C836&lt;='TABLA TOPES'!$D$21),'TABLA TOPES'!$E$21,IF(AND(C836&gt;='TABLA TOPES'!$C$22,C836&lt;='TABLA TOPES'!$D$22),'TABLA TOPES'!$E$22,IF(AND(C836&gt;='TABLA TOPES'!$C$23,C836&lt;='TABLA TOPES'!$D$23),'TABLA TOPES'!$E$23,IF(AND(C836&gt;='TABLA TOPES'!$C$24,C836&lt;='TABLA TOPES'!$D$24),'TABLA TOPES'!$E$24,IF(AND(C836&gt;='TABLA TOPES'!$C$25,C836&lt;='TABLA TOPES'!$D$25),'TABLA TOPES'!$E$25,0)))))</f>
        <v>144319596</v>
      </c>
      <c r="E836" s="11">
        <v>1</v>
      </c>
      <c r="F836" s="11" t="str">
        <f t="shared" si="14"/>
        <v>NO</v>
      </c>
    </row>
    <row r="837" spans="1:6" x14ac:dyDescent="0.25">
      <c r="A837" s="1" t="s">
        <v>1069</v>
      </c>
      <c r="B837" s="2" t="s">
        <v>807</v>
      </c>
      <c r="C837" s="9">
        <v>8971</v>
      </c>
      <c r="D837" s="10">
        <f>+IF(AND(C837&gt;='TABLA TOPES'!$C$21,C837&lt;='TABLA TOPES'!$D$21),'TABLA TOPES'!$E$21,IF(AND(C837&gt;='TABLA TOPES'!$C$22,C837&lt;='TABLA TOPES'!$D$22),'TABLA TOPES'!$E$22,IF(AND(C837&gt;='TABLA TOPES'!$C$23,C837&lt;='TABLA TOPES'!$D$23),'TABLA TOPES'!$E$23,IF(AND(C837&gt;='TABLA TOPES'!$C$24,C837&lt;='TABLA TOPES'!$D$24),'TABLA TOPES'!$E$24,IF(AND(C837&gt;='TABLA TOPES'!$C$25,C837&lt;='TABLA TOPES'!$D$25),'TABLA TOPES'!$E$25,0)))))</f>
        <v>144319596</v>
      </c>
      <c r="E837" s="11">
        <v>1</v>
      </c>
      <c r="F837" s="11" t="str">
        <f t="shared" si="14"/>
        <v>NO</v>
      </c>
    </row>
    <row r="838" spans="1:6" x14ac:dyDescent="0.25">
      <c r="A838" s="1" t="s">
        <v>1069</v>
      </c>
      <c r="B838" s="2" t="s">
        <v>808</v>
      </c>
      <c r="C838" s="9">
        <v>17139</v>
      </c>
      <c r="D838" s="10">
        <f>+IF(AND(C838&gt;='TABLA TOPES'!$C$21,C838&lt;='TABLA TOPES'!$D$21),'TABLA TOPES'!$E$21,IF(AND(C838&gt;='TABLA TOPES'!$C$22,C838&lt;='TABLA TOPES'!$D$22),'TABLA TOPES'!$E$22,IF(AND(C838&gt;='TABLA TOPES'!$C$23,C838&lt;='TABLA TOPES'!$D$23),'TABLA TOPES'!$E$23,IF(AND(C838&gt;='TABLA TOPES'!$C$24,C838&lt;='TABLA TOPES'!$D$24),'TABLA TOPES'!$E$24,IF(AND(C838&gt;='TABLA TOPES'!$C$25,C838&lt;='TABLA TOPES'!$D$25),'TABLA TOPES'!$E$25,0)))))</f>
        <v>144319596</v>
      </c>
      <c r="E838" s="11">
        <v>1</v>
      </c>
      <c r="F838" s="11" t="str">
        <f t="shared" si="14"/>
        <v>NO</v>
      </c>
    </row>
    <row r="839" spans="1:6" x14ac:dyDescent="0.25">
      <c r="A839" s="1" t="s">
        <v>1069</v>
      </c>
      <c r="B839" s="2" t="s">
        <v>809</v>
      </c>
      <c r="C839" s="9">
        <v>627374</v>
      </c>
      <c r="D839" s="10">
        <f>+IF(AND(C839&gt;='TABLA TOPES'!$C$26,C839&lt;='TABLA TOPES'!$D$26),'TABLA TOPES'!$E$26,IF(AND(C839&gt;='TABLA TOPES'!$C$27,C839&lt;='TABLA TOPES'!$D$27),'TABLA TOPES'!$E$27,IF(C839&gt;='TABLA TOPES'!$C$28,'TABLA TOPES'!$E$28,0)))</f>
        <v>2465931344</v>
      </c>
      <c r="E839" s="11">
        <v>1</v>
      </c>
      <c r="F839" s="11" t="str">
        <f t="shared" si="14"/>
        <v>SI</v>
      </c>
    </row>
    <row r="840" spans="1:6" x14ac:dyDescent="0.25">
      <c r="A840" s="1" t="s">
        <v>1069</v>
      </c>
      <c r="B840" s="2" t="s">
        <v>810</v>
      </c>
      <c r="C840" s="9">
        <v>6876</v>
      </c>
      <c r="D840" s="10">
        <f>+IF(AND(C840&gt;='TABLA TOPES'!$C$21,C840&lt;='TABLA TOPES'!$D$21),'TABLA TOPES'!$E$21,IF(AND(C840&gt;='TABLA TOPES'!$C$22,C840&lt;='TABLA TOPES'!$D$22),'TABLA TOPES'!$E$22,IF(AND(C840&gt;='TABLA TOPES'!$C$23,C840&lt;='TABLA TOPES'!$D$23),'TABLA TOPES'!$E$23,IF(AND(C840&gt;='TABLA TOPES'!$C$24,C840&lt;='TABLA TOPES'!$D$24),'TABLA TOPES'!$E$24,IF(AND(C840&gt;='TABLA TOPES'!$C$25,C840&lt;='TABLA TOPES'!$D$25),'TABLA TOPES'!$E$25,0)))))</f>
        <v>144319596</v>
      </c>
      <c r="E840" s="11">
        <v>1</v>
      </c>
      <c r="F840" s="11" t="str">
        <f t="shared" si="14"/>
        <v>NO</v>
      </c>
    </row>
    <row r="841" spans="1:6" x14ac:dyDescent="0.25">
      <c r="A841" s="1" t="s">
        <v>1069</v>
      </c>
      <c r="B841" s="2" t="s">
        <v>811</v>
      </c>
      <c r="C841" s="9">
        <v>7100</v>
      </c>
      <c r="D841" s="10">
        <f>+IF(AND(C841&gt;='TABLA TOPES'!$C$21,C841&lt;='TABLA TOPES'!$D$21),'TABLA TOPES'!$E$21,IF(AND(C841&gt;='TABLA TOPES'!$C$22,C841&lt;='TABLA TOPES'!$D$22),'TABLA TOPES'!$E$22,IF(AND(C841&gt;='TABLA TOPES'!$C$23,C841&lt;='TABLA TOPES'!$D$23),'TABLA TOPES'!$E$23,IF(AND(C841&gt;='TABLA TOPES'!$C$24,C841&lt;='TABLA TOPES'!$D$24),'TABLA TOPES'!$E$24,IF(AND(C841&gt;='TABLA TOPES'!$C$25,C841&lt;='TABLA TOPES'!$D$25),'TABLA TOPES'!$E$25,0)))))</f>
        <v>144319596</v>
      </c>
      <c r="E841" s="11">
        <v>1</v>
      </c>
      <c r="F841" s="11" t="str">
        <f t="shared" si="14"/>
        <v>NO</v>
      </c>
    </row>
    <row r="842" spans="1:6" x14ac:dyDescent="0.25">
      <c r="A842" s="1" t="s">
        <v>1069</v>
      </c>
      <c r="B842" s="2" t="s">
        <v>470</v>
      </c>
      <c r="C842" s="9">
        <v>10760</v>
      </c>
      <c r="D842" s="10">
        <f>+IF(AND(C842&gt;='TABLA TOPES'!$C$21,C842&lt;='TABLA TOPES'!$D$21),'TABLA TOPES'!$E$21,IF(AND(C842&gt;='TABLA TOPES'!$C$22,C842&lt;='TABLA TOPES'!$D$22),'TABLA TOPES'!$E$22,IF(AND(C842&gt;='TABLA TOPES'!$C$23,C842&lt;='TABLA TOPES'!$D$23),'TABLA TOPES'!$E$23,IF(AND(C842&gt;='TABLA TOPES'!$C$24,C842&lt;='TABLA TOPES'!$D$24),'TABLA TOPES'!$E$24,IF(AND(C842&gt;='TABLA TOPES'!$C$25,C842&lt;='TABLA TOPES'!$D$25),'TABLA TOPES'!$E$25,0)))))</f>
        <v>144319596</v>
      </c>
      <c r="E842" s="11">
        <v>1</v>
      </c>
      <c r="F842" s="11" t="str">
        <f t="shared" si="14"/>
        <v>NO</v>
      </c>
    </row>
    <row r="843" spans="1:6" x14ac:dyDescent="0.25">
      <c r="A843" s="1" t="s">
        <v>1069</v>
      </c>
      <c r="B843" s="2" t="s">
        <v>812</v>
      </c>
      <c r="C843" s="9">
        <v>15765</v>
      </c>
      <c r="D843" s="10">
        <f>+IF(AND(C843&gt;='TABLA TOPES'!$C$21,C843&lt;='TABLA TOPES'!$D$21),'TABLA TOPES'!$E$21,IF(AND(C843&gt;='TABLA TOPES'!$C$22,C843&lt;='TABLA TOPES'!$D$22),'TABLA TOPES'!$E$22,IF(AND(C843&gt;='TABLA TOPES'!$C$23,C843&lt;='TABLA TOPES'!$D$23),'TABLA TOPES'!$E$23,IF(AND(C843&gt;='TABLA TOPES'!$C$24,C843&lt;='TABLA TOPES'!$D$24),'TABLA TOPES'!$E$24,IF(AND(C843&gt;='TABLA TOPES'!$C$25,C843&lt;='TABLA TOPES'!$D$25),'TABLA TOPES'!$E$25,0)))))</f>
        <v>144319596</v>
      </c>
      <c r="E843" s="11">
        <v>1</v>
      </c>
      <c r="F843" s="11" t="str">
        <f t="shared" si="14"/>
        <v>NO</v>
      </c>
    </row>
    <row r="844" spans="1:6" x14ac:dyDescent="0.25">
      <c r="A844" s="1" t="s">
        <v>1069</v>
      </c>
      <c r="B844" s="2" t="s">
        <v>813</v>
      </c>
      <c r="C844" s="9">
        <v>24527</v>
      </c>
      <c r="D844" s="10">
        <f>+IF(AND(C844&gt;='TABLA TOPES'!$C$21,C844&lt;='TABLA TOPES'!$D$21),'TABLA TOPES'!$E$21,IF(AND(C844&gt;='TABLA TOPES'!$C$22,C844&lt;='TABLA TOPES'!$D$22),'TABLA TOPES'!$E$22,IF(AND(C844&gt;='TABLA TOPES'!$C$23,C844&lt;='TABLA TOPES'!$D$23),'TABLA TOPES'!$E$23,IF(AND(C844&gt;='TABLA TOPES'!$C$24,C844&lt;='TABLA TOPES'!$D$24),'TABLA TOPES'!$E$24,IF(AND(C844&gt;='TABLA TOPES'!$C$25,C844&lt;='TABLA TOPES'!$D$25),'TABLA TOPES'!$E$25,0)))))</f>
        <v>144319596</v>
      </c>
      <c r="E844" s="11">
        <v>1</v>
      </c>
      <c r="F844" s="11" t="str">
        <f t="shared" si="14"/>
        <v>NO</v>
      </c>
    </row>
    <row r="845" spans="1:6" x14ac:dyDescent="0.25">
      <c r="A845" s="1" t="s">
        <v>1069</v>
      </c>
      <c r="B845" s="2" t="s">
        <v>814</v>
      </c>
      <c r="C845" s="9">
        <v>5802</v>
      </c>
      <c r="D845" s="10">
        <f>+IF(AND(C845&gt;='TABLA TOPES'!$C$21,C845&lt;='TABLA TOPES'!$D$21),'TABLA TOPES'!$E$21,IF(AND(C845&gt;='TABLA TOPES'!$C$22,C845&lt;='TABLA TOPES'!$D$22),'TABLA TOPES'!$E$22,IF(AND(C845&gt;='TABLA TOPES'!$C$23,C845&lt;='TABLA TOPES'!$D$23),'TABLA TOPES'!$E$23,IF(AND(C845&gt;='TABLA TOPES'!$C$24,C845&lt;='TABLA TOPES'!$D$24),'TABLA TOPES'!$E$24,IF(AND(C845&gt;='TABLA TOPES'!$C$25,C845&lt;='TABLA TOPES'!$D$25),'TABLA TOPES'!$E$25,0)))))</f>
        <v>144319596</v>
      </c>
      <c r="E845" s="11">
        <v>1</v>
      </c>
      <c r="F845" s="11" t="str">
        <f t="shared" si="14"/>
        <v>NO</v>
      </c>
    </row>
    <row r="846" spans="1:6" x14ac:dyDescent="0.25">
      <c r="A846" s="1" t="s">
        <v>1069</v>
      </c>
      <c r="B846" s="2" t="s">
        <v>815</v>
      </c>
      <c r="C846" s="9">
        <v>7978</v>
      </c>
      <c r="D846" s="10">
        <f>+IF(AND(C846&gt;='TABLA TOPES'!$C$21,C846&lt;='TABLA TOPES'!$D$21),'TABLA TOPES'!$E$21,IF(AND(C846&gt;='TABLA TOPES'!$C$22,C846&lt;='TABLA TOPES'!$D$22),'TABLA TOPES'!$E$22,IF(AND(C846&gt;='TABLA TOPES'!$C$23,C846&lt;='TABLA TOPES'!$D$23),'TABLA TOPES'!$E$23,IF(AND(C846&gt;='TABLA TOPES'!$C$24,C846&lt;='TABLA TOPES'!$D$24),'TABLA TOPES'!$E$24,IF(AND(C846&gt;='TABLA TOPES'!$C$25,C846&lt;='TABLA TOPES'!$D$25),'TABLA TOPES'!$E$25,0)))))</f>
        <v>144319596</v>
      </c>
      <c r="E846" s="11">
        <v>1</v>
      </c>
      <c r="F846" s="11" t="str">
        <f t="shared" si="14"/>
        <v>NO</v>
      </c>
    </row>
    <row r="847" spans="1:6" x14ac:dyDescent="0.25">
      <c r="A847" s="1" t="s">
        <v>1069</v>
      </c>
      <c r="B847" s="2" t="s">
        <v>816</v>
      </c>
      <c r="C847" s="9">
        <v>5239</v>
      </c>
      <c r="D847" s="10">
        <f>+IF(AND(C847&gt;='TABLA TOPES'!$C$21,C847&lt;='TABLA TOPES'!$D$21),'TABLA TOPES'!$E$21,IF(AND(C847&gt;='TABLA TOPES'!$C$22,C847&lt;='TABLA TOPES'!$D$22),'TABLA TOPES'!$E$22,IF(AND(C847&gt;='TABLA TOPES'!$C$23,C847&lt;='TABLA TOPES'!$D$23),'TABLA TOPES'!$E$23,IF(AND(C847&gt;='TABLA TOPES'!$C$24,C847&lt;='TABLA TOPES'!$D$24),'TABLA TOPES'!$E$24,IF(AND(C847&gt;='TABLA TOPES'!$C$25,C847&lt;='TABLA TOPES'!$D$25),'TABLA TOPES'!$E$25,0)))))</f>
        <v>144319596</v>
      </c>
      <c r="E847" s="11">
        <v>1</v>
      </c>
      <c r="F847" s="11" t="str">
        <f t="shared" si="14"/>
        <v>NO</v>
      </c>
    </row>
    <row r="848" spans="1:6" x14ac:dyDescent="0.25">
      <c r="A848" s="1" t="s">
        <v>1069</v>
      </c>
      <c r="B848" s="2" t="s">
        <v>817</v>
      </c>
      <c r="C848" s="9">
        <v>9676</v>
      </c>
      <c r="D848" s="10">
        <f>+IF(AND(C848&gt;='TABLA TOPES'!$C$21,C848&lt;='TABLA TOPES'!$D$21),'TABLA TOPES'!$E$21,IF(AND(C848&gt;='TABLA TOPES'!$C$22,C848&lt;='TABLA TOPES'!$D$22),'TABLA TOPES'!$E$22,IF(AND(C848&gt;='TABLA TOPES'!$C$23,C848&lt;='TABLA TOPES'!$D$23),'TABLA TOPES'!$E$23,IF(AND(C848&gt;='TABLA TOPES'!$C$24,C848&lt;='TABLA TOPES'!$D$24),'TABLA TOPES'!$E$24,IF(AND(C848&gt;='TABLA TOPES'!$C$25,C848&lt;='TABLA TOPES'!$D$25),'TABLA TOPES'!$E$25,0)))))</f>
        <v>144319596</v>
      </c>
      <c r="E848" s="11">
        <v>1</v>
      </c>
      <c r="F848" s="11" t="str">
        <f t="shared" si="14"/>
        <v>NO</v>
      </c>
    </row>
    <row r="849" spans="1:6" x14ac:dyDescent="0.25">
      <c r="A849" s="1" t="s">
        <v>1069</v>
      </c>
      <c r="B849" s="2" t="s">
        <v>818</v>
      </c>
      <c r="C849" s="9">
        <v>7229</v>
      </c>
      <c r="D849" s="10">
        <f>+IF(AND(C849&gt;='TABLA TOPES'!$C$21,C849&lt;='TABLA TOPES'!$D$21),'TABLA TOPES'!$E$21,IF(AND(C849&gt;='TABLA TOPES'!$C$22,C849&lt;='TABLA TOPES'!$D$22),'TABLA TOPES'!$E$22,IF(AND(C849&gt;='TABLA TOPES'!$C$23,C849&lt;='TABLA TOPES'!$D$23),'TABLA TOPES'!$E$23,IF(AND(C849&gt;='TABLA TOPES'!$C$24,C849&lt;='TABLA TOPES'!$D$24),'TABLA TOPES'!$E$24,IF(AND(C849&gt;='TABLA TOPES'!$C$25,C849&lt;='TABLA TOPES'!$D$25),'TABLA TOPES'!$E$25,0)))))</f>
        <v>144319596</v>
      </c>
      <c r="E849" s="11">
        <v>1</v>
      </c>
      <c r="F849" s="11" t="str">
        <f t="shared" si="14"/>
        <v>NO</v>
      </c>
    </row>
    <row r="850" spans="1:6" x14ac:dyDescent="0.25">
      <c r="A850" s="1" t="s">
        <v>1069</v>
      </c>
      <c r="B850" s="2" t="s">
        <v>819</v>
      </c>
      <c r="C850" s="9">
        <v>5683</v>
      </c>
      <c r="D850" s="10">
        <f>+IF(AND(C850&gt;='TABLA TOPES'!$C$21,C850&lt;='TABLA TOPES'!$D$21),'TABLA TOPES'!$E$21,IF(AND(C850&gt;='TABLA TOPES'!$C$22,C850&lt;='TABLA TOPES'!$D$22),'TABLA TOPES'!$E$22,IF(AND(C850&gt;='TABLA TOPES'!$C$23,C850&lt;='TABLA TOPES'!$D$23),'TABLA TOPES'!$E$23,IF(AND(C850&gt;='TABLA TOPES'!$C$24,C850&lt;='TABLA TOPES'!$D$24),'TABLA TOPES'!$E$24,IF(AND(C850&gt;='TABLA TOPES'!$C$25,C850&lt;='TABLA TOPES'!$D$25),'TABLA TOPES'!$E$25,0)))))</f>
        <v>144319596</v>
      </c>
      <c r="E850" s="11">
        <v>1</v>
      </c>
      <c r="F850" s="11" t="str">
        <f t="shared" si="14"/>
        <v>NO</v>
      </c>
    </row>
    <row r="851" spans="1:6" x14ac:dyDescent="0.25">
      <c r="A851" s="1" t="s">
        <v>1069</v>
      </c>
      <c r="B851" s="2" t="s">
        <v>820</v>
      </c>
      <c r="C851" s="9">
        <v>85908</v>
      </c>
      <c r="D851" s="10">
        <f>+IF(AND(C851&gt;='TABLA TOPES'!$C$21,C851&lt;='TABLA TOPES'!$D$21),'TABLA TOPES'!$E$21,IF(AND(C851&gt;='TABLA TOPES'!$C$22,C851&lt;='TABLA TOPES'!$D$22),'TABLA TOPES'!$E$22,IF(AND(C851&gt;='TABLA TOPES'!$C$23,C851&lt;='TABLA TOPES'!$D$23),'TABLA TOPES'!$E$23,IF(AND(C851&gt;='TABLA TOPES'!$C$24,C851&lt;='TABLA TOPES'!$D$24),'TABLA TOPES'!$E$24,IF(AND(C851&gt;='TABLA TOPES'!$C$25,C851&lt;='TABLA TOPES'!$D$25),'TABLA TOPES'!$E$25,0)))))</f>
        <v>824683400</v>
      </c>
      <c r="E851" s="11">
        <v>1</v>
      </c>
      <c r="F851" s="11" t="str">
        <f t="shared" si="14"/>
        <v>SI</v>
      </c>
    </row>
    <row r="852" spans="1:6" x14ac:dyDescent="0.25">
      <c r="A852" s="1" t="s">
        <v>1069</v>
      </c>
      <c r="B852" s="2" t="s">
        <v>821</v>
      </c>
      <c r="C852" s="9">
        <v>3694</v>
      </c>
      <c r="D852" s="10">
        <f>+IF(AND(C852&gt;='TABLA TOPES'!$C$21,C852&lt;='TABLA TOPES'!$D$21),'TABLA TOPES'!$E$21,IF(AND(C852&gt;='TABLA TOPES'!$C$22,C852&lt;='TABLA TOPES'!$D$22),'TABLA TOPES'!$E$22,IF(AND(C852&gt;='TABLA TOPES'!$C$23,C852&lt;='TABLA TOPES'!$D$23),'TABLA TOPES'!$E$23,IF(AND(C852&gt;='TABLA TOPES'!$C$24,C852&lt;='TABLA TOPES'!$D$24),'TABLA TOPES'!$E$24,IF(AND(C852&gt;='TABLA TOPES'!$C$25,C852&lt;='TABLA TOPES'!$D$25),'TABLA TOPES'!$E$25,0)))))</f>
        <v>144319596</v>
      </c>
      <c r="E852" s="11">
        <v>1</v>
      </c>
      <c r="F852" s="11" t="str">
        <f t="shared" si="14"/>
        <v>NO</v>
      </c>
    </row>
    <row r="853" spans="1:6" x14ac:dyDescent="0.25">
      <c r="A853" s="1" t="s">
        <v>1069</v>
      </c>
      <c r="B853" s="2" t="s">
        <v>822</v>
      </c>
      <c r="C853" s="9">
        <v>3265</v>
      </c>
      <c r="D853" s="10">
        <f>+IF(AND(C853&gt;='TABLA TOPES'!$C$21,C853&lt;='TABLA TOPES'!$D$21),'TABLA TOPES'!$E$21,IF(AND(C853&gt;='TABLA TOPES'!$C$22,C853&lt;='TABLA TOPES'!$D$22),'TABLA TOPES'!$E$22,IF(AND(C853&gt;='TABLA TOPES'!$C$23,C853&lt;='TABLA TOPES'!$D$23),'TABLA TOPES'!$E$23,IF(AND(C853&gt;='TABLA TOPES'!$C$24,C853&lt;='TABLA TOPES'!$D$24),'TABLA TOPES'!$E$24,IF(AND(C853&gt;='TABLA TOPES'!$C$25,C853&lt;='TABLA TOPES'!$D$25),'TABLA TOPES'!$E$25,0)))))</f>
        <v>144319596</v>
      </c>
      <c r="E853" s="11">
        <v>1</v>
      </c>
      <c r="F853" s="11" t="str">
        <f t="shared" si="14"/>
        <v>NO</v>
      </c>
    </row>
    <row r="854" spans="1:6" x14ac:dyDescent="0.25">
      <c r="A854" s="1" t="s">
        <v>1069</v>
      </c>
      <c r="B854" s="2" t="s">
        <v>823</v>
      </c>
      <c r="C854" s="9">
        <v>86142</v>
      </c>
      <c r="D854" s="10">
        <f>+IF(AND(C854&gt;='TABLA TOPES'!$C$21,C854&lt;='TABLA TOPES'!$D$21),'TABLA TOPES'!$E$21,IF(AND(C854&gt;='TABLA TOPES'!$C$22,C854&lt;='TABLA TOPES'!$D$22),'TABLA TOPES'!$E$22,IF(AND(C854&gt;='TABLA TOPES'!$C$23,C854&lt;='TABLA TOPES'!$D$23),'TABLA TOPES'!$E$23,IF(AND(C854&gt;='TABLA TOPES'!$C$24,C854&lt;='TABLA TOPES'!$D$24),'TABLA TOPES'!$E$24,IF(AND(C854&gt;='TABLA TOPES'!$C$25,C854&lt;='TABLA TOPES'!$D$25),'TABLA TOPES'!$E$25,0)))))</f>
        <v>824683400</v>
      </c>
      <c r="E854" s="11">
        <v>1</v>
      </c>
      <c r="F854" s="11" t="str">
        <f t="shared" si="14"/>
        <v>SI</v>
      </c>
    </row>
    <row r="855" spans="1:6" x14ac:dyDescent="0.25">
      <c r="A855" s="1" t="s">
        <v>1069</v>
      </c>
      <c r="B855" s="2" t="s">
        <v>824</v>
      </c>
      <c r="C855" s="9">
        <v>50051</v>
      </c>
      <c r="D855" s="10">
        <f>+IF(AND(C855&gt;='TABLA TOPES'!$C$21,C855&lt;='TABLA TOPES'!$D$21),'TABLA TOPES'!$E$21,IF(AND(C855&gt;='TABLA TOPES'!$C$22,C855&lt;='TABLA TOPES'!$D$22),'TABLA TOPES'!$E$22,IF(AND(C855&gt;='TABLA TOPES'!$C$23,C855&lt;='TABLA TOPES'!$D$23),'TABLA TOPES'!$E$23,IF(AND(C855&gt;='TABLA TOPES'!$C$24,C855&lt;='TABLA TOPES'!$D$24),'TABLA TOPES'!$E$24,IF(AND(C855&gt;='TABLA TOPES'!$C$25,C855&lt;='TABLA TOPES'!$D$25),'TABLA TOPES'!$E$25,0)))))</f>
        <v>824683400</v>
      </c>
      <c r="E855" s="11">
        <v>1</v>
      </c>
      <c r="F855" s="11" t="str">
        <f t="shared" si="14"/>
        <v>SI</v>
      </c>
    </row>
    <row r="856" spans="1:6" x14ac:dyDescent="0.25">
      <c r="A856" s="1" t="s">
        <v>1069</v>
      </c>
      <c r="B856" s="2" t="s">
        <v>825</v>
      </c>
      <c r="C856" s="9">
        <v>4326</v>
      </c>
      <c r="D856" s="10">
        <f>+IF(AND(C856&gt;='TABLA TOPES'!$C$21,C856&lt;='TABLA TOPES'!$D$21),'TABLA TOPES'!$E$21,IF(AND(C856&gt;='TABLA TOPES'!$C$22,C856&lt;='TABLA TOPES'!$D$22),'TABLA TOPES'!$E$22,IF(AND(C856&gt;='TABLA TOPES'!$C$23,C856&lt;='TABLA TOPES'!$D$23),'TABLA TOPES'!$E$23,IF(AND(C856&gt;='TABLA TOPES'!$C$24,C856&lt;='TABLA TOPES'!$D$24),'TABLA TOPES'!$E$24,IF(AND(C856&gt;='TABLA TOPES'!$C$25,C856&lt;='TABLA TOPES'!$D$25),'TABLA TOPES'!$E$25,0)))))</f>
        <v>144319596</v>
      </c>
      <c r="E856" s="11">
        <v>1</v>
      </c>
      <c r="F856" s="11" t="str">
        <f t="shared" si="14"/>
        <v>NO</v>
      </c>
    </row>
    <row r="857" spans="1:6" x14ac:dyDescent="0.25">
      <c r="A857" s="1" t="s">
        <v>1069</v>
      </c>
      <c r="B857" s="2" t="s">
        <v>10</v>
      </c>
      <c r="C857" s="9">
        <v>19583</v>
      </c>
      <c r="D857" s="10">
        <f>+IF(AND(C857&gt;='TABLA TOPES'!$C$21,C857&lt;='TABLA TOPES'!$D$21),'TABLA TOPES'!$E$21,IF(AND(C857&gt;='TABLA TOPES'!$C$22,C857&lt;='TABLA TOPES'!$D$22),'TABLA TOPES'!$E$22,IF(AND(C857&gt;='TABLA TOPES'!$C$23,C857&lt;='TABLA TOPES'!$D$23),'TABLA TOPES'!$E$23,IF(AND(C857&gt;='TABLA TOPES'!$C$24,C857&lt;='TABLA TOPES'!$D$24),'TABLA TOPES'!$E$24,IF(AND(C857&gt;='TABLA TOPES'!$C$25,C857&lt;='TABLA TOPES'!$D$25),'TABLA TOPES'!$E$25,0)))))</f>
        <v>144319596</v>
      </c>
      <c r="E857" s="11">
        <v>1</v>
      </c>
      <c r="F857" s="11" t="str">
        <f t="shared" si="14"/>
        <v>NO</v>
      </c>
    </row>
    <row r="858" spans="1:6" x14ac:dyDescent="0.25">
      <c r="A858" s="1" t="s">
        <v>1069</v>
      </c>
      <c r="B858" s="2" t="s">
        <v>826</v>
      </c>
      <c r="C858" s="9">
        <v>10123</v>
      </c>
      <c r="D858" s="10">
        <f>+IF(AND(C858&gt;='TABLA TOPES'!$C$21,C858&lt;='TABLA TOPES'!$D$21),'TABLA TOPES'!$E$21,IF(AND(C858&gt;='TABLA TOPES'!$C$22,C858&lt;='TABLA TOPES'!$D$22),'TABLA TOPES'!$E$22,IF(AND(C858&gt;='TABLA TOPES'!$C$23,C858&lt;='TABLA TOPES'!$D$23),'TABLA TOPES'!$E$23,IF(AND(C858&gt;='TABLA TOPES'!$C$24,C858&lt;='TABLA TOPES'!$D$24),'TABLA TOPES'!$E$24,IF(AND(C858&gt;='TABLA TOPES'!$C$25,C858&lt;='TABLA TOPES'!$D$25),'TABLA TOPES'!$E$25,0)))))</f>
        <v>144319596</v>
      </c>
      <c r="E858" s="11">
        <v>1</v>
      </c>
      <c r="F858" s="11" t="str">
        <f t="shared" si="14"/>
        <v>NO</v>
      </c>
    </row>
    <row r="859" spans="1:6" x14ac:dyDescent="0.25">
      <c r="A859" s="1" t="s">
        <v>1069</v>
      </c>
      <c r="B859" s="2" t="s">
        <v>827</v>
      </c>
      <c r="C859" s="9">
        <v>9818</v>
      </c>
      <c r="D859" s="10">
        <f>+IF(AND(C859&gt;='TABLA TOPES'!$C$21,C859&lt;='TABLA TOPES'!$D$21),'TABLA TOPES'!$E$21,IF(AND(C859&gt;='TABLA TOPES'!$C$22,C859&lt;='TABLA TOPES'!$D$22),'TABLA TOPES'!$E$22,IF(AND(C859&gt;='TABLA TOPES'!$C$23,C859&lt;='TABLA TOPES'!$D$23),'TABLA TOPES'!$E$23,IF(AND(C859&gt;='TABLA TOPES'!$C$24,C859&lt;='TABLA TOPES'!$D$24),'TABLA TOPES'!$E$24,IF(AND(C859&gt;='TABLA TOPES'!$C$25,C859&lt;='TABLA TOPES'!$D$25),'TABLA TOPES'!$E$25,0)))))</f>
        <v>144319596</v>
      </c>
      <c r="E859" s="11">
        <v>1</v>
      </c>
      <c r="F859" s="11" t="str">
        <f t="shared" si="14"/>
        <v>NO</v>
      </c>
    </row>
    <row r="860" spans="1:6" x14ac:dyDescent="0.25">
      <c r="A860" s="1" t="s">
        <v>1069</v>
      </c>
      <c r="B860" s="2" t="s">
        <v>828</v>
      </c>
      <c r="C860" s="9">
        <v>8107</v>
      </c>
      <c r="D860" s="10">
        <f>+IF(AND(C860&gt;='TABLA TOPES'!$C$21,C860&lt;='TABLA TOPES'!$D$21),'TABLA TOPES'!$E$21,IF(AND(C860&gt;='TABLA TOPES'!$C$22,C860&lt;='TABLA TOPES'!$D$22),'TABLA TOPES'!$E$22,IF(AND(C860&gt;='TABLA TOPES'!$C$23,C860&lt;='TABLA TOPES'!$D$23),'TABLA TOPES'!$E$23,IF(AND(C860&gt;='TABLA TOPES'!$C$24,C860&lt;='TABLA TOPES'!$D$24),'TABLA TOPES'!$E$24,IF(AND(C860&gt;='TABLA TOPES'!$C$25,C860&lt;='TABLA TOPES'!$D$25),'TABLA TOPES'!$E$25,0)))))</f>
        <v>144319596</v>
      </c>
      <c r="E860" s="11">
        <v>1</v>
      </c>
      <c r="F860" s="11" t="str">
        <f t="shared" si="14"/>
        <v>NO</v>
      </c>
    </row>
    <row r="861" spans="1:6" x14ac:dyDescent="0.25">
      <c r="A861" s="1" t="s">
        <v>1069</v>
      </c>
      <c r="B861" s="2" t="s">
        <v>591</v>
      </c>
      <c r="C861" s="9">
        <v>10211</v>
      </c>
      <c r="D861" s="10">
        <f>+IF(AND(C861&gt;='TABLA TOPES'!$C$21,C861&lt;='TABLA TOPES'!$D$21),'TABLA TOPES'!$E$21,IF(AND(C861&gt;='TABLA TOPES'!$C$22,C861&lt;='TABLA TOPES'!$D$22),'TABLA TOPES'!$E$22,IF(AND(C861&gt;='TABLA TOPES'!$C$23,C861&lt;='TABLA TOPES'!$D$23),'TABLA TOPES'!$E$23,IF(AND(C861&gt;='TABLA TOPES'!$C$24,C861&lt;='TABLA TOPES'!$D$24),'TABLA TOPES'!$E$24,IF(AND(C861&gt;='TABLA TOPES'!$C$25,C861&lt;='TABLA TOPES'!$D$25),'TABLA TOPES'!$E$25,0)))))</f>
        <v>144319596</v>
      </c>
      <c r="E861" s="11">
        <v>1</v>
      </c>
      <c r="F861" s="11" t="str">
        <f t="shared" si="14"/>
        <v>NO</v>
      </c>
    </row>
    <row r="862" spans="1:6" x14ac:dyDescent="0.25">
      <c r="A862" s="1" t="s">
        <v>1069</v>
      </c>
      <c r="B862" s="2" t="s">
        <v>829</v>
      </c>
      <c r="C862" s="9">
        <v>5390</v>
      </c>
      <c r="D862" s="10">
        <f>+IF(AND(C862&gt;='TABLA TOPES'!$C$21,C862&lt;='TABLA TOPES'!$D$21),'TABLA TOPES'!$E$21,IF(AND(C862&gt;='TABLA TOPES'!$C$22,C862&lt;='TABLA TOPES'!$D$22),'TABLA TOPES'!$E$22,IF(AND(C862&gt;='TABLA TOPES'!$C$23,C862&lt;='TABLA TOPES'!$D$23),'TABLA TOPES'!$E$23,IF(AND(C862&gt;='TABLA TOPES'!$C$24,C862&lt;='TABLA TOPES'!$D$24),'TABLA TOPES'!$E$24,IF(AND(C862&gt;='TABLA TOPES'!$C$25,C862&lt;='TABLA TOPES'!$D$25),'TABLA TOPES'!$E$25,0)))))</f>
        <v>144319596</v>
      </c>
      <c r="E862" s="11">
        <v>1</v>
      </c>
      <c r="F862" s="11" t="str">
        <f t="shared" si="14"/>
        <v>NO</v>
      </c>
    </row>
    <row r="863" spans="1:6" x14ac:dyDescent="0.25">
      <c r="A863" s="1" t="s">
        <v>1069</v>
      </c>
      <c r="B863" s="2" t="s">
        <v>830</v>
      </c>
      <c r="C863" s="9">
        <v>20694</v>
      </c>
      <c r="D863" s="10">
        <f>+IF(AND(C863&gt;='TABLA TOPES'!$C$21,C863&lt;='TABLA TOPES'!$D$21),'TABLA TOPES'!$E$21,IF(AND(C863&gt;='TABLA TOPES'!$C$22,C863&lt;='TABLA TOPES'!$D$22),'TABLA TOPES'!$E$22,IF(AND(C863&gt;='TABLA TOPES'!$C$23,C863&lt;='TABLA TOPES'!$D$23),'TABLA TOPES'!$E$23,IF(AND(C863&gt;='TABLA TOPES'!$C$24,C863&lt;='TABLA TOPES'!$D$24),'TABLA TOPES'!$E$24,IF(AND(C863&gt;='TABLA TOPES'!$C$25,C863&lt;='TABLA TOPES'!$D$25),'TABLA TOPES'!$E$25,0)))))</f>
        <v>144319596</v>
      </c>
      <c r="E863" s="11">
        <v>1</v>
      </c>
      <c r="F863" s="11" t="str">
        <f t="shared" si="14"/>
        <v>NO</v>
      </c>
    </row>
    <row r="864" spans="1:6" x14ac:dyDescent="0.25">
      <c r="A864" s="1" t="s">
        <v>1069</v>
      </c>
      <c r="B864" s="2" t="s">
        <v>831</v>
      </c>
      <c r="C864" s="9">
        <v>4724</v>
      </c>
      <c r="D864" s="10">
        <f>+IF(AND(C864&gt;='TABLA TOPES'!$C$21,C864&lt;='TABLA TOPES'!$D$21),'TABLA TOPES'!$E$21,IF(AND(C864&gt;='TABLA TOPES'!$C$22,C864&lt;='TABLA TOPES'!$D$22),'TABLA TOPES'!$E$22,IF(AND(C864&gt;='TABLA TOPES'!$C$23,C864&lt;='TABLA TOPES'!$D$23),'TABLA TOPES'!$E$23,IF(AND(C864&gt;='TABLA TOPES'!$C$24,C864&lt;='TABLA TOPES'!$D$24),'TABLA TOPES'!$E$24,IF(AND(C864&gt;='TABLA TOPES'!$C$25,C864&lt;='TABLA TOPES'!$D$25),'TABLA TOPES'!$E$25,0)))))</f>
        <v>144319596</v>
      </c>
      <c r="E864" s="11">
        <v>1</v>
      </c>
      <c r="F864" s="11" t="str">
        <f t="shared" si="14"/>
        <v>NO</v>
      </c>
    </row>
    <row r="865" spans="1:6" x14ac:dyDescent="0.25">
      <c r="A865" s="1" t="s">
        <v>1069</v>
      </c>
      <c r="B865" s="2" t="s">
        <v>832</v>
      </c>
      <c r="C865" s="9">
        <v>11302</v>
      </c>
      <c r="D865" s="10">
        <f>+IF(AND(C865&gt;='TABLA TOPES'!$C$21,C865&lt;='TABLA TOPES'!$D$21),'TABLA TOPES'!$E$21,IF(AND(C865&gt;='TABLA TOPES'!$C$22,C865&lt;='TABLA TOPES'!$D$22),'TABLA TOPES'!$E$22,IF(AND(C865&gt;='TABLA TOPES'!$C$23,C865&lt;='TABLA TOPES'!$D$23),'TABLA TOPES'!$E$23,IF(AND(C865&gt;='TABLA TOPES'!$C$24,C865&lt;='TABLA TOPES'!$D$24),'TABLA TOPES'!$E$24,IF(AND(C865&gt;='TABLA TOPES'!$C$25,C865&lt;='TABLA TOPES'!$D$25),'TABLA TOPES'!$E$25,0)))))</f>
        <v>144319596</v>
      </c>
      <c r="E865" s="11">
        <v>1</v>
      </c>
      <c r="F865" s="11" t="str">
        <f t="shared" si="14"/>
        <v>NO</v>
      </c>
    </row>
    <row r="866" spans="1:6" x14ac:dyDescent="0.25">
      <c r="A866" s="1" t="s">
        <v>1069</v>
      </c>
      <c r="B866" s="2" t="s">
        <v>833</v>
      </c>
      <c r="C866" s="9">
        <v>45056</v>
      </c>
      <c r="D866" s="10">
        <f>+IF(AND(C866&gt;='TABLA TOPES'!$C$21,C866&lt;='TABLA TOPES'!$D$21),'TABLA TOPES'!$E$21,IF(AND(C866&gt;='TABLA TOPES'!$C$22,C866&lt;='TABLA TOPES'!$D$22),'TABLA TOPES'!$E$22,IF(AND(C866&gt;='TABLA TOPES'!$C$23,C866&lt;='TABLA TOPES'!$D$23),'TABLA TOPES'!$E$23,IF(AND(C866&gt;='TABLA TOPES'!$C$24,C866&lt;='TABLA TOPES'!$D$24),'TABLA TOPES'!$E$24,IF(AND(C866&gt;='TABLA TOPES'!$C$25,C866&lt;='TABLA TOPES'!$D$25),'TABLA TOPES'!$E$25,0)))))</f>
        <v>274894466</v>
      </c>
      <c r="E866" s="11">
        <v>1</v>
      </c>
      <c r="F866" s="11" t="str">
        <f t="shared" si="14"/>
        <v>SI</v>
      </c>
    </row>
    <row r="867" spans="1:6" x14ac:dyDescent="0.25">
      <c r="A867" s="1" t="s">
        <v>1069</v>
      </c>
      <c r="B867" s="2" t="s">
        <v>123</v>
      </c>
      <c r="C867" s="9">
        <v>13073</v>
      </c>
      <c r="D867" s="10">
        <f>+IF(AND(C867&gt;='TABLA TOPES'!$C$21,C867&lt;='TABLA TOPES'!$D$21),'TABLA TOPES'!$E$21,IF(AND(C867&gt;='TABLA TOPES'!$C$22,C867&lt;='TABLA TOPES'!$D$22),'TABLA TOPES'!$E$22,IF(AND(C867&gt;='TABLA TOPES'!$C$23,C867&lt;='TABLA TOPES'!$D$23),'TABLA TOPES'!$E$23,IF(AND(C867&gt;='TABLA TOPES'!$C$24,C867&lt;='TABLA TOPES'!$D$24),'TABLA TOPES'!$E$24,IF(AND(C867&gt;='TABLA TOPES'!$C$25,C867&lt;='TABLA TOPES'!$D$25),'TABLA TOPES'!$E$25,0)))))</f>
        <v>144319596</v>
      </c>
      <c r="E867" s="11">
        <v>1</v>
      </c>
      <c r="F867" s="11" t="str">
        <f t="shared" si="14"/>
        <v>NO</v>
      </c>
    </row>
    <row r="868" spans="1:6" x14ac:dyDescent="0.25">
      <c r="A868" s="1" t="s">
        <v>1069</v>
      </c>
      <c r="B868" s="2" t="s">
        <v>834</v>
      </c>
      <c r="C868" s="9">
        <v>4131</v>
      </c>
      <c r="D868" s="10">
        <f>+IF(AND(C868&gt;='TABLA TOPES'!$C$21,C868&lt;='TABLA TOPES'!$D$21),'TABLA TOPES'!$E$21,IF(AND(C868&gt;='TABLA TOPES'!$C$22,C868&lt;='TABLA TOPES'!$D$22),'TABLA TOPES'!$E$22,IF(AND(C868&gt;='TABLA TOPES'!$C$23,C868&lt;='TABLA TOPES'!$D$23),'TABLA TOPES'!$E$23,IF(AND(C868&gt;='TABLA TOPES'!$C$24,C868&lt;='TABLA TOPES'!$D$24),'TABLA TOPES'!$E$24,IF(AND(C868&gt;='TABLA TOPES'!$C$25,C868&lt;='TABLA TOPES'!$D$25),'TABLA TOPES'!$E$25,0)))))</f>
        <v>144319596</v>
      </c>
      <c r="E868" s="11">
        <v>1</v>
      </c>
      <c r="F868" s="11" t="str">
        <f t="shared" si="14"/>
        <v>NO</v>
      </c>
    </row>
    <row r="869" spans="1:6" x14ac:dyDescent="0.25">
      <c r="A869" s="3" t="s">
        <v>1069</v>
      </c>
      <c r="B869" s="2" t="s">
        <v>835</v>
      </c>
      <c r="C869" s="9">
        <v>104706</v>
      </c>
      <c r="D869" s="10">
        <f>+IF(AND(C869&gt;='TABLA TOPES'!$C$21,C869&lt;='TABLA TOPES'!$D$21),'TABLA TOPES'!$E$21,IF(AND(C869&gt;='TABLA TOPES'!$C$22,C869&lt;='TABLA TOPES'!$D$22),'TABLA TOPES'!$E$22,IF(AND(C869&gt;='TABLA TOPES'!$C$23,C869&lt;='TABLA TOPES'!$D$23),'TABLA TOPES'!$E$23,IF(AND(C869&gt;='TABLA TOPES'!$C$24,C869&lt;='TABLA TOPES'!$D$24),'TABLA TOPES'!$E$24,IF(AND(C869&gt;='TABLA TOPES'!$C$25,C869&lt;='TABLA TOPES'!$D$25),'TABLA TOPES'!$E$25,0)))))</f>
        <v>1647076017</v>
      </c>
      <c r="E869" s="11">
        <v>1</v>
      </c>
      <c r="F869" s="11" t="str">
        <f t="shared" si="14"/>
        <v>SI</v>
      </c>
    </row>
    <row r="870" spans="1:6" x14ac:dyDescent="0.25">
      <c r="A870" s="1" t="s">
        <v>836</v>
      </c>
      <c r="B870" s="2" t="s">
        <v>837</v>
      </c>
      <c r="C870" s="9">
        <v>4665</v>
      </c>
      <c r="D870" s="10">
        <f>+IF(AND(C870&gt;='TABLA TOPES'!$C$21,C870&lt;='TABLA TOPES'!$D$21),'TABLA TOPES'!$E$21,IF(AND(C870&gt;='TABLA TOPES'!$C$22,C870&lt;='TABLA TOPES'!$D$22),'TABLA TOPES'!$E$22,IF(AND(C870&gt;='TABLA TOPES'!$C$23,C870&lt;='TABLA TOPES'!$D$23),'TABLA TOPES'!$E$23,IF(AND(C870&gt;='TABLA TOPES'!$C$24,C870&lt;='TABLA TOPES'!$D$24),'TABLA TOPES'!$E$24,IF(AND(C870&gt;='TABLA TOPES'!$C$25,C870&lt;='TABLA TOPES'!$D$25),'TABLA TOPES'!$E$25,0)))))</f>
        <v>144319596</v>
      </c>
      <c r="E870" s="11">
        <v>1</v>
      </c>
      <c r="F870" s="11" t="str">
        <f t="shared" si="14"/>
        <v>NO</v>
      </c>
    </row>
    <row r="871" spans="1:6" x14ac:dyDescent="0.25">
      <c r="A871" s="1" t="s">
        <v>836</v>
      </c>
      <c r="B871" s="2" t="s">
        <v>838</v>
      </c>
      <c r="C871" s="9">
        <v>41336</v>
      </c>
      <c r="D871" s="10">
        <f>+IF(AND(C871&gt;='TABLA TOPES'!$C$21,C871&lt;='TABLA TOPES'!$D$21),'TABLA TOPES'!$E$21,IF(AND(C871&gt;='TABLA TOPES'!$C$22,C871&lt;='TABLA TOPES'!$D$22),'TABLA TOPES'!$E$22,IF(AND(C871&gt;='TABLA TOPES'!$C$23,C871&lt;='TABLA TOPES'!$D$23),'TABLA TOPES'!$E$23,IF(AND(C871&gt;='TABLA TOPES'!$C$24,C871&lt;='TABLA TOPES'!$D$24),'TABLA TOPES'!$E$24,IF(AND(C871&gt;='TABLA TOPES'!$C$25,C871&lt;='TABLA TOPES'!$D$25),'TABLA TOPES'!$E$25,0)))))</f>
        <v>274894466</v>
      </c>
      <c r="E871" s="11">
        <v>1</v>
      </c>
      <c r="F871" s="11" t="str">
        <f t="shared" si="14"/>
        <v>SI</v>
      </c>
    </row>
    <row r="872" spans="1:6" x14ac:dyDescent="0.25">
      <c r="A872" s="1" t="s">
        <v>836</v>
      </c>
      <c r="B872" s="2" t="s">
        <v>839</v>
      </c>
      <c r="C872" s="9">
        <v>29971</v>
      </c>
      <c r="D872" s="10">
        <f>+IF(AND(C872&gt;='TABLA TOPES'!$C$21,C872&lt;='TABLA TOPES'!$D$21),'TABLA TOPES'!$E$21,IF(AND(C872&gt;='TABLA TOPES'!$C$22,C872&lt;='TABLA TOPES'!$D$22),'TABLA TOPES'!$E$22,IF(AND(C872&gt;='TABLA TOPES'!$C$23,C872&lt;='TABLA TOPES'!$D$23),'TABLA TOPES'!$E$23,IF(AND(C872&gt;='TABLA TOPES'!$C$24,C872&lt;='TABLA TOPES'!$D$24),'TABLA TOPES'!$E$24,IF(AND(C872&gt;='TABLA TOPES'!$C$25,C872&lt;='TABLA TOPES'!$D$25),'TABLA TOPES'!$E$25,0)))))</f>
        <v>274894466</v>
      </c>
      <c r="E872" s="11">
        <v>1</v>
      </c>
      <c r="F872" s="11" t="str">
        <f t="shared" si="14"/>
        <v>SI</v>
      </c>
    </row>
    <row r="873" spans="1:6" x14ac:dyDescent="0.25">
      <c r="A873" s="1" t="s">
        <v>836</v>
      </c>
      <c r="B873" s="2" t="s">
        <v>840</v>
      </c>
      <c r="C873" s="9">
        <v>50577</v>
      </c>
      <c r="D873" s="10">
        <f>+IF(AND(C873&gt;='TABLA TOPES'!$C$21,C873&lt;='TABLA TOPES'!$D$21),'TABLA TOPES'!$E$21,IF(AND(C873&gt;='TABLA TOPES'!$C$22,C873&lt;='TABLA TOPES'!$D$22),'TABLA TOPES'!$E$22,IF(AND(C873&gt;='TABLA TOPES'!$C$23,C873&lt;='TABLA TOPES'!$D$23),'TABLA TOPES'!$E$23,IF(AND(C873&gt;='TABLA TOPES'!$C$24,C873&lt;='TABLA TOPES'!$D$24),'TABLA TOPES'!$E$24,IF(AND(C873&gt;='TABLA TOPES'!$C$25,C873&lt;='TABLA TOPES'!$D$25),'TABLA TOPES'!$E$25,0)))))</f>
        <v>824683400</v>
      </c>
      <c r="E873" s="11">
        <v>1</v>
      </c>
      <c r="F873" s="11" t="str">
        <f t="shared" si="14"/>
        <v>SI</v>
      </c>
    </row>
    <row r="874" spans="1:6" x14ac:dyDescent="0.25">
      <c r="A874" s="1" t="s">
        <v>836</v>
      </c>
      <c r="B874" s="2" t="s">
        <v>841</v>
      </c>
      <c r="C874" s="9">
        <v>10294</v>
      </c>
      <c r="D874" s="10">
        <f>+IF(AND(C874&gt;='TABLA TOPES'!$C$21,C874&lt;='TABLA TOPES'!$D$21),'TABLA TOPES'!$E$21,IF(AND(C874&gt;='TABLA TOPES'!$C$22,C874&lt;='TABLA TOPES'!$D$22),'TABLA TOPES'!$E$22,IF(AND(C874&gt;='TABLA TOPES'!$C$23,C874&lt;='TABLA TOPES'!$D$23),'TABLA TOPES'!$E$23,IF(AND(C874&gt;='TABLA TOPES'!$C$24,C874&lt;='TABLA TOPES'!$D$24),'TABLA TOPES'!$E$24,IF(AND(C874&gt;='TABLA TOPES'!$C$25,C874&lt;='TABLA TOPES'!$D$25),'TABLA TOPES'!$E$25,0)))))</f>
        <v>144319596</v>
      </c>
      <c r="E874" s="11">
        <v>1</v>
      </c>
      <c r="F874" s="11" t="str">
        <f t="shared" si="14"/>
        <v>NO</v>
      </c>
    </row>
    <row r="875" spans="1:6" x14ac:dyDescent="0.25">
      <c r="A875" s="1" t="s">
        <v>836</v>
      </c>
      <c r="B875" s="2" t="s">
        <v>842</v>
      </c>
      <c r="C875" s="9">
        <v>12443</v>
      </c>
      <c r="D875" s="10">
        <f>+IF(AND(C875&gt;='TABLA TOPES'!$C$21,C875&lt;='TABLA TOPES'!$D$21),'TABLA TOPES'!$E$21,IF(AND(C875&gt;='TABLA TOPES'!$C$22,C875&lt;='TABLA TOPES'!$D$22),'TABLA TOPES'!$E$22,IF(AND(C875&gt;='TABLA TOPES'!$C$23,C875&lt;='TABLA TOPES'!$D$23),'TABLA TOPES'!$E$23,IF(AND(C875&gt;='TABLA TOPES'!$C$24,C875&lt;='TABLA TOPES'!$D$24),'TABLA TOPES'!$E$24,IF(AND(C875&gt;='TABLA TOPES'!$C$25,C875&lt;='TABLA TOPES'!$D$25),'TABLA TOPES'!$E$25,0)))))</f>
        <v>144319596</v>
      </c>
      <c r="E875" s="11">
        <v>1</v>
      </c>
      <c r="F875" s="11" t="str">
        <f t="shared" si="14"/>
        <v>NO</v>
      </c>
    </row>
    <row r="876" spans="1:6" x14ac:dyDescent="0.25">
      <c r="A876" s="1" t="s">
        <v>836</v>
      </c>
      <c r="B876" s="2" t="s">
        <v>843</v>
      </c>
      <c r="C876" s="9">
        <v>15748</v>
      </c>
      <c r="D876" s="10">
        <f>+IF(AND(C876&gt;='TABLA TOPES'!$C$21,C876&lt;='TABLA TOPES'!$D$21),'TABLA TOPES'!$E$21,IF(AND(C876&gt;='TABLA TOPES'!$C$22,C876&lt;='TABLA TOPES'!$D$22),'TABLA TOPES'!$E$22,IF(AND(C876&gt;='TABLA TOPES'!$C$23,C876&lt;='TABLA TOPES'!$D$23),'TABLA TOPES'!$E$23,IF(AND(C876&gt;='TABLA TOPES'!$C$24,C876&lt;='TABLA TOPES'!$D$24),'TABLA TOPES'!$E$24,IF(AND(C876&gt;='TABLA TOPES'!$C$25,C876&lt;='TABLA TOPES'!$D$25),'TABLA TOPES'!$E$25,0)))))</f>
        <v>144319596</v>
      </c>
      <c r="E876" s="11">
        <v>1</v>
      </c>
      <c r="F876" s="11" t="str">
        <f t="shared" si="14"/>
        <v>NO</v>
      </c>
    </row>
    <row r="877" spans="1:6" x14ac:dyDescent="0.25">
      <c r="A877" s="1" t="s">
        <v>836</v>
      </c>
      <c r="B877" s="2" t="s">
        <v>102</v>
      </c>
      <c r="C877" s="9">
        <v>4924</v>
      </c>
      <c r="D877" s="10">
        <f>+IF(AND(C877&gt;='TABLA TOPES'!$C$21,C877&lt;='TABLA TOPES'!$D$21),'TABLA TOPES'!$E$21,IF(AND(C877&gt;='TABLA TOPES'!$C$22,C877&lt;='TABLA TOPES'!$D$22),'TABLA TOPES'!$E$22,IF(AND(C877&gt;='TABLA TOPES'!$C$23,C877&lt;='TABLA TOPES'!$D$23),'TABLA TOPES'!$E$23,IF(AND(C877&gt;='TABLA TOPES'!$C$24,C877&lt;='TABLA TOPES'!$D$24),'TABLA TOPES'!$E$24,IF(AND(C877&gt;='TABLA TOPES'!$C$25,C877&lt;='TABLA TOPES'!$D$25),'TABLA TOPES'!$E$25,0)))))</f>
        <v>144319596</v>
      </c>
      <c r="E877" s="11">
        <v>1</v>
      </c>
      <c r="F877" s="11" t="str">
        <f t="shared" si="14"/>
        <v>NO</v>
      </c>
    </row>
    <row r="878" spans="1:6" x14ac:dyDescent="0.25">
      <c r="A878" s="1" t="s">
        <v>836</v>
      </c>
      <c r="B878" s="2" t="s">
        <v>844</v>
      </c>
      <c r="C878" s="9">
        <v>14372</v>
      </c>
      <c r="D878" s="10">
        <f>+IF(AND(C878&gt;='TABLA TOPES'!$C$21,C878&lt;='TABLA TOPES'!$D$21),'TABLA TOPES'!$E$21,IF(AND(C878&gt;='TABLA TOPES'!$C$22,C878&lt;='TABLA TOPES'!$D$22),'TABLA TOPES'!$E$22,IF(AND(C878&gt;='TABLA TOPES'!$C$23,C878&lt;='TABLA TOPES'!$D$23),'TABLA TOPES'!$E$23,IF(AND(C878&gt;='TABLA TOPES'!$C$24,C878&lt;='TABLA TOPES'!$D$24),'TABLA TOPES'!$E$24,IF(AND(C878&gt;='TABLA TOPES'!$C$25,C878&lt;='TABLA TOPES'!$D$25),'TABLA TOPES'!$E$25,0)))))</f>
        <v>144319596</v>
      </c>
      <c r="E878" s="11">
        <v>1</v>
      </c>
      <c r="F878" s="11" t="str">
        <f t="shared" si="14"/>
        <v>NO</v>
      </c>
    </row>
    <row r="879" spans="1:6" x14ac:dyDescent="0.25">
      <c r="A879" s="1" t="s">
        <v>836</v>
      </c>
      <c r="B879" s="2" t="s">
        <v>829</v>
      </c>
      <c r="C879" s="9">
        <v>6610</v>
      </c>
      <c r="D879" s="10">
        <f>+IF(AND(C879&gt;='TABLA TOPES'!$C$21,C879&lt;='TABLA TOPES'!$D$21),'TABLA TOPES'!$E$21,IF(AND(C879&gt;='TABLA TOPES'!$C$22,C879&lt;='TABLA TOPES'!$D$22),'TABLA TOPES'!$E$22,IF(AND(C879&gt;='TABLA TOPES'!$C$23,C879&lt;='TABLA TOPES'!$D$23),'TABLA TOPES'!$E$23,IF(AND(C879&gt;='TABLA TOPES'!$C$24,C879&lt;='TABLA TOPES'!$D$24),'TABLA TOPES'!$E$24,IF(AND(C879&gt;='TABLA TOPES'!$C$25,C879&lt;='TABLA TOPES'!$D$25),'TABLA TOPES'!$E$25,0)))))</f>
        <v>144319596</v>
      </c>
      <c r="E879" s="11">
        <v>1</v>
      </c>
      <c r="F879" s="11" t="str">
        <f t="shared" si="14"/>
        <v>NO</v>
      </c>
    </row>
    <row r="880" spans="1:6" x14ac:dyDescent="0.25">
      <c r="A880" s="1" t="s">
        <v>836</v>
      </c>
      <c r="B880" s="2" t="s">
        <v>845</v>
      </c>
      <c r="C880" s="9">
        <v>11165</v>
      </c>
      <c r="D880" s="10">
        <f>+IF(AND(C880&gt;='TABLA TOPES'!$C$21,C880&lt;='TABLA TOPES'!$D$21),'TABLA TOPES'!$E$21,IF(AND(C880&gt;='TABLA TOPES'!$C$22,C880&lt;='TABLA TOPES'!$D$22),'TABLA TOPES'!$E$22,IF(AND(C880&gt;='TABLA TOPES'!$C$23,C880&lt;='TABLA TOPES'!$D$23),'TABLA TOPES'!$E$23,IF(AND(C880&gt;='TABLA TOPES'!$C$24,C880&lt;='TABLA TOPES'!$D$24),'TABLA TOPES'!$E$24,IF(AND(C880&gt;='TABLA TOPES'!$C$25,C880&lt;='TABLA TOPES'!$D$25),'TABLA TOPES'!$E$25,0)))))</f>
        <v>144319596</v>
      </c>
      <c r="E880" s="11">
        <v>1</v>
      </c>
      <c r="F880" s="11" t="str">
        <f t="shared" si="14"/>
        <v>NO</v>
      </c>
    </row>
    <row r="881" spans="1:6" x14ac:dyDescent="0.25">
      <c r="A881" s="1" t="s">
        <v>836</v>
      </c>
      <c r="B881" s="2" t="s">
        <v>846</v>
      </c>
      <c r="C881" s="9">
        <v>28745</v>
      </c>
      <c r="D881" s="10">
        <f>+IF(AND(C881&gt;='TABLA TOPES'!$C$21,C881&lt;='TABLA TOPES'!$D$21),'TABLA TOPES'!$E$21,IF(AND(C881&gt;='TABLA TOPES'!$C$22,C881&lt;='TABLA TOPES'!$D$22),'TABLA TOPES'!$E$22,IF(AND(C881&gt;='TABLA TOPES'!$C$23,C881&lt;='TABLA TOPES'!$D$23),'TABLA TOPES'!$E$23,IF(AND(C881&gt;='TABLA TOPES'!$C$24,C881&lt;='TABLA TOPES'!$D$24),'TABLA TOPES'!$E$24,IF(AND(C881&gt;='TABLA TOPES'!$C$25,C881&lt;='TABLA TOPES'!$D$25),'TABLA TOPES'!$E$25,0)))))</f>
        <v>274894466</v>
      </c>
      <c r="E881" s="11">
        <v>1</v>
      </c>
      <c r="F881" s="11" t="str">
        <f t="shared" si="14"/>
        <v>SI</v>
      </c>
    </row>
    <row r="882" spans="1:6" x14ac:dyDescent="0.25">
      <c r="A882" s="3" t="s">
        <v>836</v>
      </c>
      <c r="B882" s="2" t="s">
        <v>847</v>
      </c>
      <c r="C882" s="9">
        <v>19919</v>
      </c>
      <c r="D882" s="10">
        <f>+IF(AND(C882&gt;='TABLA TOPES'!$C$21,C882&lt;='TABLA TOPES'!$D$21),'TABLA TOPES'!$E$21,IF(AND(C882&gt;='TABLA TOPES'!$C$22,C882&lt;='TABLA TOPES'!$D$22),'TABLA TOPES'!$E$22,IF(AND(C882&gt;='TABLA TOPES'!$C$23,C882&lt;='TABLA TOPES'!$D$23),'TABLA TOPES'!$E$23,IF(AND(C882&gt;='TABLA TOPES'!$C$24,C882&lt;='TABLA TOPES'!$D$24),'TABLA TOPES'!$E$24,IF(AND(C882&gt;='TABLA TOPES'!$C$25,C882&lt;='TABLA TOPES'!$D$25),'TABLA TOPES'!$E$25,0)))))</f>
        <v>144319596</v>
      </c>
      <c r="E882" s="11">
        <v>1</v>
      </c>
      <c r="F882" s="11" t="str">
        <f t="shared" si="14"/>
        <v>NO</v>
      </c>
    </row>
    <row r="883" spans="1:6" x14ac:dyDescent="0.25">
      <c r="A883" s="1" t="s">
        <v>848</v>
      </c>
      <c r="B883" s="2" t="s">
        <v>26</v>
      </c>
      <c r="C883" s="9">
        <v>273196</v>
      </c>
      <c r="D883" s="10">
        <f>+IF(AND(C883&gt;='TABLA TOPES'!$C$21,C883&lt;='TABLA TOPES'!$D$21),'TABLA TOPES'!$E$21,IF(AND(C883&gt;='TABLA TOPES'!$C$22,C883&lt;='TABLA TOPES'!$D$22),'TABLA TOPES'!$E$22,IF(AND(C883&gt;='TABLA TOPES'!$C$23,C883&lt;='TABLA TOPES'!$D$23),'TABLA TOPES'!$E$23,IF(AND(C883&gt;='TABLA TOPES'!$C$24,C883&lt;='TABLA TOPES'!$D$24),'TABLA TOPES'!$E$24,IF(AND(C883&gt;='TABLA TOPES'!$C$25,C883&lt;='TABLA TOPES'!$D$25),'TABLA TOPES'!$E$25,0)))))</f>
        <v>1862410015</v>
      </c>
      <c r="E883" s="11">
        <v>1</v>
      </c>
      <c r="F883" s="11" t="str">
        <f t="shared" si="14"/>
        <v>SI</v>
      </c>
    </row>
    <row r="884" spans="1:6" x14ac:dyDescent="0.25">
      <c r="A884" s="1" t="s">
        <v>848</v>
      </c>
      <c r="B884" s="2" t="s">
        <v>222</v>
      </c>
      <c r="C884" s="9">
        <v>2788</v>
      </c>
      <c r="D884" s="10">
        <f>+IF(AND(C884&gt;='TABLA TOPES'!$C$21,C884&lt;='TABLA TOPES'!$D$21),'TABLA TOPES'!$E$21,IF(AND(C884&gt;='TABLA TOPES'!$C$22,C884&lt;='TABLA TOPES'!$D$22),'TABLA TOPES'!$E$22,IF(AND(C884&gt;='TABLA TOPES'!$C$23,C884&lt;='TABLA TOPES'!$D$23),'TABLA TOPES'!$E$23,IF(AND(C884&gt;='TABLA TOPES'!$C$24,C884&lt;='TABLA TOPES'!$D$24),'TABLA TOPES'!$E$24,IF(AND(C884&gt;='TABLA TOPES'!$C$25,C884&lt;='TABLA TOPES'!$D$25),'TABLA TOPES'!$E$25,0)))))</f>
        <v>144319596</v>
      </c>
      <c r="E884" s="11">
        <v>1</v>
      </c>
      <c r="F884" s="11" t="str">
        <f t="shared" si="14"/>
        <v>NO</v>
      </c>
    </row>
    <row r="885" spans="1:6" x14ac:dyDescent="0.25">
      <c r="A885" s="1" t="s">
        <v>848</v>
      </c>
      <c r="B885" s="2" t="s">
        <v>849</v>
      </c>
      <c r="C885" s="9">
        <v>63320</v>
      </c>
      <c r="D885" s="10">
        <f>+IF(AND(C885&gt;='TABLA TOPES'!$C$21,C885&lt;='TABLA TOPES'!$D$21),'TABLA TOPES'!$E$21,IF(AND(C885&gt;='TABLA TOPES'!$C$22,C885&lt;='TABLA TOPES'!$D$22),'TABLA TOPES'!$E$22,IF(AND(C885&gt;='TABLA TOPES'!$C$23,C885&lt;='TABLA TOPES'!$D$23),'TABLA TOPES'!$E$23,IF(AND(C885&gt;='TABLA TOPES'!$C$24,C885&lt;='TABLA TOPES'!$D$24),'TABLA TOPES'!$E$24,IF(AND(C885&gt;='TABLA TOPES'!$C$25,C885&lt;='TABLA TOPES'!$D$25),'TABLA TOPES'!$E$25,0)))))</f>
        <v>824683400</v>
      </c>
      <c r="E885" s="11">
        <v>1</v>
      </c>
      <c r="F885" s="11" t="str">
        <f t="shared" si="14"/>
        <v>SI</v>
      </c>
    </row>
    <row r="886" spans="1:6" x14ac:dyDescent="0.25">
      <c r="A886" s="1" t="s">
        <v>848</v>
      </c>
      <c r="B886" s="2" t="s">
        <v>850</v>
      </c>
      <c r="C886" s="9">
        <v>24481</v>
      </c>
      <c r="D886" s="10">
        <f>+IF(AND(C886&gt;='TABLA TOPES'!$C$21,C886&lt;='TABLA TOPES'!$D$21),'TABLA TOPES'!$E$21,IF(AND(C886&gt;='TABLA TOPES'!$C$22,C886&lt;='TABLA TOPES'!$D$22),'TABLA TOPES'!$E$22,IF(AND(C886&gt;='TABLA TOPES'!$C$23,C886&lt;='TABLA TOPES'!$D$23),'TABLA TOPES'!$E$23,IF(AND(C886&gt;='TABLA TOPES'!$C$24,C886&lt;='TABLA TOPES'!$D$24),'TABLA TOPES'!$E$24,IF(AND(C886&gt;='TABLA TOPES'!$C$25,C886&lt;='TABLA TOPES'!$D$25),'TABLA TOPES'!$E$25,0)))))</f>
        <v>144319596</v>
      </c>
      <c r="E886" s="11">
        <v>1</v>
      </c>
      <c r="F886" s="11" t="str">
        <f t="shared" si="14"/>
        <v>NO</v>
      </c>
    </row>
    <row r="887" spans="1:6" x14ac:dyDescent="0.25">
      <c r="A887" s="1" t="s">
        <v>848</v>
      </c>
      <c r="B887" s="2" t="s">
        <v>179</v>
      </c>
      <c r="C887" s="9">
        <v>5675</v>
      </c>
      <c r="D887" s="10">
        <f>+IF(AND(C887&gt;='TABLA TOPES'!$C$21,C887&lt;='TABLA TOPES'!$D$21),'TABLA TOPES'!$E$21,IF(AND(C887&gt;='TABLA TOPES'!$C$22,C887&lt;='TABLA TOPES'!$D$22),'TABLA TOPES'!$E$22,IF(AND(C887&gt;='TABLA TOPES'!$C$23,C887&lt;='TABLA TOPES'!$D$23),'TABLA TOPES'!$E$23,IF(AND(C887&gt;='TABLA TOPES'!$C$24,C887&lt;='TABLA TOPES'!$D$24),'TABLA TOPES'!$E$24,IF(AND(C887&gt;='TABLA TOPES'!$C$25,C887&lt;='TABLA TOPES'!$D$25),'TABLA TOPES'!$E$25,0)))))</f>
        <v>144319596</v>
      </c>
      <c r="E887" s="11">
        <v>1</v>
      </c>
      <c r="F887" s="11" t="str">
        <f t="shared" si="14"/>
        <v>NO</v>
      </c>
    </row>
    <row r="888" spans="1:6" x14ac:dyDescent="0.25">
      <c r="A888" s="1" t="s">
        <v>848</v>
      </c>
      <c r="B888" s="2" t="s">
        <v>851</v>
      </c>
      <c r="C888" s="9">
        <v>10872</v>
      </c>
      <c r="D888" s="10">
        <f>+IF(AND(C888&gt;='TABLA TOPES'!$C$21,C888&lt;='TABLA TOPES'!$D$21),'TABLA TOPES'!$E$21,IF(AND(C888&gt;='TABLA TOPES'!$C$22,C888&lt;='TABLA TOPES'!$D$22),'TABLA TOPES'!$E$22,IF(AND(C888&gt;='TABLA TOPES'!$C$23,C888&lt;='TABLA TOPES'!$D$23),'TABLA TOPES'!$E$23,IF(AND(C888&gt;='TABLA TOPES'!$C$24,C888&lt;='TABLA TOPES'!$D$24),'TABLA TOPES'!$E$24,IF(AND(C888&gt;='TABLA TOPES'!$C$25,C888&lt;='TABLA TOPES'!$D$25),'TABLA TOPES'!$E$25,0)))))</f>
        <v>144319596</v>
      </c>
      <c r="E888" s="11">
        <v>1</v>
      </c>
      <c r="F888" s="11" t="str">
        <f t="shared" si="14"/>
        <v>NO</v>
      </c>
    </row>
    <row r="889" spans="1:6" x14ac:dyDescent="0.25">
      <c r="A889" s="1" t="s">
        <v>848</v>
      </c>
      <c r="B889" s="2" t="s">
        <v>852</v>
      </c>
      <c r="C889" s="9">
        <v>7504</v>
      </c>
      <c r="D889" s="10">
        <f>+IF(AND(C889&gt;='TABLA TOPES'!$C$21,C889&lt;='TABLA TOPES'!$D$21),'TABLA TOPES'!$E$21,IF(AND(C889&gt;='TABLA TOPES'!$C$22,C889&lt;='TABLA TOPES'!$D$22),'TABLA TOPES'!$E$22,IF(AND(C889&gt;='TABLA TOPES'!$C$23,C889&lt;='TABLA TOPES'!$D$23),'TABLA TOPES'!$E$23,IF(AND(C889&gt;='TABLA TOPES'!$C$24,C889&lt;='TABLA TOPES'!$D$24),'TABLA TOPES'!$E$24,IF(AND(C889&gt;='TABLA TOPES'!$C$25,C889&lt;='TABLA TOPES'!$D$25),'TABLA TOPES'!$E$25,0)))))</f>
        <v>144319596</v>
      </c>
      <c r="E889" s="11">
        <v>1</v>
      </c>
      <c r="F889" s="11" t="str">
        <f t="shared" si="14"/>
        <v>NO</v>
      </c>
    </row>
    <row r="890" spans="1:6" x14ac:dyDescent="0.25">
      <c r="A890" s="1" t="s">
        <v>848</v>
      </c>
      <c r="B890" s="2" t="s">
        <v>853</v>
      </c>
      <c r="C890" s="9">
        <v>30462</v>
      </c>
      <c r="D890" s="10">
        <f>+IF(AND(C890&gt;='TABLA TOPES'!$C$21,C890&lt;='TABLA TOPES'!$D$21),'TABLA TOPES'!$E$21,IF(AND(C890&gt;='TABLA TOPES'!$C$22,C890&lt;='TABLA TOPES'!$D$22),'TABLA TOPES'!$E$22,IF(AND(C890&gt;='TABLA TOPES'!$C$23,C890&lt;='TABLA TOPES'!$D$23),'TABLA TOPES'!$E$23,IF(AND(C890&gt;='TABLA TOPES'!$C$24,C890&lt;='TABLA TOPES'!$D$24),'TABLA TOPES'!$E$24,IF(AND(C890&gt;='TABLA TOPES'!$C$25,C890&lt;='TABLA TOPES'!$D$25),'TABLA TOPES'!$E$25,0)))))</f>
        <v>274894466</v>
      </c>
      <c r="E890" s="11">
        <v>1</v>
      </c>
      <c r="F890" s="11" t="str">
        <f t="shared" si="14"/>
        <v>SI</v>
      </c>
    </row>
    <row r="891" spans="1:6" x14ac:dyDescent="0.25">
      <c r="A891" s="1" t="s">
        <v>848</v>
      </c>
      <c r="B891" s="2" t="s">
        <v>854</v>
      </c>
      <c r="C891" s="9">
        <v>35856</v>
      </c>
      <c r="D891" s="10">
        <f>+IF(AND(C891&gt;='TABLA TOPES'!$C$21,C891&lt;='TABLA TOPES'!$D$21),'TABLA TOPES'!$E$21,IF(AND(C891&gt;='TABLA TOPES'!$C$22,C891&lt;='TABLA TOPES'!$D$22),'TABLA TOPES'!$E$22,IF(AND(C891&gt;='TABLA TOPES'!$C$23,C891&lt;='TABLA TOPES'!$D$23),'TABLA TOPES'!$E$23,IF(AND(C891&gt;='TABLA TOPES'!$C$24,C891&lt;='TABLA TOPES'!$D$24),'TABLA TOPES'!$E$24,IF(AND(C891&gt;='TABLA TOPES'!$C$25,C891&lt;='TABLA TOPES'!$D$25),'TABLA TOPES'!$E$25,0)))))</f>
        <v>274894466</v>
      </c>
      <c r="E891" s="11">
        <v>1</v>
      </c>
      <c r="F891" s="11" t="str">
        <f t="shared" si="14"/>
        <v>SI</v>
      </c>
    </row>
    <row r="892" spans="1:6" x14ac:dyDescent="0.25">
      <c r="A892" s="1" t="s">
        <v>848</v>
      </c>
      <c r="B892" s="2" t="s">
        <v>855</v>
      </c>
      <c r="C892" s="9">
        <v>6080</v>
      </c>
      <c r="D892" s="10">
        <f>+IF(AND(C892&gt;='TABLA TOPES'!$C$21,C892&lt;='TABLA TOPES'!$D$21),'TABLA TOPES'!$E$21,IF(AND(C892&gt;='TABLA TOPES'!$C$22,C892&lt;='TABLA TOPES'!$D$22),'TABLA TOPES'!$E$22,IF(AND(C892&gt;='TABLA TOPES'!$C$23,C892&lt;='TABLA TOPES'!$D$23),'TABLA TOPES'!$E$23,IF(AND(C892&gt;='TABLA TOPES'!$C$24,C892&lt;='TABLA TOPES'!$D$24),'TABLA TOPES'!$E$24,IF(AND(C892&gt;='TABLA TOPES'!$C$25,C892&lt;='TABLA TOPES'!$D$25),'TABLA TOPES'!$E$25,0)))))</f>
        <v>144319596</v>
      </c>
      <c r="E892" s="11">
        <v>1</v>
      </c>
      <c r="F892" s="11" t="str">
        <f t="shared" si="14"/>
        <v>NO</v>
      </c>
    </row>
    <row r="893" spans="1:6" x14ac:dyDescent="0.25">
      <c r="A893" s="1" t="s">
        <v>848</v>
      </c>
      <c r="B893" s="2" t="s">
        <v>856</v>
      </c>
      <c r="C893" s="9">
        <v>31167</v>
      </c>
      <c r="D893" s="10">
        <f>+IF(AND(C893&gt;='TABLA TOPES'!$C$21,C893&lt;='TABLA TOPES'!$D$21),'TABLA TOPES'!$E$21,IF(AND(C893&gt;='TABLA TOPES'!$C$22,C893&lt;='TABLA TOPES'!$D$22),'TABLA TOPES'!$E$22,IF(AND(C893&gt;='TABLA TOPES'!$C$23,C893&lt;='TABLA TOPES'!$D$23),'TABLA TOPES'!$E$23,IF(AND(C893&gt;='TABLA TOPES'!$C$24,C893&lt;='TABLA TOPES'!$D$24),'TABLA TOPES'!$E$24,IF(AND(C893&gt;='TABLA TOPES'!$C$25,C893&lt;='TABLA TOPES'!$D$25),'TABLA TOPES'!$E$25,0)))))</f>
        <v>274894466</v>
      </c>
      <c r="E893" s="11">
        <v>1</v>
      </c>
      <c r="F893" s="11" t="str">
        <f t="shared" si="14"/>
        <v>SI</v>
      </c>
    </row>
    <row r="894" spans="1:6" x14ac:dyDescent="0.25">
      <c r="A894" s="3" t="s">
        <v>848</v>
      </c>
      <c r="B894" s="2" t="s">
        <v>857</v>
      </c>
      <c r="C894" s="9">
        <v>6174</v>
      </c>
      <c r="D894" s="10">
        <f>+IF(AND(C894&gt;='TABLA TOPES'!$C$21,C894&lt;='TABLA TOPES'!$D$21),'TABLA TOPES'!$E$21,IF(AND(C894&gt;='TABLA TOPES'!$C$22,C894&lt;='TABLA TOPES'!$D$22),'TABLA TOPES'!$E$22,IF(AND(C894&gt;='TABLA TOPES'!$C$23,C894&lt;='TABLA TOPES'!$D$23),'TABLA TOPES'!$E$23,IF(AND(C894&gt;='TABLA TOPES'!$C$24,C894&lt;='TABLA TOPES'!$D$24),'TABLA TOPES'!$E$24,IF(AND(C894&gt;='TABLA TOPES'!$C$25,C894&lt;='TABLA TOPES'!$D$25),'TABLA TOPES'!$E$25,0)))))</f>
        <v>144319596</v>
      </c>
      <c r="E894" s="11">
        <v>1</v>
      </c>
      <c r="F894" s="11" t="str">
        <f t="shared" si="14"/>
        <v>NO</v>
      </c>
    </row>
    <row r="895" spans="1:6" x14ac:dyDescent="0.25">
      <c r="A895" s="1" t="s">
        <v>352</v>
      </c>
      <c r="B895" s="2" t="s">
        <v>858</v>
      </c>
      <c r="C895" s="9">
        <v>10790</v>
      </c>
      <c r="D895" s="10">
        <f>+IF(AND(C895&gt;='TABLA TOPES'!$C$21,C895&lt;='TABLA TOPES'!$D$21),'TABLA TOPES'!$E$21,IF(AND(C895&gt;='TABLA TOPES'!$C$22,C895&lt;='TABLA TOPES'!$D$22),'TABLA TOPES'!$E$22,IF(AND(C895&gt;='TABLA TOPES'!$C$23,C895&lt;='TABLA TOPES'!$D$23),'TABLA TOPES'!$E$23,IF(AND(C895&gt;='TABLA TOPES'!$C$24,C895&lt;='TABLA TOPES'!$D$24),'TABLA TOPES'!$E$24,IF(AND(C895&gt;='TABLA TOPES'!$C$25,C895&lt;='TABLA TOPES'!$D$25),'TABLA TOPES'!$E$25,0)))))</f>
        <v>144319596</v>
      </c>
      <c r="E895" s="11">
        <v>1</v>
      </c>
      <c r="F895" s="11" t="str">
        <f t="shared" si="14"/>
        <v>NO</v>
      </c>
    </row>
    <row r="896" spans="1:6" x14ac:dyDescent="0.25">
      <c r="A896" s="1" t="s">
        <v>352</v>
      </c>
      <c r="B896" s="2" t="s">
        <v>396</v>
      </c>
      <c r="C896" s="9">
        <v>5955</v>
      </c>
      <c r="D896" s="10">
        <f>+IF(AND(C896&gt;='TABLA TOPES'!$C$21,C896&lt;='TABLA TOPES'!$D$21),'TABLA TOPES'!$E$21,IF(AND(C896&gt;='TABLA TOPES'!$C$22,C896&lt;='TABLA TOPES'!$D$22),'TABLA TOPES'!$E$22,IF(AND(C896&gt;='TABLA TOPES'!$C$23,C896&lt;='TABLA TOPES'!$D$23),'TABLA TOPES'!$E$23,IF(AND(C896&gt;='TABLA TOPES'!$C$24,C896&lt;='TABLA TOPES'!$D$24),'TABLA TOPES'!$E$24,IF(AND(C896&gt;='TABLA TOPES'!$C$25,C896&lt;='TABLA TOPES'!$D$25),'TABLA TOPES'!$E$25,0)))))</f>
        <v>144319596</v>
      </c>
      <c r="E896" s="11">
        <v>1</v>
      </c>
      <c r="F896" s="11" t="str">
        <f t="shared" ref="F896:F959" si="15">+IF(D896&gt;=232000000,"SI","NO")</f>
        <v>NO</v>
      </c>
    </row>
    <row r="897" spans="1:6" x14ac:dyDescent="0.25">
      <c r="A897" s="1" t="s">
        <v>352</v>
      </c>
      <c r="B897" s="2" t="s">
        <v>859</v>
      </c>
      <c r="C897" s="9">
        <v>22809</v>
      </c>
      <c r="D897" s="10">
        <f>+IF(AND(C897&gt;='TABLA TOPES'!$C$21,C897&lt;='TABLA TOPES'!$D$21),'TABLA TOPES'!$E$21,IF(AND(C897&gt;='TABLA TOPES'!$C$22,C897&lt;='TABLA TOPES'!$D$22),'TABLA TOPES'!$E$22,IF(AND(C897&gt;='TABLA TOPES'!$C$23,C897&lt;='TABLA TOPES'!$D$23),'TABLA TOPES'!$E$23,IF(AND(C897&gt;='TABLA TOPES'!$C$24,C897&lt;='TABLA TOPES'!$D$24),'TABLA TOPES'!$E$24,IF(AND(C897&gt;='TABLA TOPES'!$C$25,C897&lt;='TABLA TOPES'!$D$25),'TABLA TOPES'!$E$25,0)))))</f>
        <v>144319596</v>
      </c>
      <c r="E897" s="11">
        <v>1</v>
      </c>
      <c r="F897" s="11" t="str">
        <f t="shared" si="15"/>
        <v>NO</v>
      </c>
    </row>
    <row r="898" spans="1:6" x14ac:dyDescent="0.25">
      <c r="A898" s="1" t="s">
        <v>352</v>
      </c>
      <c r="B898" s="2" t="s">
        <v>860</v>
      </c>
      <c r="C898" s="9">
        <v>178011</v>
      </c>
      <c r="D898" s="10">
        <f>+IF(AND(C898&gt;='TABLA TOPES'!$C$21,C898&lt;='TABLA TOPES'!$D$21),'TABLA TOPES'!$E$21,IF(AND(C898&gt;='TABLA TOPES'!$C$22,C898&lt;='TABLA TOPES'!$D$22),'TABLA TOPES'!$E$22,IF(AND(C898&gt;='TABLA TOPES'!$C$23,C898&lt;='TABLA TOPES'!$D$23),'TABLA TOPES'!$E$23,IF(AND(C898&gt;='TABLA TOPES'!$C$24,C898&lt;='TABLA TOPES'!$D$24),'TABLA TOPES'!$E$24,IF(AND(C898&gt;='TABLA TOPES'!$C$25,C898&lt;='TABLA TOPES'!$D$25),'TABLA TOPES'!$E$25,0)))))</f>
        <v>1647076017</v>
      </c>
      <c r="E898" s="11">
        <v>1</v>
      </c>
      <c r="F898" s="11" t="str">
        <f t="shared" si="15"/>
        <v>SI</v>
      </c>
    </row>
    <row r="899" spans="1:6" x14ac:dyDescent="0.25">
      <c r="A899" s="1" t="s">
        <v>352</v>
      </c>
      <c r="B899" s="2" t="s">
        <v>861</v>
      </c>
      <c r="C899" s="9">
        <v>10963</v>
      </c>
      <c r="D899" s="10">
        <f>+IF(AND(C899&gt;='TABLA TOPES'!$C$21,C899&lt;='TABLA TOPES'!$D$21),'TABLA TOPES'!$E$21,IF(AND(C899&gt;='TABLA TOPES'!$C$22,C899&lt;='TABLA TOPES'!$D$22),'TABLA TOPES'!$E$22,IF(AND(C899&gt;='TABLA TOPES'!$C$23,C899&lt;='TABLA TOPES'!$D$23),'TABLA TOPES'!$E$23,IF(AND(C899&gt;='TABLA TOPES'!$C$24,C899&lt;='TABLA TOPES'!$D$24),'TABLA TOPES'!$E$24,IF(AND(C899&gt;='TABLA TOPES'!$C$25,C899&lt;='TABLA TOPES'!$D$25),'TABLA TOPES'!$E$25,0)))))</f>
        <v>144319596</v>
      </c>
      <c r="E899" s="11">
        <v>1</v>
      </c>
      <c r="F899" s="11" t="str">
        <f t="shared" si="15"/>
        <v>NO</v>
      </c>
    </row>
    <row r="900" spans="1:6" x14ac:dyDescent="0.25">
      <c r="A900" s="1" t="s">
        <v>352</v>
      </c>
      <c r="B900" s="2" t="s">
        <v>862</v>
      </c>
      <c r="C900" s="9">
        <v>6961</v>
      </c>
      <c r="D900" s="10">
        <f>+IF(AND(C900&gt;='TABLA TOPES'!$C$21,C900&lt;='TABLA TOPES'!$D$21),'TABLA TOPES'!$E$21,IF(AND(C900&gt;='TABLA TOPES'!$C$22,C900&lt;='TABLA TOPES'!$D$22),'TABLA TOPES'!$E$22,IF(AND(C900&gt;='TABLA TOPES'!$C$23,C900&lt;='TABLA TOPES'!$D$23),'TABLA TOPES'!$E$23,IF(AND(C900&gt;='TABLA TOPES'!$C$24,C900&lt;='TABLA TOPES'!$D$24),'TABLA TOPES'!$E$24,IF(AND(C900&gt;='TABLA TOPES'!$C$25,C900&lt;='TABLA TOPES'!$D$25),'TABLA TOPES'!$E$25,0)))))</f>
        <v>144319596</v>
      </c>
      <c r="E900" s="11">
        <v>1</v>
      </c>
      <c r="F900" s="11" t="str">
        <f t="shared" si="15"/>
        <v>NO</v>
      </c>
    </row>
    <row r="901" spans="1:6" x14ac:dyDescent="0.25">
      <c r="A901" s="1" t="s">
        <v>352</v>
      </c>
      <c r="B901" s="2" t="s">
        <v>863</v>
      </c>
      <c r="C901" s="9">
        <v>34534</v>
      </c>
      <c r="D901" s="10">
        <f>+IF(AND(C901&gt;='TABLA TOPES'!$C$21,C901&lt;='TABLA TOPES'!$D$21),'TABLA TOPES'!$E$21,IF(AND(C901&gt;='TABLA TOPES'!$C$22,C901&lt;='TABLA TOPES'!$D$22),'TABLA TOPES'!$E$22,IF(AND(C901&gt;='TABLA TOPES'!$C$23,C901&lt;='TABLA TOPES'!$D$23),'TABLA TOPES'!$E$23,IF(AND(C901&gt;='TABLA TOPES'!$C$24,C901&lt;='TABLA TOPES'!$D$24),'TABLA TOPES'!$E$24,IF(AND(C901&gt;='TABLA TOPES'!$C$25,C901&lt;='TABLA TOPES'!$D$25),'TABLA TOPES'!$E$25,0)))))</f>
        <v>274894466</v>
      </c>
      <c r="E901" s="11">
        <v>1</v>
      </c>
      <c r="F901" s="11" t="str">
        <f t="shared" si="15"/>
        <v>SI</v>
      </c>
    </row>
    <row r="902" spans="1:6" x14ac:dyDescent="0.25">
      <c r="A902" s="1" t="s">
        <v>352</v>
      </c>
      <c r="B902" s="2" t="s">
        <v>864</v>
      </c>
      <c r="C902" s="9">
        <v>16079</v>
      </c>
      <c r="D902" s="10">
        <f>+IF(AND(C902&gt;='TABLA TOPES'!$C$21,C902&lt;='TABLA TOPES'!$D$21),'TABLA TOPES'!$E$21,IF(AND(C902&gt;='TABLA TOPES'!$C$22,C902&lt;='TABLA TOPES'!$D$22),'TABLA TOPES'!$E$22,IF(AND(C902&gt;='TABLA TOPES'!$C$23,C902&lt;='TABLA TOPES'!$D$23),'TABLA TOPES'!$E$23,IF(AND(C902&gt;='TABLA TOPES'!$C$24,C902&lt;='TABLA TOPES'!$D$24),'TABLA TOPES'!$E$24,IF(AND(C902&gt;='TABLA TOPES'!$C$25,C902&lt;='TABLA TOPES'!$D$25),'TABLA TOPES'!$E$25,0)))))</f>
        <v>144319596</v>
      </c>
      <c r="E902" s="11">
        <v>1</v>
      </c>
      <c r="F902" s="11" t="str">
        <f t="shared" si="15"/>
        <v>NO</v>
      </c>
    </row>
    <row r="903" spans="1:6" x14ac:dyDescent="0.25">
      <c r="A903" s="1" t="s">
        <v>352</v>
      </c>
      <c r="B903" s="2" t="s">
        <v>865</v>
      </c>
      <c r="C903" s="9">
        <v>12482</v>
      </c>
      <c r="D903" s="10">
        <f>+IF(AND(C903&gt;='TABLA TOPES'!$C$21,C903&lt;='TABLA TOPES'!$D$21),'TABLA TOPES'!$E$21,IF(AND(C903&gt;='TABLA TOPES'!$C$22,C903&lt;='TABLA TOPES'!$D$22),'TABLA TOPES'!$E$22,IF(AND(C903&gt;='TABLA TOPES'!$C$23,C903&lt;='TABLA TOPES'!$D$23),'TABLA TOPES'!$E$23,IF(AND(C903&gt;='TABLA TOPES'!$C$24,C903&lt;='TABLA TOPES'!$D$24),'TABLA TOPES'!$E$24,IF(AND(C903&gt;='TABLA TOPES'!$C$25,C903&lt;='TABLA TOPES'!$D$25),'TABLA TOPES'!$E$25,0)))))</f>
        <v>144319596</v>
      </c>
      <c r="E903" s="11">
        <v>1</v>
      </c>
      <c r="F903" s="11" t="str">
        <f t="shared" si="15"/>
        <v>NO</v>
      </c>
    </row>
    <row r="904" spans="1:6" x14ac:dyDescent="0.25">
      <c r="A904" s="1" t="s">
        <v>352</v>
      </c>
      <c r="B904" s="2" t="s">
        <v>866</v>
      </c>
      <c r="C904" s="9">
        <v>443268</v>
      </c>
      <c r="D904" s="10">
        <f>+IF(AND(C904&gt;='TABLA TOPES'!$C$21,C904&lt;='TABLA TOPES'!$D$21),'TABLA TOPES'!$E$21,IF(AND(C904&gt;='TABLA TOPES'!$C$22,C904&lt;='TABLA TOPES'!$D$22),'TABLA TOPES'!$E$22,IF(AND(C904&gt;='TABLA TOPES'!$C$23,C904&lt;='TABLA TOPES'!$D$23),'TABLA TOPES'!$E$23,IF(AND(C904&gt;='TABLA TOPES'!$C$24,C904&lt;='TABLA TOPES'!$D$24),'TABLA TOPES'!$E$24,IF(AND(C904&gt;='TABLA TOPES'!$C$25,C904&lt;='TABLA TOPES'!$D$25),'TABLA TOPES'!$E$25,0)))))</f>
        <v>1862410015</v>
      </c>
      <c r="E904" s="11">
        <v>1</v>
      </c>
      <c r="F904" s="11" t="str">
        <f t="shared" si="15"/>
        <v>SI</v>
      </c>
    </row>
    <row r="905" spans="1:6" x14ac:dyDescent="0.25">
      <c r="A905" s="1" t="s">
        <v>352</v>
      </c>
      <c r="B905" s="2" t="s">
        <v>867</v>
      </c>
      <c r="C905" s="9">
        <v>11641</v>
      </c>
      <c r="D905" s="10">
        <f>+IF(AND(C905&gt;='TABLA TOPES'!$C$21,C905&lt;='TABLA TOPES'!$D$21),'TABLA TOPES'!$E$21,IF(AND(C905&gt;='TABLA TOPES'!$C$22,C905&lt;='TABLA TOPES'!$D$22),'TABLA TOPES'!$E$22,IF(AND(C905&gt;='TABLA TOPES'!$C$23,C905&lt;='TABLA TOPES'!$D$23),'TABLA TOPES'!$E$23,IF(AND(C905&gt;='TABLA TOPES'!$C$24,C905&lt;='TABLA TOPES'!$D$24),'TABLA TOPES'!$E$24,IF(AND(C905&gt;='TABLA TOPES'!$C$25,C905&lt;='TABLA TOPES'!$D$25),'TABLA TOPES'!$E$25,0)))))</f>
        <v>144319596</v>
      </c>
      <c r="E905" s="11">
        <v>1</v>
      </c>
      <c r="F905" s="11" t="str">
        <f t="shared" si="15"/>
        <v>NO</v>
      </c>
    </row>
    <row r="906" spans="1:6" x14ac:dyDescent="0.25">
      <c r="A906" s="1" t="s">
        <v>352</v>
      </c>
      <c r="B906" s="2" t="s">
        <v>868</v>
      </c>
      <c r="C906" s="9">
        <v>21476</v>
      </c>
      <c r="D906" s="10">
        <f>+IF(AND(C906&gt;='TABLA TOPES'!$C$21,C906&lt;='TABLA TOPES'!$D$21),'TABLA TOPES'!$E$21,IF(AND(C906&gt;='TABLA TOPES'!$C$22,C906&lt;='TABLA TOPES'!$D$22),'TABLA TOPES'!$E$22,IF(AND(C906&gt;='TABLA TOPES'!$C$23,C906&lt;='TABLA TOPES'!$D$23),'TABLA TOPES'!$E$23,IF(AND(C906&gt;='TABLA TOPES'!$C$24,C906&lt;='TABLA TOPES'!$D$24),'TABLA TOPES'!$E$24,IF(AND(C906&gt;='TABLA TOPES'!$C$25,C906&lt;='TABLA TOPES'!$D$25),'TABLA TOPES'!$E$25,0)))))</f>
        <v>144319596</v>
      </c>
      <c r="E906" s="11">
        <v>1</v>
      </c>
      <c r="F906" s="11" t="str">
        <f t="shared" si="15"/>
        <v>NO</v>
      </c>
    </row>
    <row r="907" spans="1:6" x14ac:dyDescent="0.25">
      <c r="A907" s="1" t="s">
        <v>352</v>
      </c>
      <c r="B907" s="2" t="s">
        <v>869</v>
      </c>
      <c r="C907" s="9">
        <v>67011</v>
      </c>
      <c r="D907" s="10">
        <f>+IF(AND(C907&gt;='TABLA TOPES'!$C$21,C907&lt;='TABLA TOPES'!$D$21),'TABLA TOPES'!$E$21,IF(AND(C907&gt;='TABLA TOPES'!$C$22,C907&lt;='TABLA TOPES'!$D$22),'TABLA TOPES'!$E$22,IF(AND(C907&gt;='TABLA TOPES'!$C$23,C907&lt;='TABLA TOPES'!$D$23),'TABLA TOPES'!$E$23,IF(AND(C907&gt;='TABLA TOPES'!$C$24,C907&lt;='TABLA TOPES'!$D$24),'TABLA TOPES'!$E$24,IF(AND(C907&gt;='TABLA TOPES'!$C$25,C907&lt;='TABLA TOPES'!$D$25),'TABLA TOPES'!$E$25,0)))))</f>
        <v>824683400</v>
      </c>
      <c r="E907" s="11">
        <v>1</v>
      </c>
      <c r="F907" s="11" t="str">
        <f t="shared" si="15"/>
        <v>SI</v>
      </c>
    </row>
    <row r="908" spans="1:6" x14ac:dyDescent="0.25">
      <c r="A908" s="3" t="s">
        <v>352</v>
      </c>
      <c r="B908" s="2" t="s">
        <v>115</v>
      </c>
      <c r="C908" s="9">
        <v>12291</v>
      </c>
      <c r="D908" s="10">
        <f>+IF(AND(C908&gt;='TABLA TOPES'!$C$21,C908&lt;='TABLA TOPES'!$D$21),'TABLA TOPES'!$E$21,IF(AND(C908&gt;='TABLA TOPES'!$C$22,C908&lt;='TABLA TOPES'!$D$22),'TABLA TOPES'!$E$22,IF(AND(C908&gt;='TABLA TOPES'!$C$23,C908&lt;='TABLA TOPES'!$D$23),'TABLA TOPES'!$E$23,IF(AND(C908&gt;='TABLA TOPES'!$C$24,C908&lt;='TABLA TOPES'!$D$24),'TABLA TOPES'!$E$24,IF(AND(C908&gt;='TABLA TOPES'!$C$25,C908&lt;='TABLA TOPES'!$D$25),'TABLA TOPES'!$E$25,0)))))</f>
        <v>144319596</v>
      </c>
      <c r="E908" s="11">
        <v>1</v>
      </c>
      <c r="F908" s="11" t="str">
        <f t="shared" si="15"/>
        <v>NO</v>
      </c>
    </row>
    <row r="909" spans="1:6" x14ac:dyDescent="0.25">
      <c r="A909" s="1" t="s">
        <v>100</v>
      </c>
      <c r="B909" s="2" t="s">
        <v>783</v>
      </c>
      <c r="C909" s="9">
        <v>4811</v>
      </c>
      <c r="D909" s="10">
        <f>+IF(AND(C909&gt;='TABLA TOPES'!$C$21,C909&lt;='TABLA TOPES'!$D$21),'TABLA TOPES'!$E$21,IF(AND(C909&gt;='TABLA TOPES'!$C$22,C909&lt;='TABLA TOPES'!$D$22),'TABLA TOPES'!$E$22,IF(AND(C909&gt;='TABLA TOPES'!$C$23,C909&lt;='TABLA TOPES'!$D$23),'TABLA TOPES'!$E$23,IF(AND(C909&gt;='TABLA TOPES'!$C$24,C909&lt;='TABLA TOPES'!$D$24),'TABLA TOPES'!$E$24,IF(AND(C909&gt;='TABLA TOPES'!$C$25,C909&lt;='TABLA TOPES'!$D$25),'TABLA TOPES'!$E$25,0)))))</f>
        <v>144319596</v>
      </c>
      <c r="E909" s="11">
        <v>1</v>
      </c>
      <c r="F909" s="11" t="str">
        <f t="shared" si="15"/>
        <v>NO</v>
      </c>
    </row>
    <row r="910" spans="1:6" x14ac:dyDescent="0.25">
      <c r="A910" s="3" t="s">
        <v>100</v>
      </c>
      <c r="B910" s="2" t="s">
        <v>100</v>
      </c>
      <c r="C910" s="9">
        <v>47807</v>
      </c>
      <c r="D910" s="10">
        <f>+IF(AND(C910&gt;='TABLA TOPES'!$C$21,C910&lt;='TABLA TOPES'!$D$21),'TABLA TOPES'!$E$21,IF(AND(C910&gt;='TABLA TOPES'!$C$22,C910&lt;='TABLA TOPES'!$D$22),'TABLA TOPES'!$E$22,IF(AND(C910&gt;='TABLA TOPES'!$C$23,C910&lt;='TABLA TOPES'!$D$23),'TABLA TOPES'!$E$23,IF(AND(C910&gt;='TABLA TOPES'!$C$24,C910&lt;='TABLA TOPES'!$D$24),'TABLA TOPES'!$E$24,IF(AND(C910&gt;='TABLA TOPES'!$C$25,C910&lt;='TABLA TOPES'!$D$25),'TABLA TOPES'!$E$25,0)))))</f>
        <v>274894466</v>
      </c>
      <c r="E910" s="11">
        <v>1</v>
      </c>
      <c r="F910" s="11" t="str">
        <f t="shared" si="15"/>
        <v>SI</v>
      </c>
    </row>
    <row r="911" spans="1:6" x14ac:dyDescent="0.25">
      <c r="A911" s="1" t="s">
        <v>870</v>
      </c>
      <c r="B911" s="2" t="s">
        <v>871</v>
      </c>
      <c r="C911" s="9">
        <v>1527</v>
      </c>
      <c r="D911" s="10">
        <f>+IF(AND(C911&gt;='TABLA TOPES'!$C$21,C911&lt;='TABLA TOPES'!$D$21),'TABLA TOPES'!$E$21,IF(AND(C911&gt;='TABLA TOPES'!$C$22,C911&lt;='TABLA TOPES'!$D$22),'TABLA TOPES'!$E$22,IF(AND(C911&gt;='TABLA TOPES'!$C$23,C911&lt;='TABLA TOPES'!$D$23),'TABLA TOPES'!$E$23,IF(AND(C911&gt;='TABLA TOPES'!$C$24,C911&lt;='TABLA TOPES'!$D$24),'TABLA TOPES'!$E$24,IF(AND(C911&gt;='TABLA TOPES'!$C$25,C911&lt;='TABLA TOPES'!$D$25),'TABLA TOPES'!$E$25,0)))))</f>
        <v>144319596</v>
      </c>
      <c r="E911" s="11">
        <v>1</v>
      </c>
      <c r="F911" s="11" t="str">
        <f t="shared" si="15"/>
        <v>NO</v>
      </c>
    </row>
    <row r="912" spans="1:6" x14ac:dyDescent="0.25">
      <c r="A912" s="1" t="s">
        <v>870</v>
      </c>
      <c r="B912" s="2" t="s">
        <v>361</v>
      </c>
      <c r="C912" s="9">
        <v>3446</v>
      </c>
      <c r="D912" s="10">
        <f>+IF(AND(C912&gt;='TABLA TOPES'!$C$21,C912&lt;='TABLA TOPES'!$D$21),'TABLA TOPES'!$E$21,IF(AND(C912&gt;='TABLA TOPES'!$C$22,C912&lt;='TABLA TOPES'!$D$22),'TABLA TOPES'!$E$22,IF(AND(C912&gt;='TABLA TOPES'!$C$23,C912&lt;='TABLA TOPES'!$D$23),'TABLA TOPES'!$E$23,IF(AND(C912&gt;='TABLA TOPES'!$C$24,C912&lt;='TABLA TOPES'!$D$24),'TABLA TOPES'!$E$24,IF(AND(C912&gt;='TABLA TOPES'!$C$25,C912&lt;='TABLA TOPES'!$D$25),'TABLA TOPES'!$E$25,0)))))</f>
        <v>144319596</v>
      </c>
      <c r="E912" s="11">
        <v>1</v>
      </c>
      <c r="F912" s="11" t="str">
        <f t="shared" si="15"/>
        <v>NO</v>
      </c>
    </row>
    <row r="913" spans="1:6" x14ac:dyDescent="0.25">
      <c r="A913" s="1" t="s">
        <v>870</v>
      </c>
      <c r="B913" s="2" t="s">
        <v>872</v>
      </c>
      <c r="C913" s="9">
        <v>6963</v>
      </c>
      <c r="D913" s="10">
        <f>+IF(AND(C913&gt;='TABLA TOPES'!$C$21,C913&lt;='TABLA TOPES'!$D$21),'TABLA TOPES'!$E$21,IF(AND(C913&gt;='TABLA TOPES'!$C$22,C913&lt;='TABLA TOPES'!$D$22),'TABLA TOPES'!$E$22,IF(AND(C913&gt;='TABLA TOPES'!$C$23,C913&lt;='TABLA TOPES'!$D$23),'TABLA TOPES'!$E$23,IF(AND(C913&gt;='TABLA TOPES'!$C$24,C913&lt;='TABLA TOPES'!$D$24),'TABLA TOPES'!$E$24,IF(AND(C913&gt;='TABLA TOPES'!$C$25,C913&lt;='TABLA TOPES'!$D$25),'TABLA TOPES'!$E$25,0)))))</f>
        <v>144319596</v>
      </c>
      <c r="E913" s="11">
        <v>1</v>
      </c>
      <c r="F913" s="11" t="str">
        <f t="shared" si="15"/>
        <v>NO</v>
      </c>
    </row>
    <row r="914" spans="1:6" x14ac:dyDescent="0.25">
      <c r="A914" s="1" t="s">
        <v>870</v>
      </c>
      <c r="B914" s="2" t="s">
        <v>27</v>
      </c>
      <c r="C914" s="9">
        <v>26731</v>
      </c>
      <c r="D914" s="10">
        <f>+IF(AND(C914&gt;='TABLA TOPES'!$C$21,C914&lt;='TABLA TOPES'!$D$21),'TABLA TOPES'!$E$21,IF(AND(C914&gt;='TABLA TOPES'!$C$22,C914&lt;='TABLA TOPES'!$D$22),'TABLA TOPES'!$E$22,IF(AND(C914&gt;='TABLA TOPES'!$C$23,C914&lt;='TABLA TOPES'!$D$23),'TABLA TOPES'!$E$23,IF(AND(C914&gt;='TABLA TOPES'!$C$24,C914&lt;='TABLA TOPES'!$D$24),'TABLA TOPES'!$E$24,IF(AND(C914&gt;='TABLA TOPES'!$C$25,C914&lt;='TABLA TOPES'!$D$25),'TABLA TOPES'!$E$25,0)))))</f>
        <v>274894466</v>
      </c>
      <c r="E914" s="11">
        <v>1</v>
      </c>
      <c r="F914" s="11" t="str">
        <f t="shared" si="15"/>
        <v>SI</v>
      </c>
    </row>
    <row r="915" spans="1:6" x14ac:dyDescent="0.25">
      <c r="A915" s="1" t="s">
        <v>870</v>
      </c>
      <c r="B915" s="2" t="s">
        <v>873</v>
      </c>
      <c r="C915" s="9">
        <v>7308</v>
      </c>
      <c r="D915" s="10">
        <f>+IF(AND(C915&gt;='TABLA TOPES'!$C$21,C915&lt;='TABLA TOPES'!$D$21),'TABLA TOPES'!$E$21,IF(AND(C915&gt;='TABLA TOPES'!$C$22,C915&lt;='TABLA TOPES'!$D$22),'TABLA TOPES'!$E$22,IF(AND(C915&gt;='TABLA TOPES'!$C$23,C915&lt;='TABLA TOPES'!$D$23),'TABLA TOPES'!$E$23,IF(AND(C915&gt;='TABLA TOPES'!$C$24,C915&lt;='TABLA TOPES'!$D$24),'TABLA TOPES'!$E$24,IF(AND(C915&gt;='TABLA TOPES'!$C$25,C915&lt;='TABLA TOPES'!$D$25),'TABLA TOPES'!$E$25,0)))))</f>
        <v>144319596</v>
      </c>
      <c r="E915" s="11">
        <v>1</v>
      </c>
      <c r="F915" s="11" t="str">
        <f t="shared" si="15"/>
        <v>NO</v>
      </c>
    </row>
    <row r="916" spans="1:6" x14ac:dyDescent="0.25">
      <c r="A916" s="1" t="s">
        <v>870</v>
      </c>
      <c r="B916" s="2" t="s">
        <v>874</v>
      </c>
      <c r="C916" s="9">
        <v>185682</v>
      </c>
      <c r="D916" s="10">
        <f>+IF(AND(C916&gt;='TABLA TOPES'!$C$21,C916&lt;='TABLA TOPES'!$D$21),'TABLA TOPES'!$E$21,IF(AND(C916&gt;='TABLA TOPES'!$C$22,C916&lt;='TABLA TOPES'!$D$22),'TABLA TOPES'!$E$22,IF(AND(C916&gt;='TABLA TOPES'!$C$23,C916&lt;='TABLA TOPES'!$D$23),'TABLA TOPES'!$E$23,IF(AND(C916&gt;='TABLA TOPES'!$C$24,C916&lt;='TABLA TOPES'!$D$24),'TABLA TOPES'!$E$24,IF(AND(C916&gt;='TABLA TOPES'!$C$25,C916&lt;='TABLA TOPES'!$D$25),'TABLA TOPES'!$E$25,0)))))</f>
        <v>1647076017</v>
      </c>
      <c r="E916" s="11">
        <v>1</v>
      </c>
      <c r="F916" s="11" t="str">
        <f t="shared" si="15"/>
        <v>SI</v>
      </c>
    </row>
    <row r="917" spans="1:6" x14ac:dyDescent="0.25">
      <c r="A917" s="1" t="s">
        <v>870</v>
      </c>
      <c r="B917" s="2" t="s">
        <v>31</v>
      </c>
      <c r="C917" s="9">
        <v>4352</v>
      </c>
      <c r="D917" s="10">
        <f>+IF(AND(C917&gt;='TABLA TOPES'!$C$21,C917&lt;='TABLA TOPES'!$D$21),'TABLA TOPES'!$E$21,IF(AND(C917&gt;='TABLA TOPES'!$C$22,C917&lt;='TABLA TOPES'!$D$22),'TABLA TOPES'!$E$22,IF(AND(C917&gt;='TABLA TOPES'!$C$23,C917&lt;='TABLA TOPES'!$D$23),'TABLA TOPES'!$E$23,IF(AND(C917&gt;='TABLA TOPES'!$C$24,C917&lt;='TABLA TOPES'!$D$24),'TABLA TOPES'!$E$24,IF(AND(C917&gt;='TABLA TOPES'!$C$25,C917&lt;='TABLA TOPES'!$D$25),'TABLA TOPES'!$E$25,0)))))</f>
        <v>144319596</v>
      </c>
      <c r="E917" s="11">
        <v>1</v>
      </c>
      <c r="F917" s="11" t="str">
        <f t="shared" si="15"/>
        <v>NO</v>
      </c>
    </row>
    <row r="918" spans="1:6" x14ac:dyDescent="0.25">
      <c r="A918" s="1" t="s">
        <v>870</v>
      </c>
      <c r="B918" s="2" t="s">
        <v>32</v>
      </c>
      <c r="C918" s="9">
        <v>8215</v>
      </c>
      <c r="D918" s="10">
        <f>+IF(AND(C918&gt;='TABLA TOPES'!$C$21,C918&lt;='TABLA TOPES'!$D$21),'TABLA TOPES'!$E$21,IF(AND(C918&gt;='TABLA TOPES'!$C$22,C918&lt;='TABLA TOPES'!$D$22),'TABLA TOPES'!$E$22,IF(AND(C918&gt;='TABLA TOPES'!$C$23,C918&lt;='TABLA TOPES'!$D$23),'TABLA TOPES'!$E$23,IF(AND(C918&gt;='TABLA TOPES'!$C$24,C918&lt;='TABLA TOPES'!$D$24),'TABLA TOPES'!$E$24,IF(AND(C918&gt;='TABLA TOPES'!$C$25,C918&lt;='TABLA TOPES'!$D$25),'TABLA TOPES'!$E$25,0)))))</f>
        <v>144319596</v>
      </c>
      <c r="E918" s="11">
        <v>1</v>
      </c>
      <c r="F918" s="11" t="str">
        <f t="shared" si="15"/>
        <v>NO</v>
      </c>
    </row>
    <row r="919" spans="1:6" x14ac:dyDescent="0.25">
      <c r="A919" s="1" t="s">
        <v>870</v>
      </c>
      <c r="B919" s="2" t="s">
        <v>875</v>
      </c>
      <c r="C919" s="9">
        <v>520595</v>
      </c>
      <c r="D919" s="10">
        <f>+IF(AND(C919&gt;='TABLA TOPES'!$C$26,C919&lt;='TABLA TOPES'!$D$26),'TABLA TOPES'!$E$26,IF(AND(C919&gt;='TABLA TOPES'!$C$27,C919&lt;='TABLA TOPES'!$D$27),'TABLA TOPES'!$E$27,IF(C919&gt;='TABLA TOPES'!$C$28,'TABLA TOPES'!$E$28,0)))</f>
        <v>2465931344</v>
      </c>
      <c r="E919" s="11">
        <v>1</v>
      </c>
      <c r="F919" s="11" t="str">
        <f t="shared" si="15"/>
        <v>SI</v>
      </c>
    </row>
    <row r="920" spans="1:6" x14ac:dyDescent="0.25">
      <c r="A920" s="1" t="s">
        <v>870</v>
      </c>
      <c r="B920" s="2" t="s">
        <v>527</v>
      </c>
      <c r="C920" s="9">
        <v>1804</v>
      </c>
      <c r="D920" s="10">
        <f>+IF(AND(C920&gt;='TABLA TOPES'!$C$21,C920&lt;='TABLA TOPES'!$D$21),'TABLA TOPES'!$E$21,IF(AND(C920&gt;='TABLA TOPES'!$C$22,C920&lt;='TABLA TOPES'!$D$22),'TABLA TOPES'!$E$22,IF(AND(C920&gt;='TABLA TOPES'!$C$23,C920&lt;='TABLA TOPES'!$D$23),'TABLA TOPES'!$E$23,IF(AND(C920&gt;='TABLA TOPES'!$C$24,C920&lt;='TABLA TOPES'!$D$24),'TABLA TOPES'!$E$24,IF(AND(C920&gt;='TABLA TOPES'!$C$25,C920&lt;='TABLA TOPES'!$D$25),'TABLA TOPES'!$E$25,0)))))</f>
        <v>144319596</v>
      </c>
      <c r="E920" s="11">
        <v>1</v>
      </c>
      <c r="F920" s="11" t="str">
        <f t="shared" si="15"/>
        <v>NO</v>
      </c>
    </row>
    <row r="921" spans="1:6" x14ac:dyDescent="0.25">
      <c r="A921" s="1" t="s">
        <v>870</v>
      </c>
      <c r="B921" s="2" t="s">
        <v>876</v>
      </c>
      <c r="C921" s="9">
        <v>1745</v>
      </c>
      <c r="D921" s="10">
        <f>+IF(AND(C921&gt;='TABLA TOPES'!$C$21,C921&lt;='TABLA TOPES'!$D$21),'TABLA TOPES'!$E$21,IF(AND(C921&gt;='TABLA TOPES'!$C$22,C921&lt;='TABLA TOPES'!$D$22),'TABLA TOPES'!$E$22,IF(AND(C921&gt;='TABLA TOPES'!$C$23,C921&lt;='TABLA TOPES'!$D$23),'TABLA TOPES'!$E$23,IF(AND(C921&gt;='TABLA TOPES'!$C$24,C921&lt;='TABLA TOPES'!$D$24),'TABLA TOPES'!$E$24,IF(AND(C921&gt;='TABLA TOPES'!$C$25,C921&lt;='TABLA TOPES'!$D$25),'TABLA TOPES'!$E$25,0)))))</f>
        <v>144319596</v>
      </c>
      <c r="E921" s="11">
        <v>1</v>
      </c>
      <c r="F921" s="11" t="str">
        <f t="shared" si="15"/>
        <v>NO</v>
      </c>
    </row>
    <row r="922" spans="1:6" x14ac:dyDescent="0.25">
      <c r="A922" s="1" t="s">
        <v>870</v>
      </c>
      <c r="B922" s="2" t="s">
        <v>877</v>
      </c>
      <c r="C922" s="9">
        <v>5094</v>
      </c>
      <c r="D922" s="10">
        <f>+IF(AND(C922&gt;='TABLA TOPES'!$C$21,C922&lt;='TABLA TOPES'!$D$21),'TABLA TOPES'!$E$21,IF(AND(C922&gt;='TABLA TOPES'!$C$22,C922&lt;='TABLA TOPES'!$D$22),'TABLA TOPES'!$E$22,IF(AND(C922&gt;='TABLA TOPES'!$C$23,C922&lt;='TABLA TOPES'!$D$23),'TABLA TOPES'!$E$23,IF(AND(C922&gt;='TABLA TOPES'!$C$24,C922&lt;='TABLA TOPES'!$D$24),'TABLA TOPES'!$E$24,IF(AND(C922&gt;='TABLA TOPES'!$C$25,C922&lt;='TABLA TOPES'!$D$25),'TABLA TOPES'!$E$25,0)))))</f>
        <v>144319596</v>
      </c>
      <c r="E922" s="11">
        <v>1</v>
      </c>
      <c r="F922" s="11" t="str">
        <f t="shared" si="15"/>
        <v>NO</v>
      </c>
    </row>
    <row r="923" spans="1:6" x14ac:dyDescent="0.25">
      <c r="A923" s="1" t="s">
        <v>870</v>
      </c>
      <c r="B923" s="2" t="s">
        <v>878</v>
      </c>
      <c r="C923" s="9">
        <v>3702</v>
      </c>
      <c r="D923" s="10">
        <f>+IF(AND(C923&gt;='TABLA TOPES'!$C$21,C923&lt;='TABLA TOPES'!$D$21),'TABLA TOPES'!$E$21,IF(AND(C923&gt;='TABLA TOPES'!$C$22,C923&lt;='TABLA TOPES'!$D$22),'TABLA TOPES'!$E$22,IF(AND(C923&gt;='TABLA TOPES'!$C$23,C923&lt;='TABLA TOPES'!$D$23),'TABLA TOPES'!$E$23,IF(AND(C923&gt;='TABLA TOPES'!$C$24,C923&lt;='TABLA TOPES'!$D$24),'TABLA TOPES'!$E$24,IF(AND(C923&gt;='TABLA TOPES'!$C$25,C923&lt;='TABLA TOPES'!$D$25),'TABLA TOPES'!$E$25,0)))))</f>
        <v>144319596</v>
      </c>
      <c r="E923" s="11">
        <v>1</v>
      </c>
      <c r="F923" s="11" t="str">
        <f t="shared" si="15"/>
        <v>NO</v>
      </c>
    </row>
    <row r="924" spans="1:6" x14ac:dyDescent="0.25">
      <c r="A924" s="1" t="s">
        <v>870</v>
      </c>
      <c r="B924" s="2" t="s">
        <v>879</v>
      </c>
      <c r="C924" s="9">
        <v>2102</v>
      </c>
      <c r="D924" s="10">
        <f>+IF(AND(C924&gt;='TABLA TOPES'!$C$21,C924&lt;='TABLA TOPES'!$D$21),'TABLA TOPES'!$E$21,IF(AND(C924&gt;='TABLA TOPES'!$C$22,C924&lt;='TABLA TOPES'!$D$22),'TABLA TOPES'!$E$22,IF(AND(C924&gt;='TABLA TOPES'!$C$23,C924&lt;='TABLA TOPES'!$D$23),'TABLA TOPES'!$E$23,IF(AND(C924&gt;='TABLA TOPES'!$C$24,C924&lt;='TABLA TOPES'!$D$24),'TABLA TOPES'!$E$24,IF(AND(C924&gt;='TABLA TOPES'!$C$25,C924&lt;='TABLA TOPES'!$D$25),'TABLA TOPES'!$E$25,0)))))</f>
        <v>144319596</v>
      </c>
      <c r="E924" s="11">
        <v>1</v>
      </c>
      <c r="F924" s="11" t="str">
        <f t="shared" si="15"/>
        <v>NO</v>
      </c>
    </row>
    <row r="925" spans="1:6" x14ac:dyDescent="0.25">
      <c r="A925" s="1" t="s">
        <v>870</v>
      </c>
      <c r="B925" s="2" t="s">
        <v>880</v>
      </c>
      <c r="C925" s="9">
        <v>5365</v>
      </c>
      <c r="D925" s="10">
        <f>+IF(AND(C925&gt;='TABLA TOPES'!$C$21,C925&lt;='TABLA TOPES'!$D$21),'TABLA TOPES'!$E$21,IF(AND(C925&gt;='TABLA TOPES'!$C$22,C925&lt;='TABLA TOPES'!$D$22),'TABLA TOPES'!$E$22,IF(AND(C925&gt;='TABLA TOPES'!$C$23,C925&lt;='TABLA TOPES'!$D$23),'TABLA TOPES'!$E$23,IF(AND(C925&gt;='TABLA TOPES'!$C$24,C925&lt;='TABLA TOPES'!$D$24),'TABLA TOPES'!$E$24,IF(AND(C925&gt;='TABLA TOPES'!$C$25,C925&lt;='TABLA TOPES'!$D$25),'TABLA TOPES'!$E$25,0)))))</f>
        <v>144319596</v>
      </c>
      <c r="E925" s="11">
        <v>1</v>
      </c>
      <c r="F925" s="11" t="str">
        <f t="shared" si="15"/>
        <v>NO</v>
      </c>
    </row>
    <row r="926" spans="1:6" x14ac:dyDescent="0.25">
      <c r="A926" s="1" t="s">
        <v>870</v>
      </c>
      <c r="B926" s="2" t="s">
        <v>881</v>
      </c>
      <c r="C926" s="9">
        <v>10068</v>
      </c>
      <c r="D926" s="10">
        <f>+IF(AND(C926&gt;='TABLA TOPES'!$C$21,C926&lt;='TABLA TOPES'!$D$21),'TABLA TOPES'!$E$21,IF(AND(C926&gt;='TABLA TOPES'!$C$22,C926&lt;='TABLA TOPES'!$D$22),'TABLA TOPES'!$E$22,IF(AND(C926&gt;='TABLA TOPES'!$C$23,C926&lt;='TABLA TOPES'!$D$23),'TABLA TOPES'!$E$23,IF(AND(C926&gt;='TABLA TOPES'!$C$24,C926&lt;='TABLA TOPES'!$D$24),'TABLA TOPES'!$E$24,IF(AND(C926&gt;='TABLA TOPES'!$C$25,C926&lt;='TABLA TOPES'!$D$25),'TABLA TOPES'!$E$25,0)))))</f>
        <v>144319596</v>
      </c>
      <c r="E926" s="11">
        <v>1</v>
      </c>
      <c r="F926" s="11" t="str">
        <f t="shared" si="15"/>
        <v>NO</v>
      </c>
    </row>
    <row r="927" spans="1:6" x14ac:dyDescent="0.25">
      <c r="A927" s="1" t="s">
        <v>870</v>
      </c>
      <c r="B927" s="2" t="s">
        <v>882</v>
      </c>
      <c r="C927" s="9">
        <v>3341</v>
      </c>
      <c r="D927" s="10">
        <f>+IF(AND(C927&gt;='TABLA TOPES'!$C$21,C927&lt;='TABLA TOPES'!$D$21),'TABLA TOPES'!$E$21,IF(AND(C927&gt;='TABLA TOPES'!$C$22,C927&lt;='TABLA TOPES'!$D$22),'TABLA TOPES'!$E$22,IF(AND(C927&gt;='TABLA TOPES'!$C$23,C927&lt;='TABLA TOPES'!$D$23),'TABLA TOPES'!$E$23,IF(AND(C927&gt;='TABLA TOPES'!$C$24,C927&lt;='TABLA TOPES'!$D$24),'TABLA TOPES'!$E$24,IF(AND(C927&gt;='TABLA TOPES'!$C$25,C927&lt;='TABLA TOPES'!$D$25),'TABLA TOPES'!$E$25,0)))))</f>
        <v>144319596</v>
      </c>
      <c r="E927" s="11">
        <v>1</v>
      </c>
      <c r="F927" s="11" t="str">
        <f t="shared" si="15"/>
        <v>NO</v>
      </c>
    </row>
    <row r="928" spans="1:6" x14ac:dyDescent="0.25">
      <c r="A928" s="1" t="s">
        <v>870</v>
      </c>
      <c r="B928" s="2" t="s">
        <v>492</v>
      </c>
      <c r="C928" s="9">
        <v>2658</v>
      </c>
      <c r="D928" s="10">
        <f>+IF(AND(C928&gt;='TABLA TOPES'!$C$21,C928&lt;='TABLA TOPES'!$D$21),'TABLA TOPES'!$E$21,IF(AND(C928&gt;='TABLA TOPES'!$C$22,C928&lt;='TABLA TOPES'!$D$22),'TABLA TOPES'!$E$22,IF(AND(C928&gt;='TABLA TOPES'!$C$23,C928&lt;='TABLA TOPES'!$D$23),'TABLA TOPES'!$E$23,IF(AND(C928&gt;='TABLA TOPES'!$C$24,C928&lt;='TABLA TOPES'!$D$24),'TABLA TOPES'!$E$24,IF(AND(C928&gt;='TABLA TOPES'!$C$25,C928&lt;='TABLA TOPES'!$D$25),'TABLA TOPES'!$E$25,0)))))</f>
        <v>144319596</v>
      </c>
      <c r="E928" s="11">
        <v>1</v>
      </c>
      <c r="F928" s="11" t="str">
        <f t="shared" si="15"/>
        <v>NO</v>
      </c>
    </row>
    <row r="929" spans="1:6" x14ac:dyDescent="0.25">
      <c r="A929" s="1" t="s">
        <v>870</v>
      </c>
      <c r="B929" s="2" t="s">
        <v>883</v>
      </c>
      <c r="C929" s="9">
        <v>4373</v>
      </c>
      <c r="D929" s="10">
        <f>+IF(AND(C929&gt;='TABLA TOPES'!$C$21,C929&lt;='TABLA TOPES'!$D$21),'TABLA TOPES'!$E$21,IF(AND(C929&gt;='TABLA TOPES'!$C$22,C929&lt;='TABLA TOPES'!$D$22),'TABLA TOPES'!$E$22,IF(AND(C929&gt;='TABLA TOPES'!$C$23,C929&lt;='TABLA TOPES'!$D$23),'TABLA TOPES'!$E$23,IF(AND(C929&gt;='TABLA TOPES'!$C$24,C929&lt;='TABLA TOPES'!$D$24),'TABLA TOPES'!$E$24,IF(AND(C929&gt;='TABLA TOPES'!$C$25,C929&lt;='TABLA TOPES'!$D$25),'TABLA TOPES'!$E$25,0)))))</f>
        <v>144319596</v>
      </c>
      <c r="E929" s="11">
        <v>1</v>
      </c>
      <c r="F929" s="11" t="str">
        <f t="shared" si="15"/>
        <v>NO</v>
      </c>
    </row>
    <row r="930" spans="1:6" x14ac:dyDescent="0.25">
      <c r="A930" s="1" t="s">
        <v>870</v>
      </c>
      <c r="B930" s="2" t="s">
        <v>884</v>
      </c>
      <c r="C930" s="9">
        <v>29451</v>
      </c>
      <c r="D930" s="10">
        <f>+IF(AND(C930&gt;='TABLA TOPES'!$C$21,C930&lt;='TABLA TOPES'!$D$21),'TABLA TOPES'!$E$21,IF(AND(C930&gt;='TABLA TOPES'!$C$22,C930&lt;='TABLA TOPES'!$D$22),'TABLA TOPES'!$E$22,IF(AND(C930&gt;='TABLA TOPES'!$C$23,C930&lt;='TABLA TOPES'!$D$23),'TABLA TOPES'!$E$23,IF(AND(C930&gt;='TABLA TOPES'!$C$24,C930&lt;='TABLA TOPES'!$D$24),'TABLA TOPES'!$E$24,IF(AND(C930&gt;='TABLA TOPES'!$C$25,C930&lt;='TABLA TOPES'!$D$25),'TABLA TOPES'!$E$25,0)))))</f>
        <v>274894466</v>
      </c>
      <c r="E930" s="11">
        <v>1</v>
      </c>
      <c r="F930" s="11" t="str">
        <f t="shared" si="15"/>
        <v>SI</v>
      </c>
    </row>
    <row r="931" spans="1:6" x14ac:dyDescent="0.25">
      <c r="A931" s="1" t="s">
        <v>870</v>
      </c>
      <c r="B931" s="2" t="s">
        <v>49</v>
      </c>
      <c r="C931" s="9">
        <v>5277</v>
      </c>
      <c r="D931" s="10">
        <f>+IF(AND(C931&gt;='TABLA TOPES'!$C$21,C931&lt;='TABLA TOPES'!$D$21),'TABLA TOPES'!$E$21,IF(AND(C931&gt;='TABLA TOPES'!$C$22,C931&lt;='TABLA TOPES'!$D$22),'TABLA TOPES'!$E$22,IF(AND(C931&gt;='TABLA TOPES'!$C$23,C931&lt;='TABLA TOPES'!$D$23),'TABLA TOPES'!$E$23,IF(AND(C931&gt;='TABLA TOPES'!$C$24,C931&lt;='TABLA TOPES'!$D$24),'TABLA TOPES'!$E$24,IF(AND(C931&gt;='TABLA TOPES'!$C$25,C931&lt;='TABLA TOPES'!$D$25),'TABLA TOPES'!$E$25,0)))))</f>
        <v>144319596</v>
      </c>
      <c r="E931" s="11">
        <v>1</v>
      </c>
      <c r="F931" s="11" t="str">
        <f t="shared" si="15"/>
        <v>NO</v>
      </c>
    </row>
    <row r="932" spans="1:6" x14ac:dyDescent="0.25">
      <c r="A932" s="1" t="s">
        <v>870</v>
      </c>
      <c r="B932" s="2" t="s">
        <v>885</v>
      </c>
      <c r="C932" s="9">
        <v>2790</v>
      </c>
      <c r="D932" s="10">
        <f>+IF(AND(C932&gt;='TABLA TOPES'!$C$21,C932&lt;='TABLA TOPES'!$D$21),'TABLA TOPES'!$E$21,IF(AND(C932&gt;='TABLA TOPES'!$C$22,C932&lt;='TABLA TOPES'!$D$22),'TABLA TOPES'!$E$22,IF(AND(C932&gt;='TABLA TOPES'!$C$23,C932&lt;='TABLA TOPES'!$D$23),'TABLA TOPES'!$E$23,IF(AND(C932&gt;='TABLA TOPES'!$C$24,C932&lt;='TABLA TOPES'!$D$24),'TABLA TOPES'!$E$24,IF(AND(C932&gt;='TABLA TOPES'!$C$25,C932&lt;='TABLA TOPES'!$D$25),'TABLA TOPES'!$E$25,0)))))</f>
        <v>144319596</v>
      </c>
      <c r="E932" s="11">
        <v>1</v>
      </c>
      <c r="F932" s="11" t="str">
        <f t="shared" si="15"/>
        <v>NO</v>
      </c>
    </row>
    <row r="933" spans="1:6" x14ac:dyDescent="0.25">
      <c r="A933" s="1" t="s">
        <v>870</v>
      </c>
      <c r="B933" s="2" t="s">
        <v>886</v>
      </c>
      <c r="C933" s="9">
        <v>3062</v>
      </c>
      <c r="D933" s="10">
        <f>+IF(AND(C933&gt;='TABLA TOPES'!$C$21,C933&lt;='TABLA TOPES'!$D$21),'TABLA TOPES'!$E$21,IF(AND(C933&gt;='TABLA TOPES'!$C$22,C933&lt;='TABLA TOPES'!$D$22),'TABLA TOPES'!$E$22,IF(AND(C933&gt;='TABLA TOPES'!$C$23,C933&lt;='TABLA TOPES'!$D$23),'TABLA TOPES'!$E$23,IF(AND(C933&gt;='TABLA TOPES'!$C$24,C933&lt;='TABLA TOPES'!$D$24),'TABLA TOPES'!$E$24,IF(AND(C933&gt;='TABLA TOPES'!$C$25,C933&lt;='TABLA TOPES'!$D$25),'TABLA TOPES'!$E$25,0)))))</f>
        <v>144319596</v>
      </c>
      <c r="E933" s="11">
        <v>1</v>
      </c>
      <c r="F933" s="11" t="str">
        <f t="shared" si="15"/>
        <v>NO</v>
      </c>
    </row>
    <row r="934" spans="1:6" x14ac:dyDescent="0.25">
      <c r="A934" s="1" t="s">
        <v>870</v>
      </c>
      <c r="B934" s="2" t="s">
        <v>887</v>
      </c>
      <c r="C934" s="9">
        <v>4309</v>
      </c>
      <c r="D934" s="10">
        <f>+IF(AND(C934&gt;='TABLA TOPES'!$C$21,C934&lt;='TABLA TOPES'!$D$21),'TABLA TOPES'!$E$21,IF(AND(C934&gt;='TABLA TOPES'!$C$22,C934&lt;='TABLA TOPES'!$D$22),'TABLA TOPES'!$E$22,IF(AND(C934&gt;='TABLA TOPES'!$C$23,C934&lt;='TABLA TOPES'!$D$23),'TABLA TOPES'!$E$23,IF(AND(C934&gt;='TABLA TOPES'!$C$24,C934&lt;='TABLA TOPES'!$D$24),'TABLA TOPES'!$E$24,IF(AND(C934&gt;='TABLA TOPES'!$C$25,C934&lt;='TABLA TOPES'!$D$25),'TABLA TOPES'!$E$25,0)))))</f>
        <v>144319596</v>
      </c>
      <c r="E934" s="11">
        <v>1</v>
      </c>
      <c r="F934" s="11" t="str">
        <f t="shared" si="15"/>
        <v>NO</v>
      </c>
    </row>
    <row r="935" spans="1:6" x14ac:dyDescent="0.25">
      <c r="A935" s="1" t="s">
        <v>870</v>
      </c>
      <c r="B935" s="2" t="s">
        <v>888</v>
      </c>
      <c r="C935" s="9">
        <v>9949</v>
      </c>
      <c r="D935" s="10">
        <f>+IF(AND(C935&gt;='TABLA TOPES'!$C$21,C935&lt;='TABLA TOPES'!$D$21),'TABLA TOPES'!$E$21,IF(AND(C935&gt;='TABLA TOPES'!$C$22,C935&lt;='TABLA TOPES'!$D$22),'TABLA TOPES'!$E$22,IF(AND(C935&gt;='TABLA TOPES'!$C$23,C935&lt;='TABLA TOPES'!$D$23),'TABLA TOPES'!$E$23,IF(AND(C935&gt;='TABLA TOPES'!$C$24,C935&lt;='TABLA TOPES'!$D$24),'TABLA TOPES'!$E$24,IF(AND(C935&gt;='TABLA TOPES'!$C$25,C935&lt;='TABLA TOPES'!$D$25),'TABLA TOPES'!$E$25,0)))))</f>
        <v>144319596</v>
      </c>
      <c r="E935" s="11">
        <v>1</v>
      </c>
      <c r="F935" s="11" t="str">
        <f t="shared" si="15"/>
        <v>NO</v>
      </c>
    </row>
    <row r="936" spans="1:6" x14ac:dyDescent="0.25">
      <c r="A936" s="1" t="s">
        <v>870</v>
      </c>
      <c r="B936" s="2" t="s">
        <v>470</v>
      </c>
      <c r="C936" s="9">
        <v>12005</v>
      </c>
      <c r="D936" s="10">
        <f>+IF(AND(C936&gt;='TABLA TOPES'!$C$21,C936&lt;='TABLA TOPES'!$D$21),'TABLA TOPES'!$E$21,IF(AND(C936&gt;='TABLA TOPES'!$C$22,C936&lt;='TABLA TOPES'!$D$22),'TABLA TOPES'!$E$22,IF(AND(C936&gt;='TABLA TOPES'!$C$23,C936&lt;='TABLA TOPES'!$D$23),'TABLA TOPES'!$E$23,IF(AND(C936&gt;='TABLA TOPES'!$C$24,C936&lt;='TABLA TOPES'!$D$24),'TABLA TOPES'!$E$24,IF(AND(C936&gt;='TABLA TOPES'!$C$25,C936&lt;='TABLA TOPES'!$D$25),'TABLA TOPES'!$E$25,0)))))</f>
        <v>144319596</v>
      </c>
      <c r="E936" s="11">
        <v>1</v>
      </c>
      <c r="F936" s="11" t="str">
        <f t="shared" si="15"/>
        <v>NO</v>
      </c>
    </row>
    <row r="937" spans="1:6" x14ac:dyDescent="0.25">
      <c r="A937" s="1" t="s">
        <v>870</v>
      </c>
      <c r="B937" s="2" t="s">
        <v>889</v>
      </c>
      <c r="C937" s="9">
        <v>1608</v>
      </c>
      <c r="D937" s="10">
        <f>+IF(AND(C937&gt;='TABLA TOPES'!$C$21,C937&lt;='TABLA TOPES'!$D$21),'TABLA TOPES'!$E$21,IF(AND(C937&gt;='TABLA TOPES'!$C$22,C937&lt;='TABLA TOPES'!$D$22),'TABLA TOPES'!$E$22,IF(AND(C937&gt;='TABLA TOPES'!$C$23,C937&lt;='TABLA TOPES'!$D$23),'TABLA TOPES'!$E$23,IF(AND(C937&gt;='TABLA TOPES'!$C$24,C937&lt;='TABLA TOPES'!$D$24),'TABLA TOPES'!$E$24,IF(AND(C937&gt;='TABLA TOPES'!$C$25,C937&lt;='TABLA TOPES'!$D$25),'TABLA TOPES'!$E$25,0)))))</f>
        <v>144319596</v>
      </c>
      <c r="E937" s="11">
        <v>1</v>
      </c>
      <c r="F937" s="11" t="str">
        <f t="shared" si="15"/>
        <v>NO</v>
      </c>
    </row>
    <row r="938" spans="1:6" x14ac:dyDescent="0.25">
      <c r="A938" s="1" t="s">
        <v>870</v>
      </c>
      <c r="B938" s="2" t="s">
        <v>182</v>
      </c>
      <c r="C938" s="9">
        <v>3824</v>
      </c>
      <c r="D938" s="10">
        <f>+IF(AND(C938&gt;='TABLA TOPES'!$C$21,C938&lt;='TABLA TOPES'!$D$21),'TABLA TOPES'!$E$21,IF(AND(C938&gt;='TABLA TOPES'!$C$22,C938&lt;='TABLA TOPES'!$D$22),'TABLA TOPES'!$E$22,IF(AND(C938&gt;='TABLA TOPES'!$C$23,C938&lt;='TABLA TOPES'!$D$23),'TABLA TOPES'!$E$23,IF(AND(C938&gt;='TABLA TOPES'!$C$24,C938&lt;='TABLA TOPES'!$D$24),'TABLA TOPES'!$E$24,IF(AND(C938&gt;='TABLA TOPES'!$C$25,C938&lt;='TABLA TOPES'!$D$25),'TABLA TOPES'!$E$25,0)))))</f>
        <v>144319596</v>
      </c>
      <c r="E938" s="11">
        <v>1</v>
      </c>
      <c r="F938" s="11" t="str">
        <f t="shared" si="15"/>
        <v>NO</v>
      </c>
    </row>
    <row r="939" spans="1:6" x14ac:dyDescent="0.25">
      <c r="A939" s="1" t="s">
        <v>870</v>
      </c>
      <c r="B939" s="2" t="s">
        <v>890</v>
      </c>
      <c r="C939" s="9">
        <v>12751</v>
      </c>
      <c r="D939" s="10">
        <f>+IF(AND(C939&gt;='TABLA TOPES'!$C$21,C939&lt;='TABLA TOPES'!$D$21),'TABLA TOPES'!$E$21,IF(AND(C939&gt;='TABLA TOPES'!$C$22,C939&lt;='TABLA TOPES'!$D$22),'TABLA TOPES'!$E$22,IF(AND(C939&gt;='TABLA TOPES'!$C$23,C939&lt;='TABLA TOPES'!$D$23),'TABLA TOPES'!$E$23,IF(AND(C939&gt;='TABLA TOPES'!$C$24,C939&lt;='TABLA TOPES'!$D$24),'TABLA TOPES'!$E$24,IF(AND(C939&gt;='TABLA TOPES'!$C$25,C939&lt;='TABLA TOPES'!$D$25),'TABLA TOPES'!$E$25,0)))))</f>
        <v>144319596</v>
      </c>
      <c r="E939" s="11">
        <v>1</v>
      </c>
      <c r="F939" s="11" t="str">
        <f t="shared" si="15"/>
        <v>NO</v>
      </c>
    </row>
    <row r="940" spans="1:6" x14ac:dyDescent="0.25">
      <c r="A940" s="1" t="s">
        <v>870</v>
      </c>
      <c r="B940" s="2" t="s">
        <v>891</v>
      </c>
      <c r="C940" s="9">
        <v>2202</v>
      </c>
      <c r="D940" s="10">
        <f>+IF(AND(C940&gt;='TABLA TOPES'!$C$21,C940&lt;='TABLA TOPES'!$D$21),'TABLA TOPES'!$E$21,IF(AND(C940&gt;='TABLA TOPES'!$C$22,C940&lt;='TABLA TOPES'!$D$22),'TABLA TOPES'!$E$22,IF(AND(C940&gt;='TABLA TOPES'!$C$23,C940&lt;='TABLA TOPES'!$D$23),'TABLA TOPES'!$E$23,IF(AND(C940&gt;='TABLA TOPES'!$C$24,C940&lt;='TABLA TOPES'!$D$24),'TABLA TOPES'!$E$24,IF(AND(C940&gt;='TABLA TOPES'!$C$25,C940&lt;='TABLA TOPES'!$D$25),'TABLA TOPES'!$E$25,0)))))</f>
        <v>144319596</v>
      </c>
      <c r="E940" s="11">
        <v>1</v>
      </c>
      <c r="F940" s="11" t="str">
        <f t="shared" si="15"/>
        <v>NO</v>
      </c>
    </row>
    <row r="941" spans="1:6" x14ac:dyDescent="0.25">
      <c r="A941" s="1" t="s">
        <v>870</v>
      </c>
      <c r="B941" s="2" t="s">
        <v>892</v>
      </c>
      <c r="C941" s="9">
        <v>3409</v>
      </c>
      <c r="D941" s="10">
        <f>+IF(AND(C941&gt;='TABLA TOPES'!$C$21,C941&lt;='TABLA TOPES'!$D$21),'TABLA TOPES'!$E$21,IF(AND(C941&gt;='TABLA TOPES'!$C$22,C941&lt;='TABLA TOPES'!$D$22),'TABLA TOPES'!$E$22,IF(AND(C941&gt;='TABLA TOPES'!$C$23,C941&lt;='TABLA TOPES'!$D$23),'TABLA TOPES'!$E$23,IF(AND(C941&gt;='TABLA TOPES'!$C$24,C941&lt;='TABLA TOPES'!$D$24),'TABLA TOPES'!$E$24,IF(AND(C941&gt;='TABLA TOPES'!$C$25,C941&lt;='TABLA TOPES'!$D$25),'TABLA TOPES'!$E$25,0)))))</f>
        <v>144319596</v>
      </c>
      <c r="E941" s="11">
        <v>1</v>
      </c>
      <c r="F941" s="11" t="str">
        <f t="shared" si="15"/>
        <v>NO</v>
      </c>
    </row>
    <row r="942" spans="1:6" x14ac:dyDescent="0.25">
      <c r="A942" s="1" t="s">
        <v>870</v>
      </c>
      <c r="B942" s="2" t="s">
        <v>893</v>
      </c>
      <c r="C942" s="9">
        <v>6020</v>
      </c>
      <c r="D942" s="10">
        <f>+IF(AND(C942&gt;='TABLA TOPES'!$C$21,C942&lt;='TABLA TOPES'!$D$21),'TABLA TOPES'!$E$21,IF(AND(C942&gt;='TABLA TOPES'!$C$22,C942&lt;='TABLA TOPES'!$D$22),'TABLA TOPES'!$E$22,IF(AND(C942&gt;='TABLA TOPES'!$C$23,C942&lt;='TABLA TOPES'!$D$23),'TABLA TOPES'!$E$23,IF(AND(C942&gt;='TABLA TOPES'!$C$24,C942&lt;='TABLA TOPES'!$D$24),'TABLA TOPES'!$E$24,IF(AND(C942&gt;='TABLA TOPES'!$C$25,C942&lt;='TABLA TOPES'!$D$25),'TABLA TOPES'!$E$25,0)))))</f>
        <v>144319596</v>
      </c>
      <c r="E942" s="11">
        <v>1</v>
      </c>
      <c r="F942" s="11" t="str">
        <f t="shared" si="15"/>
        <v>NO</v>
      </c>
    </row>
    <row r="943" spans="1:6" x14ac:dyDescent="0.25">
      <c r="A943" s="1" t="s">
        <v>870</v>
      </c>
      <c r="B943" s="2" t="s">
        <v>894</v>
      </c>
      <c r="C943" s="9">
        <v>215506</v>
      </c>
      <c r="D943" s="10">
        <f>+IF(AND(C943&gt;='TABLA TOPES'!$C$21,C943&lt;='TABLA TOPES'!$D$21),'TABLA TOPES'!$E$21,IF(AND(C943&gt;='TABLA TOPES'!$C$22,C943&lt;='TABLA TOPES'!$D$22),'TABLA TOPES'!$E$22,IF(AND(C943&gt;='TABLA TOPES'!$C$23,C943&lt;='TABLA TOPES'!$D$23),'TABLA TOPES'!$E$23,IF(AND(C943&gt;='TABLA TOPES'!$C$24,C943&lt;='TABLA TOPES'!$D$24),'TABLA TOPES'!$E$24,IF(AND(C943&gt;='TABLA TOPES'!$C$25,C943&lt;='TABLA TOPES'!$D$25),'TABLA TOPES'!$E$25,0)))))</f>
        <v>1647076017</v>
      </c>
      <c r="E943" s="11">
        <v>1</v>
      </c>
      <c r="F943" s="11" t="str">
        <f t="shared" si="15"/>
        <v>SI</v>
      </c>
    </row>
    <row r="944" spans="1:6" x14ac:dyDescent="0.25">
      <c r="A944" s="1" t="s">
        <v>870</v>
      </c>
      <c r="B944" s="2" t="s">
        <v>895</v>
      </c>
      <c r="C944" s="9">
        <v>2584</v>
      </c>
      <c r="D944" s="10">
        <f>+IF(AND(C944&gt;='TABLA TOPES'!$C$21,C944&lt;='TABLA TOPES'!$D$21),'TABLA TOPES'!$E$21,IF(AND(C944&gt;='TABLA TOPES'!$C$22,C944&lt;='TABLA TOPES'!$D$22),'TABLA TOPES'!$E$22,IF(AND(C944&gt;='TABLA TOPES'!$C$23,C944&lt;='TABLA TOPES'!$D$23),'TABLA TOPES'!$E$23,IF(AND(C944&gt;='TABLA TOPES'!$C$24,C944&lt;='TABLA TOPES'!$D$24),'TABLA TOPES'!$E$24,IF(AND(C944&gt;='TABLA TOPES'!$C$25,C944&lt;='TABLA TOPES'!$D$25),'TABLA TOPES'!$E$25,0)))))</f>
        <v>144319596</v>
      </c>
      <c r="E944" s="11">
        <v>1</v>
      </c>
      <c r="F944" s="11" t="str">
        <f t="shared" si="15"/>
        <v>NO</v>
      </c>
    </row>
    <row r="945" spans="1:6" x14ac:dyDescent="0.25">
      <c r="A945" s="1" t="s">
        <v>870</v>
      </c>
      <c r="B945" s="2" t="s">
        <v>896</v>
      </c>
      <c r="C945" s="9">
        <v>3383</v>
      </c>
      <c r="D945" s="10">
        <f>+IF(AND(C945&gt;='TABLA TOPES'!$C$21,C945&lt;='TABLA TOPES'!$D$21),'TABLA TOPES'!$E$21,IF(AND(C945&gt;='TABLA TOPES'!$C$22,C945&lt;='TABLA TOPES'!$D$22),'TABLA TOPES'!$E$22,IF(AND(C945&gt;='TABLA TOPES'!$C$23,C945&lt;='TABLA TOPES'!$D$23),'TABLA TOPES'!$E$23,IF(AND(C945&gt;='TABLA TOPES'!$C$24,C945&lt;='TABLA TOPES'!$D$24),'TABLA TOPES'!$E$24,IF(AND(C945&gt;='TABLA TOPES'!$C$25,C945&lt;='TABLA TOPES'!$D$25),'TABLA TOPES'!$E$25,0)))))</f>
        <v>144319596</v>
      </c>
      <c r="E945" s="11">
        <v>1</v>
      </c>
      <c r="F945" s="11" t="str">
        <f t="shared" si="15"/>
        <v>NO</v>
      </c>
    </row>
    <row r="946" spans="1:6" x14ac:dyDescent="0.25">
      <c r="A946" s="1" t="s">
        <v>870</v>
      </c>
      <c r="B946" s="2" t="s">
        <v>897</v>
      </c>
      <c r="C946" s="9">
        <v>127773</v>
      </c>
      <c r="D946" s="10">
        <f>+IF(AND(C946&gt;='TABLA TOPES'!$C$21,C946&lt;='TABLA TOPES'!$D$21),'TABLA TOPES'!$E$21,IF(AND(C946&gt;='TABLA TOPES'!$C$22,C946&lt;='TABLA TOPES'!$D$22),'TABLA TOPES'!$E$22,IF(AND(C946&gt;='TABLA TOPES'!$C$23,C946&lt;='TABLA TOPES'!$D$23),'TABLA TOPES'!$E$23,IF(AND(C946&gt;='TABLA TOPES'!$C$24,C946&lt;='TABLA TOPES'!$D$24),'TABLA TOPES'!$E$24,IF(AND(C946&gt;='TABLA TOPES'!$C$25,C946&lt;='TABLA TOPES'!$D$25),'TABLA TOPES'!$E$25,0)))))</f>
        <v>1647076017</v>
      </c>
      <c r="E946" s="11">
        <v>1</v>
      </c>
      <c r="F946" s="11" t="str">
        <f t="shared" si="15"/>
        <v>SI</v>
      </c>
    </row>
    <row r="947" spans="1:6" x14ac:dyDescent="0.25">
      <c r="A947" s="1" t="s">
        <v>870</v>
      </c>
      <c r="B947" s="2" t="s">
        <v>898</v>
      </c>
      <c r="C947" s="9">
        <v>5542</v>
      </c>
      <c r="D947" s="10">
        <f>+IF(AND(C947&gt;='TABLA TOPES'!$C$21,C947&lt;='TABLA TOPES'!$D$21),'TABLA TOPES'!$E$21,IF(AND(C947&gt;='TABLA TOPES'!$C$22,C947&lt;='TABLA TOPES'!$D$22),'TABLA TOPES'!$E$22,IF(AND(C947&gt;='TABLA TOPES'!$C$23,C947&lt;='TABLA TOPES'!$D$23),'TABLA TOPES'!$E$23,IF(AND(C947&gt;='TABLA TOPES'!$C$24,C947&lt;='TABLA TOPES'!$D$24),'TABLA TOPES'!$E$24,IF(AND(C947&gt;='TABLA TOPES'!$C$25,C947&lt;='TABLA TOPES'!$D$25),'TABLA TOPES'!$E$25,0)))))</f>
        <v>144319596</v>
      </c>
      <c r="E947" s="11">
        <v>1</v>
      </c>
      <c r="F947" s="11" t="str">
        <f t="shared" si="15"/>
        <v>NO</v>
      </c>
    </row>
    <row r="948" spans="1:6" x14ac:dyDescent="0.25">
      <c r="A948" s="1" t="s">
        <v>870</v>
      </c>
      <c r="B948" s="2" t="s">
        <v>64</v>
      </c>
      <c r="C948" s="9">
        <v>4389</v>
      </c>
      <c r="D948" s="10">
        <f>+IF(AND(C948&gt;='TABLA TOPES'!$C$21,C948&lt;='TABLA TOPES'!$D$21),'TABLA TOPES'!$E$21,IF(AND(C948&gt;='TABLA TOPES'!$C$22,C948&lt;='TABLA TOPES'!$D$22),'TABLA TOPES'!$E$22,IF(AND(C948&gt;='TABLA TOPES'!$C$23,C948&lt;='TABLA TOPES'!$D$23),'TABLA TOPES'!$E$23,IF(AND(C948&gt;='TABLA TOPES'!$C$24,C948&lt;='TABLA TOPES'!$D$24),'TABLA TOPES'!$E$24,IF(AND(C948&gt;='TABLA TOPES'!$C$25,C948&lt;='TABLA TOPES'!$D$25),'TABLA TOPES'!$E$25,0)))))</f>
        <v>144319596</v>
      </c>
      <c r="E948" s="11">
        <v>1</v>
      </c>
      <c r="F948" s="11" t="str">
        <f t="shared" si="15"/>
        <v>NO</v>
      </c>
    </row>
    <row r="949" spans="1:6" x14ac:dyDescent="0.25">
      <c r="A949" s="1" t="s">
        <v>870</v>
      </c>
      <c r="B949" s="2" t="s">
        <v>899</v>
      </c>
      <c r="C949" s="9">
        <v>2029</v>
      </c>
      <c r="D949" s="10">
        <f>+IF(AND(C949&gt;='TABLA TOPES'!$C$21,C949&lt;='TABLA TOPES'!$D$21),'TABLA TOPES'!$E$21,IF(AND(C949&gt;='TABLA TOPES'!$C$22,C949&lt;='TABLA TOPES'!$D$22),'TABLA TOPES'!$E$22,IF(AND(C949&gt;='TABLA TOPES'!$C$23,C949&lt;='TABLA TOPES'!$D$23),'TABLA TOPES'!$E$23,IF(AND(C949&gt;='TABLA TOPES'!$C$24,C949&lt;='TABLA TOPES'!$D$24),'TABLA TOPES'!$E$24,IF(AND(C949&gt;='TABLA TOPES'!$C$25,C949&lt;='TABLA TOPES'!$D$25),'TABLA TOPES'!$E$25,0)))))</f>
        <v>144319596</v>
      </c>
      <c r="E949" s="11">
        <v>1</v>
      </c>
      <c r="F949" s="11" t="str">
        <f t="shared" si="15"/>
        <v>NO</v>
      </c>
    </row>
    <row r="950" spans="1:6" x14ac:dyDescent="0.25">
      <c r="A950" s="1" t="s">
        <v>870</v>
      </c>
      <c r="B950" s="2" t="s">
        <v>900</v>
      </c>
      <c r="C950" s="9">
        <v>4681</v>
      </c>
      <c r="D950" s="10">
        <f>+IF(AND(C950&gt;='TABLA TOPES'!$C$21,C950&lt;='TABLA TOPES'!$D$21),'TABLA TOPES'!$E$21,IF(AND(C950&gt;='TABLA TOPES'!$C$22,C950&lt;='TABLA TOPES'!$D$22),'TABLA TOPES'!$E$22,IF(AND(C950&gt;='TABLA TOPES'!$C$23,C950&lt;='TABLA TOPES'!$D$23),'TABLA TOPES'!$E$23,IF(AND(C950&gt;='TABLA TOPES'!$C$24,C950&lt;='TABLA TOPES'!$D$24),'TABLA TOPES'!$E$24,IF(AND(C950&gt;='TABLA TOPES'!$C$25,C950&lt;='TABLA TOPES'!$D$25),'TABLA TOPES'!$E$25,0)))))</f>
        <v>144319596</v>
      </c>
      <c r="E950" s="11">
        <v>1</v>
      </c>
      <c r="F950" s="11" t="str">
        <f t="shared" si="15"/>
        <v>NO</v>
      </c>
    </row>
    <row r="951" spans="1:6" x14ac:dyDescent="0.25">
      <c r="A951" s="1" t="s">
        <v>870</v>
      </c>
      <c r="B951" s="2" t="s">
        <v>901</v>
      </c>
      <c r="C951" s="9">
        <v>4389</v>
      </c>
      <c r="D951" s="10">
        <f>+IF(AND(C951&gt;='TABLA TOPES'!$C$21,C951&lt;='TABLA TOPES'!$D$21),'TABLA TOPES'!$E$21,IF(AND(C951&gt;='TABLA TOPES'!$C$22,C951&lt;='TABLA TOPES'!$D$22),'TABLA TOPES'!$E$22,IF(AND(C951&gt;='TABLA TOPES'!$C$23,C951&lt;='TABLA TOPES'!$D$23),'TABLA TOPES'!$E$23,IF(AND(C951&gt;='TABLA TOPES'!$C$24,C951&lt;='TABLA TOPES'!$D$24),'TABLA TOPES'!$E$24,IF(AND(C951&gt;='TABLA TOPES'!$C$25,C951&lt;='TABLA TOPES'!$D$25),'TABLA TOPES'!$E$25,0)))))</f>
        <v>144319596</v>
      </c>
      <c r="E951" s="11">
        <v>1</v>
      </c>
      <c r="F951" s="11" t="str">
        <f t="shared" si="15"/>
        <v>NO</v>
      </c>
    </row>
    <row r="952" spans="1:6" x14ac:dyDescent="0.25">
      <c r="A952" s="1" t="s">
        <v>870</v>
      </c>
      <c r="B952" s="2" t="s">
        <v>902</v>
      </c>
      <c r="C952" s="9">
        <v>2078</v>
      </c>
      <c r="D952" s="10">
        <f>+IF(AND(C952&gt;='TABLA TOPES'!$C$21,C952&lt;='TABLA TOPES'!$D$21),'TABLA TOPES'!$E$21,IF(AND(C952&gt;='TABLA TOPES'!$C$22,C952&lt;='TABLA TOPES'!$D$22),'TABLA TOPES'!$E$22,IF(AND(C952&gt;='TABLA TOPES'!$C$23,C952&lt;='TABLA TOPES'!$D$23),'TABLA TOPES'!$E$23,IF(AND(C952&gt;='TABLA TOPES'!$C$24,C952&lt;='TABLA TOPES'!$D$24),'TABLA TOPES'!$E$24,IF(AND(C952&gt;='TABLA TOPES'!$C$25,C952&lt;='TABLA TOPES'!$D$25),'TABLA TOPES'!$E$25,0)))))</f>
        <v>144319596</v>
      </c>
      <c r="E952" s="11">
        <v>1</v>
      </c>
      <c r="F952" s="11" t="str">
        <f t="shared" si="15"/>
        <v>NO</v>
      </c>
    </row>
    <row r="953" spans="1:6" x14ac:dyDescent="0.25">
      <c r="A953" s="1" t="s">
        <v>870</v>
      </c>
      <c r="B953" s="2" t="s">
        <v>903</v>
      </c>
      <c r="C953" s="9">
        <v>3531</v>
      </c>
      <c r="D953" s="10">
        <f>+IF(AND(C953&gt;='TABLA TOPES'!$C$21,C953&lt;='TABLA TOPES'!$D$21),'TABLA TOPES'!$E$21,IF(AND(C953&gt;='TABLA TOPES'!$C$22,C953&lt;='TABLA TOPES'!$D$22),'TABLA TOPES'!$E$22,IF(AND(C953&gt;='TABLA TOPES'!$C$23,C953&lt;='TABLA TOPES'!$D$23),'TABLA TOPES'!$E$23,IF(AND(C953&gt;='TABLA TOPES'!$C$24,C953&lt;='TABLA TOPES'!$D$24),'TABLA TOPES'!$E$24,IF(AND(C953&gt;='TABLA TOPES'!$C$25,C953&lt;='TABLA TOPES'!$D$25),'TABLA TOPES'!$E$25,0)))))</f>
        <v>144319596</v>
      </c>
      <c r="E953" s="11">
        <v>1</v>
      </c>
      <c r="F953" s="11" t="str">
        <f t="shared" si="15"/>
        <v>NO</v>
      </c>
    </row>
    <row r="954" spans="1:6" x14ac:dyDescent="0.25">
      <c r="A954" s="1" t="s">
        <v>870</v>
      </c>
      <c r="B954" s="2" t="s">
        <v>904</v>
      </c>
      <c r="C954" s="9">
        <v>1322</v>
      </c>
      <c r="D954" s="10">
        <f>+IF(AND(C954&gt;='TABLA TOPES'!$C$21,C954&lt;='TABLA TOPES'!$D$21),'TABLA TOPES'!$E$21,IF(AND(C954&gt;='TABLA TOPES'!$C$22,C954&lt;='TABLA TOPES'!$D$22),'TABLA TOPES'!$E$22,IF(AND(C954&gt;='TABLA TOPES'!$C$23,C954&lt;='TABLA TOPES'!$D$23),'TABLA TOPES'!$E$23,IF(AND(C954&gt;='TABLA TOPES'!$C$24,C954&lt;='TABLA TOPES'!$D$24),'TABLA TOPES'!$E$24,IF(AND(C954&gt;='TABLA TOPES'!$C$25,C954&lt;='TABLA TOPES'!$D$25),'TABLA TOPES'!$E$25,0)))))</f>
        <v>144319596</v>
      </c>
      <c r="E954" s="11">
        <v>1</v>
      </c>
      <c r="F954" s="11" t="str">
        <f t="shared" si="15"/>
        <v>NO</v>
      </c>
    </row>
    <row r="955" spans="1:6" x14ac:dyDescent="0.25">
      <c r="A955" s="1" t="s">
        <v>870</v>
      </c>
      <c r="B955" s="2" t="s">
        <v>905</v>
      </c>
      <c r="C955" s="9">
        <v>5934</v>
      </c>
      <c r="D955" s="10">
        <f>+IF(AND(C955&gt;='TABLA TOPES'!$C$21,C955&lt;='TABLA TOPES'!$D$21),'TABLA TOPES'!$E$21,IF(AND(C955&gt;='TABLA TOPES'!$C$22,C955&lt;='TABLA TOPES'!$D$22),'TABLA TOPES'!$E$22,IF(AND(C955&gt;='TABLA TOPES'!$C$23,C955&lt;='TABLA TOPES'!$D$23),'TABLA TOPES'!$E$23,IF(AND(C955&gt;='TABLA TOPES'!$C$24,C955&lt;='TABLA TOPES'!$D$24),'TABLA TOPES'!$E$24,IF(AND(C955&gt;='TABLA TOPES'!$C$25,C955&lt;='TABLA TOPES'!$D$25),'TABLA TOPES'!$E$25,0)))))</f>
        <v>144319596</v>
      </c>
      <c r="E955" s="11">
        <v>1</v>
      </c>
      <c r="F955" s="11" t="str">
        <f t="shared" si="15"/>
        <v>NO</v>
      </c>
    </row>
    <row r="956" spans="1:6" x14ac:dyDescent="0.25">
      <c r="A956" s="1" t="s">
        <v>870</v>
      </c>
      <c r="B956" s="2" t="s">
        <v>447</v>
      </c>
      <c r="C956" s="9">
        <v>4105</v>
      </c>
      <c r="D956" s="10">
        <f>+IF(AND(C956&gt;='TABLA TOPES'!$C$21,C956&lt;='TABLA TOPES'!$D$21),'TABLA TOPES'!$E$21,IF(AND(C956&gt;='TABLA TOPES'!$C$22,C956&lt;='TABLA TOPES'!$D$22),'TABLA TOPES'!$E$22,IF(AND(C956&gt;='TABLA TOPES'!$C$23,C956&lt;='TABLA TOPES'!$D$23),'TABLA TOPES'!$E$23,IF(AND(C956&gt;='TABLA TOPES'!$C$24,C956&lt;='TABLA TOPES'!$D$24),'TABLA TOPES'!$E$24,IF(AND(C956&gt;='TABLA TOPES'!$C$25,C956&lt;='TABLA TOPES'!$D$25),'TABLA TOPES'!$E$25,0)))))</f>
        <v>144319596</v>
      </c>
      <c r="E956" s="11">
        <v>1</v>
      </c>
      <c r="F956" s="11" t="str">
        <f t="shared" si="15"/>
        <v>NO</v>
      </c>
    </row>
    <row r="957" spans="1:6" x14ac:dyDescent="0.25">
      <c r="A957" s="1" t="s">
        <v>870</v>
      </c>
      <c r="B957" s="2" t="s">
        <v>906</v>
      </c>
      <c r="C957" s="9">
        <v>9975</v>
      </c>
      <c r="D957" s="10">
        <f>+IF(AND(C957&gt;='TABLA TOPES'!$C$21,C957&lt;='TABLA TOPES'!$D$21),'TABLA TOPES'!$E$21,IF(AND(C957&gt;='TABLA TOPES'!$C$22,C957&lt;='TABLA TOPES'!$D$22),'TABLA TOPES'!$E$22,IF(AND(C957&gt;='TABLA TOPES'!$C$23,C957&lt;='TABLA TOPES'!$D$23),'TABLA TOPES'!$E$23,IF(AND(C957&gt;='TABLA TOPES'!$C$24,C957&lt;='TABLA TOPES'!$D$24),'TABLA TOPES'!$E$24,IF(AND(C957&gt;='TABLA TOPES'!$C$25,C957&lt;='TABLA TOPES'!$D$25),'TABLA TOPES'!$E$25,0)))))</f>
        <v>144319596</v>
      </c>
      <c r="E957" s="11">
        <v>1</v>
      </c>
      <c r="F957" s="11" t="str">
        <f t="shared" si="15"/>
        <v>NO</v>
      </c>
    </row>
    <row r="958" spans="1:6" x14ac:dyDescent="0.25">
      <c r="A958" s="1" t="s">
        <v>870</v>
      </c>
      <c r="B958" s="2" t="s">
        <v>907</v>
      </c>
      <c r="C958" s="9">
        <v>35629</v>
      </c>
      <c r="D958" s="10">
        <f>+IF(AND(C958&gt;='TABLA TOPES'!$C$21,C958&lt;='TABLA TOPES'!$D$21),'TABLA TOPES'!$E$21,IF(AND(C958&gt;='TABLA TOPES'!$C$22,C958&lt;='TABLA TOPES'!$D$22),'TABLA TOPES'!$E$22,IF(AND(C958&gt;='TABLA TOPES'!$C$23,C958&lt;='TABLA TOPES'!$D$23),'TABLA TOPES'!$E$23,IF(AND(C958&gt;='TABLA TOPES'!$C$24,C958&lt;='TABLA TOPES'!$D$24),'TABLA TOPES'!$E$24,IF(AND(C958&gt;='TABLA TOPES'!$C$25,C958&lt;='TABLA TOPES'!$D$25),'TABLA TOPES'!$E$25,0)))))</f>
        <v>274894466</v>
      </c>
      <c r="E958" s="11">
        <v>1</v>
      </c>
      <c r="F958" s="11" t="str">
        <f t="shared" si="15"/>
        <v>SI</v>
      </c>
    </row>
    <row r="959" spans="1:6" x14ac:dyDescent="0.25">
      <c r="A959" s="1" t="s">
        <v>870</v>
      </c>
      <c r="B959" s="2" t="s">
        <v>908</v>
      </c>
      <c r="C959" s="9">
        <v>10085</v>
      </c>
      <c r="D959" s="10">
        <f>+IF(AND(C959&gt;='TABLA TOPES'!$C$21,C959&lt;='TABLA TOPES'!$D$21),'TABLA TOPES'!$E$21,IF(AND(C959&gt;='TABLA TOPES'!$C$22,C959&lt;='TABLA TOPES'!$D$22),'TABLA TOPES'!$E$22,IF(AND(C959&gt;='TABLA TOPES'!$C$23,C959&lt;='TABLA TOPES'!$D$23),'TABLA TOPES'!$E$23,IF(AND(C959&gt;='TABLA TOPES'!$C$24,C959&lt;='TABLA TOPES'!$D$24),'TABLA TOPES'!$E$24,IF(AND(C959&gt;='TABLA TOPES'!$C$25,C959&lt;='TABLA TOPES'!$D$25),'TABLA TOPES'!$E$25,0)))))</f>
        <v>144319596</v>
      </c>
      <c r="E959" s="11">
        <v>1</v>
      </c>
      <c r="F959" s="11" t="str">
        <f t="shared" si="15"/>
        <v>NO</v>
      </c>
    </row>
    <row r="960" spans="1:6" x14ac:dyDescent="0.25">
      <c r="A960" s="1" t="s">
        <v>870</v>
      </c>
      <c r="B960" s="2" t="s">
        <v>909</v>
      </c>
      <c r="C960" s="9">
        <v>2347</v>
      </c>
      <c r="D960" s="10">
        <f>+IF(AND(C960&gt;='TABLA TOPES'!$C$21,C960&lt;='TABLA TOPES'!$D$21),'TABLA TOPES'!$E$21,IF(AND(C960&gt;='TABLA TOPES'!$C$22,C960&lt;='TABLA TOPES'!$D$22),'TABLA TOPES'!$E$22,IF(AND(C960&gt;='TABLA TOPES'!$C$23,C960&lt;='TABLA TOPES'!$D$23),'TABLA TOPES'!$E$23,IF(AND(C960&gt;='TABLA TOPES'!$C$24,C960&lt;='TABLA TOPES'!$D$24),'TABLA TOPES'!$E$24,IF(AND(C960&gt;='TABLA TOPES'!$C$25,C960&lt;='TABLA TOPES'!$D$25),'TABLA TOPES'!$E$25,0)))))</f>
        <v>144319596</v>
      </c>
      <c r="E960" s="11">
        <v>1</v>
      </c>
      <c r="F960" s="11" t="str">
        <f t="shared" ref="F960:F1023" si="16">+IF(D960&gt;=232000000,"SI","NO")</f>
        <v>NO</v>
      </c>
    </row>
    <row r="961" spans="1:6" x14ac:dyDescent="0.25">
      <c r="A961" s="1" t="s">
        <v>870</v>
      </c>
      <c r="B961" s="2" t="s">
        <v>910</v>
      </c>
      <c r="C961" s="9">
        <v>16677</v>
      </c>
      <c r="D961" s="10">
        <f>+IF(AND(C961&gt;='TABLA TOPES'!$C$21,C961&lt;='TABLA TOPES'!$D$21),'TABLA TOPES'!$E$21,IF(AND(C961&gt;='TABLA TOPES'!$C$22,C961&lt;='TABLA TOPES'!$D$22),'TABLA TOPES'!$E$22,IF(AND(C961&gt;='TABLA TOPES'!$C$23,C961&lt;='TABLA TOPES'!$D$23),'TABLA TOPES'!$E$23,IF(AND(C961&gt;='TABLA TOPES'!$C$24,C961&lt;='TABLA TOPES'!$D$24),'TABLA TOPES'!$E$24,IF(AND(C961&gt;='TABLA TOPES'!$C$25,C961&lt;='TABLA TOPES'!$D$25),'TABLA TOPES'!$E$25,0)))))</f>
        <v>144319596</v>
      </c>
      <c r="E961" s="11">
        <v>1</v>
      </c>
      <c r="F961" s="11" t="str">
        <f t="shared" si="16"/>
        <v>NO</v>
      </c>
    </row>
    <row r="962" spans="1:6" x14ac:dyDescent="0.25">
      <c r="A962" s="1" t="s">
        <v>870</v>
      </c>
      <c r="B962" s="2" t="s">
        <v>911</v>
      </c>
      <c r="C962" s="9">
        <v>5231</v>
      </c>
      <c r="D962" s="10">
        <f>+IF(AND(C962&gt;='TABLA TOPES'!$C$21,C962&lt;='TABLA TOPES'!$D$21),'TABLA TOPES'!$E$21,IF(AND(C962&gt;='TABLA TOPES'!$C$22,C962&lt;='TABLA TOPES'!$D$22),'TABLA TOPES'!$E$22,IF(AND(C962&gt;='TABLA TOPES'!$C$23,C962&lt;='TABLA TOPES'!$D$23),'TABLA TOPES'!$E$23,IF(AND(C962&gt;='TABLA TOPES'!$C$24,C962&lt;='TABLA TOPES'!$D$24),'TABLA TOPES'!$E$24,IF(AND(C962&gt;='TABLA TOPES'!$C$25,C962&lt;='TABLA TOPES'!$D$25),'TABLA TOPES'!$E$25,0)))))</f>
        <v>144319596</v>
      </c>
      <c r="E962" s="11">
        <v>1</v>
      </c>
      <c r="F962" s="11" t="str">
        <f t="shared" si="16"/>
        <v>NO</v>
      </c>
    </row>
    <row r="963" spans="1:6" x14ac:dyDescent="0.25">
      <c r="A963" s="1" t="s">
        <v>870</v>
      </c>
      <c r="B963" s="2" t="s">
        <v>912</v>
      </c>
      <c r="C963" s="9">
        <v>8018</v>
      </c>
      <c r="D963" s="10">
        <f>+IF(AND(C963&gt;='TABLA TOPES'!$C$21,C963&lt;='TABLA TOPES'!$D$21),'TABLA TOPES'!$E$21,IF(AND(C963&gt;='TABLA TOPES'!$C$22,C963&lt;='TABLA TOPES'!$D$22),'TABLA TOPES'!$E$22,IF(AND(C963&gt;='TABLA TOPES'!$C$23,C963&lt;='TABLA TOPES'!$D$23),'TABLA TOPES'!$E$23,IF(AND(C963&gt;='TABLA TOPES'!$C$24,C963&lt;='TABLA TOPES'!$D$24),'TABLA TOPES'!$E$24,IF(AND(C963&gt;='TABLA TOPES'!$C$25,C963&lt;='TABLA TOPES'!$D$25),'TABLA TOPES'!$E$25,0)))))</f>
        <v>144319596</v>
      </c>
      <c r="E963" s="11">
        <v>1</v>
      </c>
      <c r="F963" s="11" t="str">
        <f t="shared" si="16"/>
        <v>NO</v>
      </c>
    </row>
    <row r="964" spans="1:6" x14ac:dyDescent="0.25">
      <c r="A964" s="1" t="s">
        <v>870</v>
      </c>
      <c r="B964" s="2" t="s">
        <v>913</v>
      </c>
      <c r="C964" s="9">
        <v>3813</v>
      </c>
      <c r="D964" s="10">
        <f>+IF(AND(C964&gt;='TABLA TOPES'!$C$21,C964&lt;='TABLA TOPES'!$D$21),'TABLA TOPES'!$E$21,IF(AND(C964&gt;='TABLA TOPES'!$C$22,C964&lt;='TABLA TOPES'!$D$22),'TABLA TOPES'!$E$22,IF(AND(C964&gt;='TABLA TOPES'!$C$23,C964&lt;='TABLA TOPES'!$D$23),'TABLA TOPES'!$E$23,IF(AND(C964&gt;='TABLA TOPES'!$C$24,C964&lt;='TABLA TOPES'!$D$24),'TABLA TOPES'!$E$24,IF(AND(C964&gt;='TABLA TOPES'!$C$25,C964&lt;='TABLA TOPES'!$D$25),'TABLA TOPES'!$E$25,0)))))</f>
        <v>144319596</v>
      </c>
      <c r="E964" s="11">
        <v>1</v>
      </c>
      <c r="F964" s="11" t="str">
        <f t="shared" si="16"/>
        <v>NO</v>
      </c>
    </row>
    <row r="965" spans="1:6" x14ac:dyDescent="0.25">
      <c r="A965" s="1" t="s">
        <v>870</v>
      </c>
      <c r="B965" s="2" t="s">
        <v>914</v>
      </c>
      <c r="C965" s="9">
        <v>4020</v>
      </c>
      <c r="D965" s="10">
        <f>+IF(AND(C965&gt;='TABLA TOPES'!$C$21,C965&lt;='TABLA TOPES'!$D$21),'TABLA TOPES'!$E$21,IF(AND(C965&gt;='TABLA TOPES'!$C$22,C965&lt;='TABLA TOPES'!$D$22),'TABLA TOPES'!$E$22,IF(AND(C965&gt;='TABLA TOPES'!$C$23,C965&lt;='TABLA TOPES'!$D$23),'TABLA TOPES'!$E$23,IF(AND(C965&gt;='TABLA TOPES'!$C$24,C965&lt;='TABLA TOPES'!$D$24),'TABLA TOPES'!$E$24,IF(AND(C965&gt;='TABLA TOPES'!$C$25,C965&lt;='TABLA TOPES'!$D$25),'TABLA TOPES'!$E$25,0)))))</f>
        <v>144319596</v>
      </c>
      <c r="E965" s="11">
        <v>1</v>
      </c>
      <c r="F965" s="11" t="str">
        <f t="shared" si="16"/>
        <v>NO</v>
      </c>
    </row>
    <row r="966" spans="1:6" x14ac:dyDescent="0.25">
      <c r="A966" s="1" t="s">
        <v>870</v>
      </c>
      <c r="B966" s="2" t="s">
        <v>915</v>
      </c>
      <c r="C966" s="9">
        <v>9717</v>
      </c>
      <c r="D966" s="10">
        <f>+IF(AND(C966&gt;='TABLA TOPES'!$C$21,C966&lt;='TABLA TOPES'!$D$21),'TABLA TOPES'!$E$21,IF(AND(C966&gt;='TABLA TOPES'!$C$22,C966&lt;='TABLA TOPES'!$D$22),'TABLA TOPES'!$E$22,IF(AND(C966&gt;='TABLA TOPES'!$C$23,C966&lt;='TABLA TOPES'!$D$23),'TABLA TOPES'!$E$23,IF(AND(C966&gt;='TABLA TOPES'!$C$24,C966&lt;='TABLA TOPES'!$D$24),'TABLA TOPES'!$E$24,IF(AND(C966&gt;='TABLA TOPES'!$C$25,C966&lt;='TABLA TOPES'!$D$25),'TABLA TOPES'!$E$25,0)))))</f>
        <v>144319596</v>
      </c>
      <c r="E966" s="11">
        <v>1</v>
      </c>
      <c r="F966" s="11" t="str">
        <f t="shared" si="16"/>
        <v>NO</v>
      </c>
    </row>
    <row r="967" spans="1:6" x14ac:dyDescent="0.25">
      <c r="A967" s="1" t="s">
        <v>870</v>
      </c>
      <c r="B967" s="2" t="s">
        <v>916</v>
      </c>
      <c r="C967" s="9">
        <v>3711</v>
      </c>
      <c r="D967" s="10">
        <f>+IF(AND(C967&gt;='TABLA TOPES'!$C$21,C967&lt;='TABLA TOPES'!$D$21),'TABLA TOPES'!$E$21,IF(AND(C967&gt;='TABLA TOPES'!$C$22,C967&lt;='TABLA TOPES'!$D$22),'TABLA TOPES'!$E$22,IF(AND(C967&gt;='TABLA TOPES'!$C$23,C967&lt;='TABLA TOPES'!$D$23),'TABLA TOPES'!$E$23,IF(AND(C967&gt;='TABLA TOPES'!$C$24,C967&lt;='TABLA TOPES'!$D$24),'TABLA TOPES'!$E$24,IF(AND(C967&gt;='TABLA TOPES'!$C$25,C967&lt;='TABLA TOPES'!$D$25),'TABLA TOPES'!$E$25,0)))))</f>
        <v>144319596</v>
      </c>
      <c r="E967" s="11">
        <v>1</v>
      </c>
      <c r="F967" s="11" t="str">
        <f t="shared" si="16"/>
        <v>NO</v>
      </c>
    </row>
    <row r="968" spans="1:6" x14ac:dyDescent="0.25">
      <c r="A968" s="1" t="s">
        <v>870</v>
      </c>
      <c r="B968" s="2" t="s">
        <v>917</v>
      </c>
      <c r="C968" s="9">
        <v>1595</v>
      </c>
      <c r="D968" s="10">
        <f>+IF(AND(C968&gt;='TABLA TOPES'!$C$21,C968&lt;='TABLA TOPES'!$D$21),'TABLA TOPES'!$E$21,IF(AND(C968&gt;='TABLA TOPES'!$C$22,C968&lt;='TABLA TOPES'!$D$22),'TABLA TOPES'!$E$22,IF(AND(C968&gt;='TABLA TOPES'!$C$23,C968&lt;='TABLA TOPES'!$D$23),'TABLA TOPES'!$E$23,IF(AND(C968&gt;='TABLA TOPES'!$C$24,C968&lt;='TABLA TOPES'!$D$24),'TABLA TOPES'!$E$24,IF(AND(C968&gt;='TABLA TOPES'!$C$25,C968&lt;='TABLA TOPES'!$D$25),'TABLA TOPES'!$E$25,0)))))</f>
        <v>144319596</v>
      </c>
      <c r="E968" s="11">
        <v>1</v>
      </c>
      <c r="F968" s="11" t="str">
        <f t="shared" si="16"/>
        <v>NO</v>
      </c>
    </row>
    <row r="969" spans="1:6" x14ac:dyDescent="0.25">
      <c r="A969" s="1" t="s">
        <v>870</v>
      </c>
      <c r="B969" s="2" t="s">
        <v>918</v>
      </c>
      <c r="C969" s="9">
        <v>2420</v>
      </c>
      <c r="D969" s="10">
        <f>+IF(AND(C969&gt;='TABLA TOPES'!$C$21,C969&lt;='TABLA TOPES'!$D$21),'TABLA TOPES'!$E$21,IF(AND(C969&gt;='TABLA TOPES'!$C$22,C969&lt;='TABLA TOPES'!$D$22),'TABLA TOPES'!$E$22,IF(AND(C969&gt;='TABLA TOPES'!$C$23,C969&lt;='TABLA TOPES'!$D$23),'TABLA TOPES'!$E$23,IF(AND(C969&gt;='TABLA TOPES'!$C$24,C969&lt;='TABLA TOPES'!$D$24),'TABLA TOPES'!$E$24,IF(AND(C969&gt;='TABLA TOPES'!$C$25,C969&lt;='TABLA TOPES'!$D$25),'TABLA TOPES'!$E$25,0)))))</f>
        <v>144319596</v>
      </c>
      <c r="E969" s="11">
        <v>1</v>
      </c>
      <c r="F969" s="11" t="str">
        <f t="shared" si="16"/>
        <v>NO</v>
      </c>
    </row>
    <row r="970" spans="1:6" x14ac:dyDescent="0.25">
      <c r="A970" s="1" t="s">
        <v>870</v>
      </c>
      <c r="B970" s="2" t="s">
        <v>919</v>
      </c>
      <c r="C970" s="9">
        <v>3882</v>
      </c>
      <c r="D970" s="10">
        <f>+IF(AND(C970&gt;='TABLA TOPES'!$C$21,C970&lt;='TABLA TOPES'!$D$21),'TABLA TOPES'!$E$21,IF(AND(C970&gt;='TABLA TOPES'!$C$22,C970&lt;='TABLA TOPES'!$D$22),'TABLA TOPES'!$E$22,IF(AND(C970&gt;='TABLA TOPES'!$C$23,C970&lt;='TABLA TOPES'!$D$23),'TABLA TOPES'!$E$23,IF(AND(C970&gt;='TABLA TOPES'!$C$24,C970&lt;='TABLA TOPES'!$D$24),'TABLA TOPES'!$E$24,IF(AND(C970&gt;='TABLA TOPES'!$C$25,C970&lt;='TABLA TOPES'!$D$25),'TABLA TOPES'!$E$25,0)))))</f>
        <v>144319596</v>
      </c>
      <c r="E970" s="11">
        <v>1</v>
      </c>
      <c r="F970" s="11" t="str">
        <f t="shared" si="16"/>
        <v>NO</v>
      </c>
    </row>
    <row r="971" spans="1:6" x14ac:dyDescent="0.25">
      <c r="A971" s="1" t="s">
        <v>870</v>
      </c>
      <c r="B971" s="2" t="s">
        <v>920</v>
      </c>
      <c r="C971" s="9">
        <v>124571</v>
      </c>
      <c r="D971" s="10">
        <f>+IF(AND(C971&gt;='TABLA TOPES'!$C$21,C971&lt;='TABLA TOPES'!$D$21),'TABLA TOPES'!$E$21,IF(AND(C971&gt;='TABLA TOPES'!$C$22,C971&lt;='TABLA TOPES'!$D$22),'TABLA TOPES'!$E$22,IF(AND(C971&gt;='TABLA TOPES'!$C$23,C971&lt;='TABLA TOPES'!$D$23),'TABLA TOPES'!$E$23,IF(AND(C971&gt;='TABLA TOPES'!$C$24,C971&lt;='TABLA TOPES'!$D$24),'TABLA TOPES'!$E$24,IF(AND(C971&gt;='TABLA TOPES'!$C$25,C971&lt;='TABLA TOPES'!$D$25),'TABLA TOPES'!$E$25,0)))))</f>
        <v>1647076017</v>
      </c>
      <c r="E971" s="11">
        <v>1</v>
      </c>
      <c r="F971" s="11" t="str">
        <f t="shared" si="16"/>
        <v>SI</v>
      </c>
    </row>
    <row r="972" spans="1:6" x14ac:dyDescent="0.25">
      <c r="A972" s="1" t="s">
        <v>870</v>
      </c>
      <c r="B972" s="2" t="s">
        <v>921</v>
      </c>
      <c r="C972" s="9">
        <v>3634</v>
      </c>
      <c r="D972" s="10">
        <f>+IF(AND(C972&gt;='TABLA TOPES'!$C$21,C972&lt;='TABLA TOPES'!$D$21),'TABLA TOPES'!$E$21,IF(AND(C972&gt;='TABLA TOPES'!$C$22,C972&lt;='TABLA TOPES'!$D$22),'TABLA TOPES'!$E$22,IF(AND(C972&gt;='TABLA TOPES'!$C$23,C972&lt;='TABLA TOPES'!$D$23),'TABLA TOPES'!$E$23,IF(AND(C972&gt;='TABLA TOPES'!$C$24,C972&lt;='TABLA TOPES'!$D$24),'TABLA TOPES'!$E$24,IF(AND(C972&gt;='TABLA TOPES'!$C$25,C972&lt;='TABLA TOPES'!$D$25),'TABLA TOPES'!$E$25,0)))))</f>
        <v>144319596</v>
      </c>
      <c r="E972" s="11">
        <v>1</v>
      </c>
      <c r="F972" s="11" t="str">
        <f t="shared" si="16"/>
        <v>NO</v>
      </c>
    </row>
    <row r="973" spans="1:6" x14ac:dyDescent="0.25">
      <c r="A973" s="1" t="s">
        <v>870</v>
      </c>
      <c r="B973" s="2" t="s">
        <v>922</v>
      </c>
      <c r="C973" s="9">
        <v>13137</v>
      </c>
      <c r="D973" s="10">
        <f>+IF(AND(C973&gt;='TABLA TOPES'!$C$21,C973&lt;='TABLA TOPES'!$D$21),'TABLA TOPES'!$E$21,IF(AND(C973&gt;='TABLA TOPES'!$C$22,C973&lt;='TABLA TOPES'!$D$22),'TABLA TOPES'!$E$22,IF(AND(C973&gt;='TABLA TOPES'!$C$23,C973&lt;='TABLA TOPES'!$D$23),'TABLA TOPES'!$E$23,IF(AND(C973&gt;='TABLA TOPES'!$C$24,C973&lt;='TABLA TOPES'!$D$24),'TABLA TOPES'!$E$24,IF(AND(C973&gt;='TABLA TOPES'!$C$25,C973&lt;='TABLA TOPES'!$D$25),'TABLA TOPES'!$E$25,0)))))</f>
        <v>144319596</v>
      </c>
      <c r="E973" s="11">
        <v>1</v>
      </c>
      <c r="F973" s="11" t="str">
        <f t="shared" si="16"/>
        <v>NO</v>
      </c>
    </row>
    <row r="974" spans="1:6" x14ac:dyDescent="0.25">
      <c r="A974" s="1" t="s">
        <v>870</v>
      </c>
      <c r="B974" s="2" t="s">
        <v>923</v>
      </c>
      <c r="C974" s="9">
        <v>6477</v>
      </c>
      <c r="D974" s="10">
        <f>+IF(AND(C974&gt;='TABLA TOPES'!$C$21,C974&lt;='TABLA TOPES'!$D$21),'TABLA TOPES'!$E$21,IF(AND(C974&gt;='TABLA TOPES'!$C$22,C974&lt;='TABLA TOPES'!$D$22),'TABLA TOPES'!$E$22,IF(AND(C974&gt;='TABLA TOPES'!$C$23,C974&lt;='TABLA TOPES'!$D$23),'TABLA TOPES'!$E$23,IF(AND(C974&gt;='TABLA TOPES'!$C$24,C974&lt;='TABLA TOPES'!$D$24),'TABLA TOPES'!$E$24,IF(AND(C974&gt;='TABLA TOPES'!$C$25,C974&lt;='TABLA TOPES'!$D$25),'TABLA TOPES'!$E$25,0)))))</f>
        <v>144319596</v>
      </c>
      <c r="E974" s="11">
        <v>1</v>
      </c>
      <c r="F974" s="11" t="str">
        <f t="shared" si="16"/>
        <v>NO</v>
      </c>
    </row>
    <row r="975" spans="1:6" x14ac:dyDescent="0.25">
      <c r="A975" s="1" t="s">
        <v>870</v>
      </c>
      <c r="B975" s="2" t="s">
        <v>924</v>
      </c>
      <c r="C975" s="9">
        <v>25393</v>
      </c>
      <c r="D975" s="10">
        <f>+IF(AND(C975&gt;='TABLA TOPES'!$C$21,C975&lt;='TABLA TOPES'!$D$21),'TABLA TOPES'!$E$21,IF(AND(C975&gt;='TABLA TOPES'!$C$22,C975&lt;='TABLA TOPES'!$D$22),'TABLA TOPES'!$E$22,IF(AND(C975&gt;='TABLA TOPES'!$C$23,C975&lt;='TABLA TOPES'!$D$23),'TABLA TOPES'!$E$23,IF(AND(C975&gt;='TABLA TOPES'!$C$24,C975&lt;='TABLA TOPES'!$D$24),'TABLA TOPES'!$E$24,IF(AND(C975&gt;='TABLA TOPES'!$C$25,C975&lt;='TABLA TOPES'!$D$25),'TABLA TOPES'!$E$25,0)))))</f>
        <v>274894466</v>
      </c>
      <c r="E975" s="11">
        <v>1</v>
      </c>
      <c r="F975" s="11" t="str">
        <f t="shared" si="16"/>
        <v>SI</v>
      </c>
    </row>
    <row r="976" spans="1:6" x14ac:dyDescent="0.25">
      <c r="A976" s="1" t="s">
        <v>870</v>
      </c>
      <c r="B976" s="2" t="s">
        <v>96</v>
      </c>
      <c r="C976" s="9">
        <v>24451</v>
      </c>
      <c r="D976" s="10">
        <f>+IF(AND(C976&gt;='TABLA TOPES'!$C$21,C976&lt;='TABLA TOPES'!$D$21),'TABLA TOPES'!$E$21,IF(AND(C976&gt;='TABLA TOPES'!$C$22,C976&lt;='TABLA TOPES'!$D$22),'TABLA TOPES'!$E$22,IF(AND(C976&gt;='TABLA TOPES'!$C$23,C976&lt;='TABLA TOPES'!$D$23),'TABLA TOPES'!$E$23,IF(AND(C976&gt;='TABLA TOPES'!$C$24,C976&lt;='TABLA TOPES'!$D$24),'TABLA TOPES'!$E$24,IF(AND(C976&gt;='TABLA TOPES'!$C$25,C976&lt;='TABLA TOPES'!$D$25),'TABLA TOPES'!$E$25,0)))))</f>
        <v>144319596</v>
      </c>
      <c r="E976" s="11">
        <v>1</v>
      </c>
      <c r="F976" s="11" t="str">
        <f t="shared" si="16"/>
        <v>NO</v>
      </c>
    </row>
    <row r="977" spans="1:6" x14ac:dyDescent="0.25">
      <c r="A977" s="1" t="s">
        <v>870</v>
      </c>
      <c r="B977" s="2" t="s">
        <v>925</v>
      </c>
      <c r="C977" s="9">
        <v>23926</v>
      </c>
      <c r="D977" s="10">
        <f>+IF(AND(C977&gt;='TABLA TOPES'!$C$21,C977&lt;='TABLA TOPES'!$D$21),'TABLA TOPES'!$E$21,IF(AND(C977&gt;='TABLA TOPES'!$C$22,C977&lt;='TABLA TOPES'!$D$22),'TABLA TOPES'!$E$22,IF(AND(C977&gt;='TABLA TOPES'!$C$23,C977&lt;='TABLA TOPES'!$D$23),'TABLA TOPES'!$E$23,IF(AND(C977&gt;='TABLA TOPES'!$C$24,C977&lt;='TABLA TOPES'!$D$24),'TABLA TOPES'!$E$24,IF(AND(C977&gt;='TABLA TOPES'!$C$25,C977&lt;='TABLA TOPES'!$D$25),'TABLA TOPES'!$E$25,0)))))</f>
        <v>144319596</v>
      </c>
      <c r="E977" s="11">
        <v>1</v>
      </c>
      <c r="F977" s="11" t="str">
        <f t="shared" si="16"/>
        <v>NO</v>
      </c>
    </row>
    <row r="978" spans="1:6" x14ac:dyDescent="0.25">
      <c r="A978" s="1" t="s">
        <v>870</v>
      </c>
      <c r="B978" s="2" t="s">
        <v>100</v>
      </c>
      <c r="C978" s="9">
        <v>6845</v>
      </c>
      <c r="D978" s="10">
        <f>+IF(AND(C978&gt;='TABLA TOPES'!$C$21,C978&lt;='TABLA TOPES'!$D$21),'TABLA TOPES'!$E$21,IF(AND(C978&gt;='TABLA TOPES'!$C$22,C978&lt;='TABLA TOPES'!$D$22),'TABLA TOPES'!$E$22,IF(AND(C978&gt;='TABLA TOPES'!$C$23,C978&lt;='TABLA TOPES'!$D$23),'TABLA TOPES'!$E$23,IF(AND(C978&gt;='TABLA TOPES'!$C$24,C978&lt;='TABLA TOPES'!$D$24),'TABLA TOPES'!$E$24,IF(AND(C978&gt;='TABLA TOPES'!$C$25,C978&lt;='TABLA TOPES'!$D$25),'TABLA TOPES'!$E$25,0)))))</f>
        <v>144319596</v>
      </c>
      <c r="E978" s="11">
        <v>1</v>
      </c>
      <c r="F978" s="11" t="str">
        <f t="shared" si="16"/>
        <v>NO</v>
      </c>
    </row>
    <row r="979" spans="1:6" x14ac:dyDescent="0.25">
      <c r="A979" s="1" t="s">
        <v>870</v>
      </c>
      <c r="B979" s="2" t="s">
        <v>926</v>
      </c>
      <c r="C979" s="9">
        <v>2969</v>
      </c>
      <c r="D979" s="10">
        <f>+IF(AND(C979&gt;='TABLA TOPES'!$C$21,C979&lt;='TABLA TOPES'!$D$21),'TABLA TOPES'!$E$21,IF(AND(C979&gt;='TABLA TOPES'!$C$22,C979&lt;='TABLA TOPES'!$D$22),'TABLA TOPES'!$E$22,IF(AND(C979&gt;='TABLA TOPES'!$C$23,C979&lt;='TABLA TOPES'!$D$23),'TABLA TOPES'!$E$23,IF(AND(C979&gt;='TABLA TOPES'!$C$24,C979&lt;='TABLA TOPES'!$D$24),'TABLA TOPES'!$E$24,IF(AND(C979&gt;='TABLA TOPES'!$C$25,C979&lt;='TABLA TOPES'!$D$25),'TABLA TOPES'!$E$25,0)))))</f>
        <v>144319596</v>
      </c>
      <c r="E979" s="11">
        <v>1</v>
      </c>
      <c r="F979" s="11" t="str">
        <f t="shared" si="16"/>
        <v>NO</v>
      </c>
    </row>
    <row r="980" spans="1:6" x14ac:dyDescent="0.25">
      <c r="A980" s="1" t="s">
        <v>870</v>
      </c>
      <c r="B980" s="2" t="s">
        <v>927</v>
      </c>
      <c r="C980" s="9">
        <v>45879</v>
      </c>
      <c r="D980" s="10">
        <f>+IF(AND(C980&gt;='TABLA TOPES'!$C$21,C980&lt;='TABLA TOPES'!$D$21),'TABLA TOPES'!$E$21,IF(AND(C980&gt;='TABLA TOPES'!$C$22,C980&lt;='TABLA TOPES'!$D$22),'TABLA TOPES'!$E$22,IF(AND(C980&gt;='TABLA TOPES'!$C$23,C980&lt;='TABLA TOPES'!$D$23),'TABLA TOPES'!$E$23,IF(AND(C980&gt;='TABLA TOPES'!$C$24,C980&lt;='TABLA TOPES'!$D$24),'TABLA TOPES'!$E$24,IF(AND(C980&gt;='TABLA TOPES'!$C$25,C980&lt;='TABLA TOPES'!$D$25),'TABLA TOPES'!$E$25,0)))))</f>
        <v>274894466</v>
      </c>
      <c r="E980" s="11">
        <v>1</v>
      </c>
      <c r="F980" s="11" t="str">
        <f t="shared" si="16"/>
        <v>SI</v>
      </c>
    </row>
    <row r="981" spans="1:6" x14ac:dyDescent="0.25">
      <c r="A981" s="1" t="s">
        <v>870</v>
      </c>
      <c r="B981" s="2" t="s">
        <v>928</v>
      </c>
      <c r="C981" s="9">
        <v>2290</v>
      </c>
      <c r="D981" s="10">
        <f>+IF(AND(C981&gt;='TABLA TOPES'!$C$21,C981&lt;='TABLA TOPES'!$D$21),'TABLA TOPES'!$E$21,IF(AND(C981&gt;='TABLA TOPES'!$C$22,C981&lt;='TABLA TOPES'!$D$22),'TABLA TOPES'!$E$22,IF(AND(C981&gt;='TABLA TOPES'!$C$23,C981&lt;='TABLA TOPES'!$D$23),'TABLA TOPES'!$E$23,IF(AND(C981&gt;='TABLA TOPES'!$C$24,C981&lt;='TABLA TOPES'!$D$24),'TABLA TOPES'!$E$24,IF(AND(C981&gt;='TABLA TOPES'!$C$25,C981&lt;='TABLA TOPES'!$D$25),'TABLA TOPES'!$E$25,0)))))</f>
        <v>144319596</v>
      </c>
      <c r="E981" s="11">
        <v>1</v>
      </c>
      <c r="F981" s="11" t="str">
        <f t="shared" si="16"/>
        <v>NO</v>
      </c>
    </row>
    <row r="982" spans="1:6" x14ac:dyDescent="0.25">
      <c r="A982" s="1" t="s">
        <v>870</v>
      </c>
      <c r="B982" s="2" t="s">
        <v>929</v>
      </c>
      <c r="C982" s="9">
        <v>4309</v>
      </c>
      <c r="D982" s="10">
        <f>+IF(AND(C982&gt;='TABLA TOPES'!$C$21,C982&lt;='TABLA TOPES'!$D$21),'TABLA TOPES'!$E$21,IF(AND(C982&gt;='TABLA TOPES'!$C$22,C982&lt;='TABLA TOPES'!$D$22),'TABLA TOPES'!$E$22,IF(AND(C982&gt;='TABLA TOPES'!$C$23,C982&lt;='TABLA TOPES'!$D$23),'TABLA TOPES'!$E$23,IF(AND(C982&gt;='TABLA TOPES'!$C$24,C982&lt;='TABLA TOPES'!$D$24),'TABLA TOPES'!$E$24,IF(AND(C982&gt;='TABLA TOPES'!$C$25,C982&lt;='TABLA TOPES'!$D$25),'TABLA TOPES'!$E$25,0)))))</f>
        <v>144319596</v>
      </c>
      <c r="E982" s="11">
        <v>1</v>
      </c>
      <c r="F982" s="11" t="str">
        <f t="shared" si="16"/>
        <v>NO</v>
      </c>
    </row>
    <row r="983" spans="1:6" x14ac:dyDescent="0.25">
      <c r="A983" s="1" t="s">
        <v>870</v>
      </c>
      <c r="B983" s="2" t="s">
        <v>930</v>
      </c>
      <c r="C983" s="9">
        <v>2249</v>
      </c>
      <c r="D983" s="10">
        <f>+IF(AND(C983&gt;='TABLA TOPES'!$C$21,C983&lt;='TABLA TOPES'!$D$21),'TABLA TOPES'!$E$21,IF(AND(C983&gt;='TABLA TOPES'!$C$22,C983&lt;='TABLA TOPES'!$D$22),'TABLA TOPES'!$E$22,IF(AND(C983&gt;='TABLA TOPES'!$C$23,C983&lt;='TABLA TOPES'!$D$23),'TABLA TOPES'!$E$23,IF(AND(C983&gt;='TABLA TOPES'!$C$24,C983&lt;='TABLA TOPES'!$D$24),'TABLA TOPES'!$E$24,IF(AND(C983&gt;='TABLA TOPES'!$C$25,C983&lt;='TABLA TOPES'!$D$25),'TABLA TOPES'!$E$25,0)))))</f>
        <v>144319596</v>
      </c>
      <c r="E983" s="11">
        <v>1</v>
      </c>
      <c r="F983" s="11" t="str">
        <f t="shared" si="16"/>
        <v>NO</v>
      </c>
    </row>
    <row r="984" spans="1:6" x14ac:dyDescent="0.25">
      <c r="A984" s="1" t="s">
        <v>870</v>
      </c>
      <c r="B984" s="2" t="s">
        <v>931</v>
      </c>
      <c r="C984" s="9">
        <v>24814</v>
      </c>
      <c r="D984" s="10">
        <f>+IF(AND(C984&gt;='TABLA TOPES'!$C$21,C984&lt;='TABLA TOPES'!$D$21),'TABLA TOPES'!$E$21,IF(AND(C984&gt;='TABLA TOPES'!$C$22,C984&lt;='TABLA TOPES'!$D$22),'TABLA TOPES'!$E$22,IF(AND(C984&gt;='TABLA TOPES'!$C$23,C984&lt;='TABLA TOPES'!$D$23),'TABLA TOPES'!$E$23,IF(AND(C984&gt;='TABLA TOPES'!$C$24,C984&lt;='TABLA TOPES'!$D$24),'TABLA TOPES'!$E$24,IF(AND(C984&gt;='TABLA TOPES'!$C$25,C984&lt;='TABLA TOPES'!$D$25),'TABLA TOPES'!$E$25,0)))))</f>
        <v>144319596</v>
      </c>
      <c r="E984" s="11">
        <v>1</v>
      </c>
      <c r="F984" s="11" t="str">
        <f t="shared" si="16"/>
        <v>NO</v>
      </c>
    </row>
    <row r="985" spans="1:6" x14ac:dyDescent="0.25">
      <c r="A985" s="1" t="s">
        <v>870</v>
      </c>
      <c r="B985" s="2" t="s">
        <v>112</v>
      </c>
      <c r="C985" s="9">
        <v>2264</v>
      </c>
      <c r="D985" s="10">
        <f>+IF(AND(C985&gt;='TABLA TOPES'!$C$21,C985&lt;='TABLA TOPES'!$D$21),'TABLA TOPES'!$E$21,IF(AND(C985&gt;='TABLA TOPES'!$C$22,C985&lt;='TABLA TOPES'!$D$22),'TABLA TOPES'!$E$22,IF(AND(C985&gt;='TABLA TOPES'!$C$23,C985&lt;='TABLA TOPES'!$D$23),'TABLA TOPES'!$E$23,IF(AND(C985&gt;='TABLA TOPES'!$C$24,C985&lt;='TABLA TOPES'!$D$24),'TABLA TOPES'!$E$24,IF(AND(C985&gt;='TABLA TOPES'!$C$25,C985&lt;='TABLA TOPES'!$D$25),'TABLA TOPES'!$E$25,0)))))</f>
        <v>144319596</v>
      </c>
      <c r="E985" s="11">
        <v>1</v>
      </c>
      <c r="F985" s="11" t="str">
        <f t="shared" si="16"/>
        <v>NO</v>
      </c>
    </row>
    <row r="986" spans="1:6" x14ac:dyDescent="0.25">
      <c r="A986" s="1" t="s">
        <v>870</v>
      </c>
      <c r="B986" s="2" t="s">
        <v>932</v>
      </c>
      <c r="C986" s="9">
        <v>3434</v>
      </c>
      <c r="D986" s="10">
        <f>+IF(AND(C986&gt;='TABLA TOPES'!$C$21,C986&lt;='TABLA TOPES'!$D$21),'TABLA TOPES'!$E$21,IF(AND(C986&gt;='TABLA TOPES'!$C$22,C986&lt;='TABLA TOPES'!$D$22),'TABLA TOPES'!$E$22,IF(AND(C986&gt;='TABLA TOPES'!$C$23,C986&lt;='TABLA TOPES'!$D$23),'TABLA TOPES'!$E$23,IF(AND(C986&gt;='TABLA TOPES'!$C$24,C986&lt;='TABLA TOPES'!$D$24),'TABLA TOPES'!$E$24,IF(AND(C986&gt;='TABLA TOPES'!$C$25,C986&lt;='TABLA TOPES'!$D$25),'TABLA TOPES'!$E$25,0)))))</f>
        <v>144319596</v>
      </c>
      <c r="E986" s="11">
        <v>1</v>
      </c>
      <c r="F986" s="11" t="str">
        <f t="shared" si="16"/>
        <v>NO</v>
      </c>
    </row>
    <row r="987" spans="1:6" x14ac:dyDescent="0.25">
      <c r="A987" s="1" t="s">
        <v>870</v>
      </c>
      <c r="B987" s="2" t="s">
        <v>933</v>
      </c>
      <c r="C987" s="9">
        <v>6208</v>
      </c>
      <c r="D987" s="10">
        <f>+IF(AND(C987&gt;='TABLA TOPES'!$C$21,C987&lt;='TABLA TOPES'!$D$21),'TABLA TOPES'!$E$21,IF(AND(C987&gt;='TABLA TOPES'!$C$22,C987&lt;='TABLA TOPES'!$D$22),'TABLA TOPES'!$E$22,IF(AND(C987&gt;='TABLA TOPES'!$C$23,C987&lt;='TABLA TOPES'!$D$23),'TABLA TOPES'!$E$23,IF(AND(C987&gt;='TABLA TOPES'!$C$24,C987&lt;='TABLA TOPES'!$D$24),'TABLA TOPES'!$E$24,IF(AND(C987&gt;='TABLA TOPES'!$C$25,C987&lt;='TABLA TOPES'!$D$25),'TABLA TOPES'!$E$25,0)))))</f>
        <v>144319596</v>
      </c>
      <c r="E987" s="11">
        <v>1</v>
      </c>
      <c r="F987" s="11" t="str">
        <f t="shared" si="16"/>
        <v>NO</v>
      </c>
    </row>
    <row r="988" spans="1:6" x14ac:dyDescent="0.25">
      <c r="A988" s="1" t="s">
        <v>870</v>
      </c>
      <c r="B988" s="2" t="s">
        <v>934</v>
      </c>
      <c r="C988" s="9">
        <v>25317</v>
      </c>
      <c r="D988" s="10">
        <f>+IF(AND(C988&gt;='TABLA TOPES'!$C$21,C988&lt;='TABLA TOPES'!$D$21),'TABLA TOPES'!$E$21,IF(AND(C988&gt;='TABLA TOPES'!$C$22,C988&lt;='TABLA TOPES'!$D$22),'TABLA TOPES'!$E$22,IF(AND(C988&gt;='TABLA TOPES'!$C$23,C988&lt;='TABLA TOPES'!$D$23),'TABLA TOPES'!$E$23,IF(AND(C988&gt;='TABLA TOPES'!$C$24,C988&lt;='TABLA TOPES'!$D$24),'TABLA TOPES'!$E$24,IF(AND(C988&gt;='TABLA TOPES'!$C$25,C988&lt;='TABLA TOPES'!$D$25),'TABLA TOPES'!$E$25,0)))))</f>
        <v>274894466</v>
      </c>
      <c r="E988" s="11">
        <v>1</v>
      </c>
      <c r="F988" s="11" t="str">
        <f t="shared" si="16"/>
        <v>SI</v>
      </c>
    </row>
    <row r="989" spans="1:6" x14ac:dyDescent="0.25">
      <c r="A989" s="1" t="s">
        <v>870</v>
      </c>
      <c r="B989" s="2" t="s">
        <v>935</v>
      </c>
      <c r="C989" s="9">
        <v>8676</v>
      </c>
      <c r="D989" s="10">
        <f>+IF(AND(C989&gt;='TABLA TOPES'!$C$21,C989&lt;='TABLA TOPES'!$D$21),'TABLA TOPES'!$E$21,IF(AND(C989&gt;='TABLA TOPES'!$C$22,C989&lt;='TABLA TOPES'!$D$22),'TABLA TOPES'!$E$22,IF(AND(C989&gt;='TABLA TOPES'!$C$23,C989&lt;='TABLA TOPES'!$D$23),'TABLA TOPES'!$E$23,IF(AND(C989&gt;='TABLA TOPES'!$C$24,C989&lt;='TABLA TOPES'!$D$24),'TABLA TOPES'!$E$24,IF(AND(C989&gt;='TABLA TOPES'!$C$25,C989&lt;='TABLA TOPES'!$D$25),'TABLA TOPES'!$E$25,0)))))</f>
        <v>144319596</v>
      </c>
      <c r="E989" s="11">
        <v>1</v>
      </c>
      <c r="F989" s="11" t="str">
        <f t="shared" si="16"/>
        <v>NO</v>
      </c>
    </row>
    <row r="990" spans="1:6" x14ac:dyDescent="0.25">
      <c r="A990" s="1" t="s">
        <v>870</v>
      </c>
      <c r="B990" s="2" t="s">
        <v>426</v>
      </c>
      <c r="C990" s="9">
        <v>5684</v>
      </c>
      <c r="D990" s="10">
        <f>+IF(AND(C990&gt;='TABLA TOPES'!$C$21,C990&lt;='TABLA TOPES'!$D$21),'TABLA TOPES'!$E$21,IF(AND(C990&gt;='TABLA TOPES'!$C$22,C990&lt;='TABLA TOPES'!$D$22),'TABLA TOPES'!$E$22,IF(AND(C990&gt;='TABLA TOPES'!$C$23,C990&lt;='TABLA TOPES'!$D$23),'TABLA TOPES'!$E$23,IF(AND(C990&gt;='TABLA TOPES'!$C$24,C990&lt;='TABLA TOPES'!$D$24),'TABLA TOPES'!$E$24,IF(AND(C990&gt;='TABLA TOPES'!$C$25,C990&lt;='TABLA TOPES'!$D$25),'TABLA TOPES'!$E$25,0)))))</f>
        <v>144319596</v>
      </c>
      <c r="E990" s="11">
        <v>1</v>
      </c>
      <c r="F990" s="11" t="str">
        <f t="shared" si="16"/>
        <v>NO</v>
      </c>
    </row>
    <row r="991" spans="1:6" x14ac:dyDescent="0.25">
      <c r="A991" s="1" t="s">
        <v>870</v>
      </c>
      <c r="B991" s="2" t="s">
        <v>936</v>
      </c>
      <c r="C991" s="9">
        <v>3550</v>
      </c>
      <c r="D991" s="10">
        <f>+IF(AND(C991&gt;='TABLA TOPES'!$C$21,C991&lt;='TABLA TOPES'!$D$21),'TABLA TOPES'!$E$21,IF(AND(C991&gt;='TABLA TOPES'!$C$22,C991&lt;='TABLA TOPES'!$D$22),'TABLA TOPES'!$E$22,IF(AND(C991&gt;='TABLA TOPES'!$C$23,C991&lt;='TABLA TOPES'!$D$23),'TABLA TOPES'!$E$23,IF(AND(C991&gt;='TABLA TOPES'!$C$24,C991&lt;='TABLA TOPES'!$D$24),'TABLA TOPES'!$E$24,IF(AND(C991&gt;='TABLA TOPES'!$C$25,C991&lt;='TABLA TOPES'!$D$25),'TABLA TOPES'!$E$25,0)))))</f>
        <v>144319596</v>
      </c>
      <c r="E991" s="11">
        <v>1</v>
      </c>
      <c r="F991" s="11" t="str">
        <f t="shared" si="16"/>
        <v>NO</v>
      </c>
    </row>
    <row r="992" spans="1:6" x14ac:dyDescent="0.25">
      <c r="A992" s="1" t="s">
        <v>870</v>
      </c>
      <c r="B992" s="2" t="s">
        <v>937</v>
      </c>
      <c r="C992" s="9">
        <v>5265</v>
      </c>
      <c r="D992" s="10">
        <f>+IF(AND(C992&gt;='TABLA TOPES'!$C$21,C992&lt;='TABLA TOPES'!$D$21),'TABLA TOPES'!$E$21,IF(AND(C992&gt;='TABLA TOPES'!$C$22,C992&lt;='TABLA TOPES'!$D$22),'TABLA TOPES'!$E$22,IF(AND(C992&gt;='TABLA TOPES'!$C$23,C992&lt;='TABLA TOPES'!$D$23),'TABLA TOPES'!$E$23,IF(AND(C992&gt;='TABLA TOPES'!$C$24,C992&lt;='TABLA TOPES'!$D$24),'TABLA TOPES'!$E$24,IF(AND(C992&gt;='TABLA TOPES'!$C$25,C992&lt;='TABLA TOPES'!$D$25),'TABLA TOPES'!$E$25,0)))))</f>
        <v>144319596</v>
      </c>
      <c r="E992" s="11">
        <v>1</v>
      </c>
      <c r="F992" s="11" t="str">
        <f t="shared" si="16"/>
        <v>NO</v>
      </c>
    </row>
    <row r="993" spans="1:6" x14ac:dyDescent="0.25">
      <c r="A993" s="1" t="s">
        <v>870</v>
      </c>
      <c r="B993" s="2" t="s">
        <v>938</v>
      </c>
      <c r="C993" s="9">
        <v>5163</v>
      </c>
      <c r="D993" s="10">
        <f>+IF(AND(C993&gt;='TABLA TOPES'!$C$21,C993&lt;='TABLA TOPES'!$D$21),'TABLA TOPES'!$E$21,IF(AND(C993&gt;='TABLA TOPES'!$C$22,C993&lt;='TABLA TOPES'!$D$22),'TABLA TOPES'!$E$22,IF(AND(C993&gt;='TABLA TOPES'!$C$23,C993&lt;='TABLA TOPES'!$D$23),'TABLA TOPES'!$E$23,IF(AND(C993&gt;='TABLA TOPES'!$C$24,C993&lt;='TABLA TOPES'!$D$24),'TABLA TOPES'!$E$24,IF(AND(C993&gt;='TABLA TOPES'!$C$25,C993&lt;='TABLA TOPES'!$D$25),'TABLA TOPES'!$E$25,0)))))</f>
        <v>144319596</v>
      </c>
      <c r="E993" s="11">
        <v>1</v>
      </c>
      <c r="F993" s="11" t="str">
        <f t="shared" si="16"/>
        <v>NO</v>
      </c>
    </row>
    <row r="994" spans="1:6" x14ac:dyDescent="0.25">
      <c r="A994" s="1" t="s">
        <v>870</v>
      </c>
      <c r="B994" s="2" t="s">
        <v>939</v>
      </c>
      <c r="C994" s="9">
        <v>16783</v>
      </c>
      <c r="D994" s="10">
        <f>+IF(AND(C994&gt;='TABLA TOPES'!$C$21,C994&lt;='TABLA TOPES'!$D$21),'TABLA TOPES'!$E$21,IF(AND(C994&gt;='TABLA TOPES'!$C$22,C994&lt;='TABLA TOPES'!$D$22),'TABLA TOPES'!$E$22,IF(AND(C994&gt;='TABLA TOPES'!$C$23,C994&lt;='TABLA TOPES'!$D$23),'TABLA TOPES'!$E$23,IF(AND(C994&gt;='TABLA TOPES'!$C$24,C994&lt;='TABLA TOPES'!$D$24),'TABLA TOPES'!$E$24,IF(AND(C994&gt;='TABLA TOPES'!$C$25,C994&lt;='TABLA TOPES'!$D$25),'TABLA TOPES'!$E$25,0)))))</f>
        <v>144319596</v>
      </c>
      <c r="E994" s="11">
        <v>1</v>
      </c>
      <c r="F994" s="11" t="str">
        <f t="shared" si="16"/>
        <v>NO</v>
      </c>
    </row>
    <row r="995" spans="1:6" x14ac:dyDescent="0.25">
      <c r="A995" s="1" t="s">
        <v>870</v>
      </c>
      <c r="B995" s="2" t="s">
        <v>940</v>
      </c>
      <c r="C995" s="9">
        <v>1484</v>
      </c>
      <c r="D995" s="10">
        <f>+IF(AND(C995&gt;='TABLA TOPES'!$C$21,C995&lt;='TABLA TOPES'!$D$21),'TABLA TOPES'!$E$21,IF(AND(C995&gt;='TABLA TOPES'!$C$22,C995&lt;='TABLA TOPES'!$D$22),'TABLA TOPES'!$E$22,IF(AND(C995&gt;='TABLA TOPES'!$C$23,C995&lt;='TABLA TOPES'!$D$23),'TABLA TOPES'!$E$23,IF(AND(C995&gt;='TABLA TOPES'!$C$24,C995&lt;='TABLA TOPES'!$D$24),'TABLA TOPES'!$E$24,IF(AND(C995&gt;='TABLA TOPES'!$C$25,C995&lt;='TABLA TOPES'!$D$25),'TABLA TOPES'!$E$25,0)))))</f>
        <v>144319596</v>
      </c>
      <c r="E995" s="11">
        <v>1</v>
      </c>
      <c r="F995" s="11" t="str">
        <f t="shared" si="16"/>
        <v>NO</v>
      </c>
    </row>
    <row r="996" spans="1:6" x14ac:dyDescent="0.25">
      <c r="A996" s="1" t="s">
        <v>870</v>
      </c>
      <c r="B996" s="2" t="s">
        <v>212</v>
      </c>
      <c r="C996" s="9">
        <v>6954</v>
      </c>
      <c r="D996" s="10">
        <f>+IF(AND(C996&gt;='TABLA TOPES'!$C$21,C996&lt;='TABLA TOPES'!$D$21),'TABLA TOPES'!$E$21,IF(AND(C996&gt;='TABLA TOPES'!$C$22,C996&lt;='TABLA TOPES'!$D$22),'TABLA TOPES'!$E$22,IF(AND(C996&gt;='TABLA TOPES'!$C$23,C996&lt;='TABLA TOPES'!$D$23),'TABLA TOPES'!$E$23,IF(AND(C996&gt;='TABLA TOPES'!$C$24,C996&lt;='TABLA TOPES'!$D$24),'TABLA TOPES'!$E$24,IF(AND(C996&gt;='TABLA TOPES'!$C$25,C996&lt;='TABLA TOPES'!$D$25),'TABLA TOPES'!$E$25,0)))))</f>
        <v>144319596</v>
      </c>
      <c r="E996" s="11">
        <v>1</v>
      </c>
      <c r="F996" s="11" t="str">
        <f t="shared" si="16"/>
        <v>NO</v>
      </c>
    </row>
    <row r="997" spans="1:6" x14ac:dyDescent="0.25">
      <c r="A997" s="3" t="s">
        <v>870</v>
      </c>
      <c r="B997" s="2" t="s">
        <v>941</v>
      </c>
      <c r="C997" s="9">
        <v>8027</v>
      </c>
      <c r="D997" s="10">
        <f>+IF(AND(C997&gt;='TABLA TOPES'!$C$21,C997&lt;='TABLA TOPES'!$D$21),'TABLA TOPES'!$E$21,IF(AND(C997&gt;='TABLA TOPES'!$C$22,C997&lt;='TABLA TOPES'!$D$22),'TABLA TOPES'!$E$22,IF(AND(C997&gt;='TABLA TOPES'!$C$23,C997&lt;='TABLA TOPES'!$D$23),'TABLA TOPES'!$E$23,IF(AND(C997&gt;='TABLA TOPES'!$C$24,C997&lt;='TABLA TOPES'!$D$24),'TABLA TOPES'!$E$24,IF(AND(C997&gt;='TABLA TOPES'!$C$25,C997&lt;='TABLA TOPES'!$D$25),'TABLA TOPES'!$E$25,0)))))</f>
        <v>144319596</v>
      </c>
      <c r="E997" s="11">
        <v>1</v>
      </c>
      <c r="F997" s="11" t="str">
        <f t="shared" si="16"/>
        <v>NO</v>
      </c>
    </row>
    <row r="998" spans="1:6" x14ac:dyDescent="0.25">
      <c r="A998" s="1" t="s">
        <v>426</v>
      </c>
      <c r="B998" s="2" t="s">
        <v>222</v>
      </c>
      <c r="C998" s="9">
        <v>10270</v>
      </c>
      <c r="D998" s="10">
        <f>+IF(AND(C998&gt;='TABLA TOPES'!$C$21,C998&lt;='TABLA TOPES'!$D$21),'TABLA TOPES'!$E$21,IF(AND(C998&gt;='TABLA TOPES'!$C$22,C998&lt;='TABLA TOPES'!$D$22),'TABLA TOPES'!$E$22,IF(AND(C998&gt;='TABLA TOPES'!$C$23,C998&lt;='TABLA TOPES'!$D$23),'TABLA TOPES'!$E$23,IF(AND(C998&gt;='TABLA TOPES'!$C$24,C998&lt;='TABLA TOPES'!$D$24),'TABLA TOPES'!$E$24,IF(AND(C998&gt;='TABLA TOPES'!$C$25,C998&lt;='TABLA TOPES'!$D$25),'TABLA TOPES'!$E$25,0)))))</f>
        <v>144319596</v>
      </c>
      <c r="E998" s="11">
        <v>1</v>
      </c>
      <c r="F998" s="11" t="str">
        <f t="shared" si="16"/>
        <v>NO</v>
      </c>
    </row>
    <row r="999" spans="1:6" x14ac:dyDescent="0.25">
      <c r="A999" s="1" t="s">
        <v>426</v>
      </c>
      <c r="B999" s="2" t="s">
        <v>942</v>
      </c>
      <c r="C999" s="9">
        <v>10253</v>
      </c>
      <c r="D999" s="10">
        <f>+IF(AND(C999&gt;='TABLA TOPES'!$C$21,C999&lt;='TABLA TOPES'!$D$21),'TABLA TOPES'!$E$21,IF(AND(C999&gt;='TABLA TOPES'!$C$22,C999&lt;='TABLA TOPES'!$D$22),'TABLA TOPES'!$E$22,IF(AND(C999&gt;='TABLA TOPES'!$C$23,C999&lt;='TABLA TOPES'!$D$23),'TABLA TOPES'!$E$23,IF(AND(C999&gt;='TABLA TOPES'!$C$24,C999&lt;='TABLA TOPES'!$D$24),'TABLA TOPES'!$E$24,IF(AND(C999&gt;='TABLA TOPES'!$C$25,C999&lt;='TABLA TOPES'!$D$25),'TABLA TOPES'!$E$25,0)))))</f>
        <v>144319596</v>
      </c>
      <c r="E999" s="11">
        <v>1</v>
      </c>
      <c r="F999" s="11" t="str">
        <f t="shared" si="16"/>
        <v>NO</v>
      </c>
    </row>
    <row r="1000" spans="1:6" x14ac:dyDescent="0.25">
      <c r="A1000" s="1" t="s">
        <v>426</v>
      </c>
      <c r="B1000" s="2" t="s">
        <v>943</v>
      </c>
      <c r="C1000" s="9">
        <v>4898</v>
      </c>
      <c r="D1000" s="10">
        <f>+IF(AND(C1000&gt;='TABLA TOPES'!$C$21,C1000&lt;='TABLA TOPES'!$D$21),'TABLA TOPES'!$E$21,IF(AND(C1000&gt;='TABLA TOPES'!$C$22,C1000&lt;='TABLA TOPES'!$D$22),'TABLA TOPES'!$E$22,IF(AND(C1000&gt;='TABLA TOPES'!$C$23,C1000&lt;='TABLA TOPES'!$D$23),'TABLA TOPES'!$E$23,IF(AND(C1000&gt;='TABLA TOPES'!$C$24,C1000&lt;='TABLA TOPES'!$D$24),'TABLA TOPES'!$E$24,IF(AND(C1000&gt;='TABLA TOPES'!$C$25,C1000&lt;='TABLA TOPES'!$D$25),'TABLA TOPES'!$E$25,0)))))</f>
        <v>144319596</v>
      </c>
      <c r="E1000" s="11">
        <v>1</v>
      </c>
      <c r="F1000" s="11" t="str">
        <f t="shared" si="16"/>
        <v>NO</v>
      </c>
    </row>
    <row r="1001" spans="1:6" x14ac:dyDescent="0.25">
      <c r="A1001" s="1" t="s">
        <v>426</v>
      </c>
      <c r="B1001" s="2" t="s">
        <v>944</v>
      </c>
      <c r="C1001" s="9">
        <v>8377</v>
      </c>
      <c r="D1001" s="10">
        <f>+IF(AND(C1001&gt;='TABLA TOPES'!$C$21,C1001&lt;='TABLA TOPES'!$D$21),'TABLA TOPES'!$E$21,IF(AND(C1001&gt;='TABLA TOPES'!$C$22,C1001&lt;='TABLA TOPES'!$D$22),'TABLA TOPES'!$E$22,IF(AND(C1001&gt;='TABLA TOPES'!$C$23,C1001&lt;='TABLA TOPES'!$D$23),'TABLA TOPES'!$E$23,IF(AND(C1001&gt;='TABLA TOPES'!$C$24,C1001&lt;='TABLA TOPES'!$D$24),'TABLA TOPES'!$E$24,IF(AND(C1001&gt;='TABLA TOPES'!$C$25,C1001&lt;='TABLA TOPES'!$D$25),'TABLA TOPES'!$E$25,0)))))</f>
        <v>144319596</v>
      </c>
      <c r="E1001" s="11">
        <v>1</v>
      </c>
      <c r="F1001" s="11" t="str">
        <f t="shared" si="16"/>
        <v>NO</v>
      </c>
    </row>
    <row r="1002" spans="1:6" x14ac:dyDescent="0.25">
      <c r="A1002" s="1" t="s">
        <v>426</v>
      </c>
      <c r="B1002" s="2" t="s">
        <v>945</v>
      </c>
      <c r="C1002" s="9">
        <v>50149</v>
      </c>
      <c r="D1002" s="10">
        <f>+IF(AND(C1002&gt;='TABLA TOPES'!$C$21,C1002&lt;='TABLA TOPES'!$D$21),'TABLA TOPES'!$E$21,IF(AND(C1002&gt;='TABLA TOPES'!$C$22,C1002&lt;='TABLA TOPES'!$D$22),'TABLA TOPES'!$E$22,IF(AND(C1002&gt;='TABLA TOPES'!$C$23,C1002&lt;='TABLA TOPES'!$D$23),'TABLA TOPES'!$E$23,IF(AND(C1002&gt;='TABLA TOPES'!$C$24,C1002&lt;='TABLA TOPES'!$D$24),'TABLA TOPES'!$E$24,IF(AND(C1002&gt;='TABLA TOPES'!$C$25,C1002&lt;='TABLA TOPES'!$D$25),'TABLA TOPES'!$E$25,0)))))</f>
        <v>824683400</v>
      </c>
      <c r="E1002" s="11">
        <v>1</v>
      </c>
      <c r="F1002" s="11" t="str">
        <f t="shared" si="16"/>
        <v>SI</v>
      </c>
    </row>
    <row r="1003" spans="1:6" x14ac:dyDescent="0.25">
      <c r="A1003" s="1" t="s">
        <v>426</v>
      </c>
      <c r="B1003" s="2" t="s">
        <v>946</v>
      </c>
      <c r="C1003" s="9">
        <v>14285</v>
      </c>
      <c r="D1003" s="10">
        <f>+IF(AND(C1003&gt;='TABLA TOPES'!$C$21,C1003&lt;='TABLA TOPES'!$D$21),'TABLA TOPES'!$E$21,IF(AND(C1003&gt;='TABLA TOPES'!$C$22,C1003&lt;='TABLA TOPES'!$D$22),'TABLA TOPES'!$E$22,IF(AND(C1003&gt;='TABLA TOPES'!$C$23,C1003&lt;='TABLA TOPES'!$D$23),'TABLA TOPES'!$E$23,IF(AND(C1003&gt;='TABLA TOPES'!$C$24,C1003&lt;='TABLA TOPES'!$D$24),'TABLA TOPES'!$E$24,IF(AND(C1003&gt;='TABLA TOPES'!$C$25,C1003&lt;='TABLA TOPES'!$D$25),'TABLA TOPES'!$E$25,0)))))</f>
        <v>144319596</v>
      </c>
      <c r="E1003" s="11">
        <v>1</v>
      </c>
      <c r="F1003" s="11" t="str">
        <f t="shared" si="16"/>
        <v>NO</v>
      </c>
    </row>
    <row r="1004" spans="1:6" x14ac:dyDescent="0.25">
      <c r="A1004" s="1" t="s">
        <v>426</v>
      </c>
      <c r="B1004" s="2" t="s">
        <v>947</v>
      </c>
      <c r="C1004" s="9">
        <v>9547</v>
      </c>
      <c r="D1004" s="10">
        <f>+IF(AND(C1004&gt;='TABLA TOPES'!$C$21,C1004&lt;='TABLA TOPES'!$D$21),'TABLA TOPES'!$E$21,IF(AND(C1004&gt;='TABLA TOPES'!$C$22,C1004&lt;='TABLA TOPES'!$D$22),'TABLA TOPES'!$E$22,IF(AND(C1004&gt;='TABLA TOPES'!$C$23,C1004&lt;='TABLA TOPES'!$D$23),'TABLA TOPES'!$E$23,IF(AND(C1004&gt;='TABLA TOPES'!$C$24,C1004&lt;='TABLA TOPES'!$D$24),'TABLA TOPES'!$E$24,IF(AND(C1004&gt;='TABLA TOPES'!$C$25,C1004&lt;='TABLA TOPES'!$D$25),'TABLA TOPES'!$E$25,0)))))</f>
        <v>144319596</v>
      </c>
      <c r="E1004" s="11">
        <v>1</v>
      </c>
      <c r="F1004" s="11" t="str">
        <f t="shared" si="16"/>
        <v>NO</v>
      </c>
    </row>
    <row r="1005" spans="1:6" x14ac:dyDescent="0.25">
      <c r="A1005" s="1" t="s">
        <v>426</v>
      </c>
      <c r="B1005" s="2" t="s">
        <v>948</v>
      </c>
      <c r="C1005" s="9">
        <v>18379</v>
      </c>
      <c r="D1005" s="10">
        <f>+IF(AND(C1005&gt;='TABLA TOPES'!$C$21,C1005&lt;='TABLA TOPES'!$D$21),'TABLA TOPES'!$E$21,IF(AND(C1005&gt;='TABLA TOPES'!$C$22,C1005&lt;='TABLA TOPES'!$D$22),'TABLA TOPES'!$E$22,IF(AND(C1005&gt;='TABLA TOPES'!$C$23,C1005&lt;='TABLA TOPES'!$D$23),'TABLA TOPES'!$E$23,IF(AND(C1005&gt;='TABLA TOPES'!$C$24,C1005&lt;='TABLA TOPES'!$D$24),'TABLA TOPES'!$E$24,IF(AND(C1005&gt;='TABLA TOPES'!$C$25,C1005&lt;='TABLA TOPES'!$D$25),'TABLA TOPES'!$E$25,0)))))</f>
        <v>144319596</v>
      </c>
      <c r="E1005" s="11">
        <v>1</v>
      </c>
      <c r="F1005" s="11" t="str">
        <f t="shared" si="16"/>
        <v>NO</v>
      </c>
    </row>
    <row r="1006" spans="1:6" x14ac:dyDescent="0.25">
      <c r="A1006" s="1" t="s">
        <v>426</v>
      </c>
      <c r="B1006" s="2" t="s">
        <v>949</v>
      </c>
      <c r="C1006" s="9">
        <v>14983</v>
      </c>
      <c r="D1006" s="10">
        <f>+IF(AND(C1006&gt;='TABLA TOPES'!$C$21,C1006&lt;='TABLA TOPES'!$D$21),'TABLA TOPES'!$E$21,IF(AND(C1006&gt;='TABLA TOPES'!$C$22,C1006&lt;='TABLA TOPES'!$D$22),'TABLA TOPES'!$E$22,IF(AND(C1006&gt;='TABLA TOPES'!$C$23,C1006&lt;='TABLA TOPES'!$D$23),'TABLA TOPES'!$E$23,IF(AND(C1006&gt;='TABLA TOPES'!$C$24,C1006&lt;='TABLA TOPES'!$D$24),'TABLA TOPES'!$E$24,IF(AND(C1006&gt;='TABLA TOPES'!$C$25,C1006&lt;='TABLA TOPES'!$D$25),'TABLA TOPES'!$E$25,0)))))</f>
        <v>144319596</v>
      </c>
      <c r="E1006" s="11">
        <v>1</v>
      </c>
      <c r="F1006" s="11" t="str">
        <f t="shared" si="16"/>
        <v>NO</v>
      </c>
    </row>
    <row r="1007" spans="1:6" x14ac:dyDescent="0.25">
      <c r="A1007" s="1" t="s">
        <v>426</v>
      </c>
      <c r="B1007" s="2" t="s">
        <v>76</v>
      </c>
      <c r="C1007" s="9">
        <v>10848</v>
      </c>
      <c r="D1007" s="10">
        <f>+IF(AND(C1007&gt;='TABLA TOPES'!$C$21,C1007&lt;='TABLA TOPES'!$D$21),'TABLA TOPES'!$E$21,IF(AND(C1007&gt;='TABLA TOPES'!$C$22,C1007&lt;='TABLA TOPES'!$D$22),'TABLA TOPES'!$E$22,IF(AND(C1007&gt;='TABLA TOPES'!$C$23,C1007&lt;='TABLA TOPES'!$D$23),'TABLA TOPES'!$E$23,IF(AND(C1007&gt;='TABLA TOPES'!$C$24,C1007&lt;='TABLA TOPES'!$D$24),'TABLA TOPES'!$E$24,IF(AND(C1007&gt;='TABLA TOPES'!$C$25,C1007&lt;='TABLA TOPES'!$D$25),'TABLA TOPES'!$E$25,0)))))</f>
        <v>144319596</v>
      </c>
      <c r="E1007" s="11">
        <v>1</v>
      </c>
      <c r="F1007" s="11" t="str">
        <f t="shared" si="16"/>
        <v>NO</v>
      </c>
    </row>
    <row r="1008" spans="1:6" x14ac:dyDescent="0.25">
      <c r="A1008" s="1" t="s">
        <v>426</v>
      </c>
      <c r="B1008" s="2" t="s">
        <v>950</v>
      </c>
      <c r="C1008" s="9">
        <v>19745</v>
      </c>
      <c r="D1008" s="10">
        <f>+IF(AND(C1008&gt;='TABLA TOPES'!$C$21,C1008&lt;='TABLA TOPES'!$D$21),'TABLA TOPES'!$E$21,IF(AND(C1008&gt;='TABLA TOPES'!$C$22,C1008&lt;='TABLA TOPES'!$D$22),'TABLA TOPES'!$E$22,IF(AND(C1008&gt;='TABLA TOPES'!$C$23,C1008&lt;='TABLA TOPES'!$D$23),'TABLA TOPES'!$E$23,IF(AND(C1008&gt;='TABLA TOPES'!$C$24,C1008&lt;='TABLA TOPES'!$D$24),'TABLA TOPES'!$E$24,IF(AND(C1008&gt;='TABLA TOPES'!$C$25,C1008&lt;='TABLA TOPES'!$D$25),'TABLA TOPES'!$E$25,0)))))</f>
        <v>144319596</v>
      </c>
      <c r="E1008" s="11">
        <v>1</v>
      </c>
      <c r="F1008" s="11" t="str">
        <f t="shared" si="16"/>
        <v>NO</v>
      </c>
    </row>
    <row r="1009" spans="1:6" x14ac:dyDescent="0.25">
      <c r="A1009" s="1" t="s">
        <v>426</v>
      </c>
      <c r="B1009" s="2" t="s">
        <v>951</v>
      </c>
      <c r="C1009" s="9">
        <v>29149</v>
      </c>
      <c r="D1009" s="10">
        <f>+IF(AND(C1009&gt;='TABLA TOPES'!$C$21,C1009&lt;='TABLA TOPES'!$D$21),'TABLA TOPES'!$E$21,IF(AND(C1009&gt;='TABLA TOPES'!$C$22,C1009&lt;='TABLA TOPES'!$D$22),'TABLA TOPES'!$E$22,IF(AND(C1009&gt;='TABLA TOPES'!$C$23,C1009&lt;='TABLA TOPES'!$D$23),'TABLA TOPES'!$E$23,IF(AND(C1009&gt;='TABLA TOPES'!$C$24,C1009&lt;='TABLA TOPES'!$D$24),'TABLA TOPES'!$E$24,IF(AND(C1009&gt;='TABLA TOPES'!$C$25,C1009&lt;='TABLA TOPES'!$D$25),'TABLA TOPES'!$E$25,0)))))</f>
        <v>274894466</v>
      </c>
      <c r="E1009" s="11">
        <v>1</v>
      </c>
      <c r="F1009" s="11" t="str">
        <f t="shared" si="16"/>
        <v>SI</v>
      </c>
    </row>
    <row r="1010" spans="1:6" x14ac:dyDescent="0.25">
      <c r="A1010" s="1" t="s">
        <v>426</v>
      </c>
      <c r="B1010" s="2" t="s">
        <v>952</v>
      </c>
      <c r="C1010" s="9">
        <v>15511</v>
      </c>
      <c r="D1010" s="10">
        <f>+IF(AND(C1010&gt;='TABLA TOPES'!$C$21,C1010&lt;='TABLA TOPES'!$D$21),'TABLA TOPES'!$E$21,IF(AND(C1010&gt;='TABLA TOPES'!$C$22,C1010&lt;='TABLA TOPES'!$D$22),'TABLA TOPES'!$E$22,IF(AND(C1010&gt;='TABLA TOPES'!$C$23,C1010&lt;='TABLA TOPES'!$D$23),'TABLA TOPES'!$E$23,IF(AND(C1010&gt;='TABLA TOPES'!$C$24,C1010&lt;='TABLA TOPES'!$D$24),'TABLA TOPES'!$E$24,IF(AND(C1010&gt;='TABLA TOPES'!$C$25,C1010&lt;='TABLA TOPES'!$D$25),'TABLA TOPES'!$E$25,0)))))</f>
        <v>144319596</v>
      </c>
      <c r="E1010" s="11">
        <v>1</v>
      </c>
      <c r="F1010" s="11" t="str">
        <f t="shared" si="16"/>
        <v>NO</v>
      </c>
    </row>
    <row r="1011" spans="1:6" x14ac:dyDescent="0.25">
      <c r="A1011" s="1" t="s">
        <v>426</v>
      </c>
      <c r="B1011" s="2" t="s">
        <v>953</v>
      </c>
      <c r="C1011" s="9">
        <v>23051</v>
      </c>
      <c r="D1011" s="10">
        <f>+IF(AND(C1011&gt;='TABLA TOPES'!$C$21,C1011&lt;='TABLA TOPES'!$D$21),'TABLA TOPES'!$E$21,IF(AND(C1011&gt;='TABLA TOPES'!$C$22,C1011&lt;='TABLA TOPES'!$D$22),'TABLA TOPES'!$E$22,IF(AND(C1011&gt;='TABLA TOPES'!$C$23,C1011&lt;='TABLA TOPES'!$D$23),'TABLA TOPES'!$E$23,IF(AND(C1011&gt;='TABLA TOPES'!$C$24,C1011&lt;='TABLA TOPES'!$D$24),'TABLA TOPES'!$E$24,IF(AND(C1011&gt;='TABLA TOPES'!$C$25,C1011&lt;='TABLA TOPES'!$D$25),'TABLA TOPES'!$E$25,0)))))</f>
        <v>144319596</v>
      </c>
      <c r="E1011" s="11">
        <v>1</v>
      </c>
      <c r="F1011" s="11" t="str">
        <f t="shared" si="16"/>
        <v>NO</v>
      </c>
    </row>
    <row r="1012" spans="1:6" x14ac:dyDescent="0.25">
      <c r="A1012" s="1" t="s">
        <v>426</v>
      </c>
      <c r="B1012" s="2" t="s">
        <v>954</v>
      </c>
      <c r="C1012" s="9">
        <v>12474</v>
      </c>
      <c r="D1012" s="10">
        <f>+IF(AND(C1012&gt;='TABLA TOPES'!$C$21,C1012&lt;='TABLA TOPES'!$D$21),'TABLA TOPES'!$E$21,IF(AND(C1012&gt;='TABLA TOPES'!$C$22,C1012&lt;='TABLA TOPES'!$D$22),'TABLA TOPES'!$E$22,IF(AND(C1012&gt;='TABLA TOPES'!$C$23,C1012&lt;='TABLA TOPES'!$D$23),'TABLA TOPES'!$E$23,IF(AND(C1012&gt;='TABLA TOPES'!$C$24,C1012&lt;='TABLA TOPES'!$D$24),'TABLA TOPES'!$E$24,IF(AND(C1012&gt;='TABLA TOPES'!$C$25,C1012&lt;='TABLA TOPES'!$D$25),'TABLA TOPES'!$E$25,0)))))</f>
        <v>144319596</v>
      </c>
      <c r="E1012" s="11">
        <v>1</v>
      </c>
      <c r="F1012" s="11" t="str">
        <f t="shared" si="16"/>
        <v>NO</v>
      </c>
    </row>
    <row r="1013" spans="1:6" x14ac:dyDescent="0.25">
      <c r="A1013" s="1" t="s">
        <v>426</v>
      </c>
      <c r="B1013" s="2" t="s">
        <v>955</v>
      </c>
      <c r="C1013" s="9">
        <v>35646</v>
      </c>
      <c r="D1013" s="10">
        <f>+IF(AND(C1013&gt;='TABLA TOPES'!$C$21,C1013&lt;='TABLA TOPES'!$D$21),'TABLA TOPES'!$E$21,IF(AND(C1013&gt;='TABLA TOPES'!$C$22,C1013&lt;='TABLA TOPES'!$D$22),'TABLA TOPES'!$E$22,IF(AND(C1013&gt;='TABLA TOPES'!$C$23,C1013&lt;='TABLA TOPES'!$D$23),'TABLA TOPES'!$E$23,IF(AND(C1013&gt;='TABLA TOPES'!$C$24,C1013&lt;='TABLA TOPES'!$D$24),'TABLA TOPES'!$E$24,IF(AND(C1013&gt;='TABLA TOPES'!$C$25,C1013&lt;='TABLA TOPES'!$D$25),'TABLA TOPES'!$E$25,0)))))</f>
        <v>274894466</v>
      </c>
      <c r="E1013" s="11">
        <v>1</v>
      </c>
      <c r="F1013" s="11" t="str">
        <f t="shared" si="16"/>
        <v>SI</v>
      </c>
    </row>
    <row r="1014" spans="1:6" x14ac:dyDescent="0.25">
      <c r="A1014" s="1" t="s">
        <v>426</v>
      </c>
      <c r="B1014" s="2" t="s">
        <v>956</v>
      </c>
      <c r="C1014" s="9">
        <v>20601</v>
      </c>
      <c r="D1014" s="10">
        <f>+IF(AND(C1014&gt;='TABLA TOPES'!$C$21,C1014&lt;='TABLA TOPES'!$D$21),'TABLA TOPES'!$E$21,IF(AND(C1014&gt;='TABLA TOPES'!$C$22,C1014&lt;='TABLA TOPES'!$D$22),'TABLA TOPES'!$E$22,IF(AND(C1014&gt;='TABLA TOPES'!$C$23,C1014&lt;='TABLA TOPES'!$D$23),'TABLA TOPES'!$E$23,IF(AND(C1014&gt;='TABLA TOPES'!$C$24,C1014&lt;='TABLA TOPES'!$D$24),'TABLA TOPES'!$E$24,IF(AND(C1014&gt;='TABLA TOPES'!$C$25,C1014&lt;='TABLA TOPES'!$D$25),'TABLA TOPES'!$E$25,0)))))</f>
        <v>144319596</v>
      </c>
      <c r="E1014" s="11">
        <v>1</v>
      </c>
      <c r="F1014" s="11" t="str">
        <f t="shared" si="16"/>
        <v>NO</v>
      </c>
    </row>
    <row r="1015" spans="1:6" x14ac:dyDescent="0.25">
      <c r="A1015" s="1" t="s">
        <v>426</v>
      </c>
      <c r="B1015" s="2" t="s">
        <v>957</v>
      </c>
      <c r="C1015" s="9">
        <v>12190</v>
      </c>
      <c r="D1015" s="10">
        <f>+IF(AND(C1015&gt;='TABLA TOPES'!$C$21,C1015&lt;='TABLA TOPES'!$D$21),'TABLA TOPES'!$E$21,IF(AND(C1015&gt;='TABLA TOPES'!$C$22,C1015&lt;='TABLA TOPES'!$D$22),'TABLA TOPES'!$E$22,IF(AND(C1015&gt;='TABLA TOPES'!$C$23,C1015&lt;='TABLA TOPES'!$D$23),'TABLA TOPES'!$E$23,IF(AND(C1015&gt;='TABLA TOPES'!$C$24,C1015&lt;='TABLA TOPES'!$D$24),'TABLA TOPES'!$E$24,IF(AND(C1015&gt;='TABLA TOPES'!$C$25,C1015&lt;='TABLA TOPES'!$D$25),'TABLA TOPES'!$E$25,0)))))</f>
        <v>144319596</v>
      </c>
      <c r="E1015" s="11">
        <v>1</v>
      </c>
      <c r="F1015" s="11" t="str">
        <f t="shared" si="16"/>
        <v>NO</v>
      </c>
    </row>
    <row r="1016" spans="1:6" x14ac:dyDescent="0.25">
      <c r="A1016" s="1" t="s">
        <v>426</v>
      </c>
      <c r="B1016" s="2" t="s">
        <v>958</v>
      </c>
      <c r="C1016" s="9">
        <v>48486</v>
      </c>
      <c r="D1016" s="10">
        <f>+IF(AND(C1016&gt;='TABLA TOPES'!$C$21,C1016&lt;='TABLA TOPES'!$D$21),'TABLA TOPES'!$E$21,IF(AND(C1016&gt;='TABLA TOPES'!$C$22,C1016&lt;='TABLA TOPES'!$D$22),'TABLA TOPES'!$E$22,IF(AND(C1016&gt;='TABLA TOPES'!$C$23,C1016&lt;='TABLA TOPES'!$D$23),'TABLA TOPES'!$E$23,IF(AND(C1016&gt;='TABLA TOPES'!$C$24,C1016&lt;='TABLA TOPES'!$D$24),'TABLA TOPES'!$E$24,IF(AND(C1016&gt;='TABLA TOPES'!$C$25,C1016&lt;='TABLA TOPES'!$D$25),'TABLA TOPES'!$E$25,0)))))</f>
        <v>274894466</v>
      </c>
      <c r="E1016" s="11">
        <v>1</v>
      </c>
      <c r="F1016" s="11" t="str">
        <f t="shared" si="16"/>
        <v>SI</v>
      </c>
    </row>
    <row r="1017" spans="1:6" x14ac:dyDescent="0.25">
      <c r="A1017" s="1" t="s">
        <v>426</v>
      </c>
      <c r="B1017" s="2" t="s">
        <v>959</v>
      </c>
      <c r="C1017" s="9">
        <v>46937</v>
      </c>
      <c r="D1017" s="10">
        <f>+IF(AND(C1017&gt;='TABLA TOPES'!$C$21,C1017&lt;='TABLA TOPES'!$D$21),'TABLA TOPES'!$E$21,IF(AND(C1017&gt;='TABLA TOPES'!$C$22,C1017&lt;='TABLA TOPES'!$D$22),'TABLA TOPES'!$E$22,IF(AND(C1017&gt;='TABLA TOPES'!$C$23,C1017&lt;='TABLA TOPES'!$D$23),'TABLA TOPES'!$E$23,IF(AND(C1017&gt;='TABLA TOPES'!$C$24,C1017&lt;='TABLA TOPES'!$D$24),'TABLA TOPES'!$E$24,IF(AND(C1017&gt;='TABLA TOPES'!$C$25,C1017&lt;='TABLA TOPES'!$D$25),'TABLA TOPES'!$E$25,0)))))</f>
        <v>274894466</v>
      </c>
      <c r="E1017" s="11">
        <v>1</v>
      </c>
      <c r="F1017" s="11" t="str">
        <f t="shared" si="16"/>
        <v>SI</v>
      </c>
    </row>
    <row r="1018" spans="1:6" x14ac:dyDescent="0.25">
      <c r="A1018" s="1" t="s">
        <v>426</v>
      </c>
      <c r="B1018" s="2" t="s">
        <v>107</v>
      </c>
      <c r="C1018" s="9">
        <v>17487</v>
      </c>
      <c r="D1018" s="10">
        <f>+IF(AND(C1018&gt;='TABLA TOPES'!$C$21,C1018&lt;='TABLA TOPES'!$D$21),'TABLA TOPES'!$E$21,IF(AND(C1018&gt;='TABLA TOPES'!$C$22,C1018&lt;='TABLA TOPES'!$D$22),'TABLA TOPES'!$E$22,IF(AND(C1018&gt;='TABLA TOPES'!$C$23,C1018&lt;='TABLA TOPES'!$D$23),'TABLA TOPES'!$E$23,IF(AND(C1018&gt;='TABLA TOPES'!$C$24,C1018&lt;='TABLA TOPES'!$D$24),'TABLA TOPES'!$E$24,IF(AND(C1018&gt;='TABLA TOPES'!$C$25,C1018&lt;='TABLA TOPES'!$D$25),'TABLA TOPES'!$E$25,0)))))</f>
        <v>144319596</v>
      </c>
      <c r="E1018" s="11">
        <v>1</v>
      </c>
      <c r="F1018" s="11" t="str">
        <f t="shared" si="16"/>
        <v>NO</v>
      </c>
    </row>
    <row r="1019" spans="1:6" x14ac:dyDescent="0.25">
      <c r="A1019" s="1" t="s">
        <v>426</v>
      </c>
      <c r="B1019" s="2" t="s">
        <v>960</v>
      </c>
      <c r="C1019" s="9">
        <v>27944</v>
      </c>
      <c r="D1019" s="10">
        <f>+IF(AND(C1019&gt;='TABLA TOPES'!$C$21,C1019&lt;='TABLA TOPES'!$D$21),'TABLA TOPES'!$E$21,IF(AND(C1019&gt;='TABLA TOPES'!$C$22,C1019&lt;='TABLA TOPES'!$D$22),'TABLA TOPES'!$E$22,IF(AND(C1019&gt;='TABLA TOPES'!$C$23,C1019&lt;='TABLA TOPES'!$D$23),'TABLA TOPES'!$E$23,IF(AND(C1019&gt;='TABLA TOPES'!$C$24,C1019&lt;='TABLA TOPES'!$D$24),'TABLA TOPES'!$E$24,IF(AND(C1019&gt;='TABLA TOPES'!$C$25,C1019&lt;='TABLA TOPES'!$D$25),'TABLA TOPES'!$E$25,0)))))</f>
        <v>274894466</v>
      </c>
      <c r="E1019" s="11">
        <v>1</v>
      </c>
      <c r="F1019" s="11" t="str">
        <f t="shared" si="16"/>
        <v>SI</v>
      </c>
    </row>
    <row r="1020" spans="1:6" x14ac:dyDescent="0.25">
      <c r="A1020" s="1" t="s">
        <v>426</v>
      </c>
      <c r="B1020" s="2" t="s">
        <v>961</v>
      </c>
      <c r="C1020" s="9">
        <v>218317</v>
      </c>
      <c r="D1020" s="10">
        <f>+IF(AND(C1020&gt;='TABLA TOPES'!$C$21,C1020&lt;='TABLA TOPES'!$D$21),'TABLA TOPES'!$E$21,IF(AND(C1020&gt;='TABLA TOPES'!$C$22,C1020&lt;='TABLA TOPES'!$D$22),'TABLA TOPES'!$E$22,IF(AND(C1020&gt;='TABLA TOPES'!$C$23,C1020&lt;='TABLA TOPES'!$D$23),'TABLA TOPES'!$E$23,IF(AND(C1020&gt;='TABLA TOPES'!$C$24,C1020&lt;='TABLA TOPES'!$D$24),'TABLA TOPES'!$E$24,IF(AND(C1020&gt;='TABLA TOPES'!$C$25,C1020&lt;='TABLA TOPES'!$D$25),'TABLA TOPES'!$E$25,0)))))</f>
        <v>1647076017</v>
      </c>
      <c r="E1020" s="11">
        <v>1</v>
      </c>
      <c r="F1020" s="11" t="str">
        <f t="shared" si="16"/>
        <v>SI</v>
      </c>
    </row>
    <row r="1021" spans="1:6" x14ac:dyDescent="0.25">
      <c r="A1021" s="1" t="s">
        <v>426</v>
      </c>
      <c r="B1021" s="2" t="s">
        <v>426</v>
      </c>
      <c r="C1021" s="9">
        <v>21674</v>
      </c>
      <c r="D1021" s="10">
        <f>+IF(AND(C1021&gt;='TABLA TOPES'!$C$21,C1021&lt;='TABLA TOPES'!$D$21),'TABLA TOPES'!$E$21,IF(AND(C1021&gt;='TABLA TOPES'!$C$22,C1021&lt;='TABLA TOPES'!$D$22),'TABLA TOPES'!$E$22,IF(AND(C1021&gt;='TABLA TOPES'!$C$23,C1021&lt;='TABLA TOPES'!$D$23),'TABLA TOPES'!$E$23,IF(AND(C1021&gt;='TABLA TOPES'!$C$24,C1021&lt;='TABLA TOPES'!$D$24),'TABLA TOPES'!$E$24,IF(AND(C1021&gt;='TABLA TOPES'!$C$25,C1021&lt;='TABLA TOPES'!$D$25),'TABLA TOPES'!$E$25,0)))))</f>
        <v>144319596</v>
      </c>
      <c r="E1021" s="11">
        <v>1</v>
      </c>
      <c r="F1021" s="11" t="str">
        <f t="shared" si="16"/>
        <v>NO</v>
      </c>
    </row>
    <row r="1022" spans="1:6" x14ac:dyDescent="0.25">
      <c r="A1022" s="1" t="s">
        <v>426</v>
      </c>
      <c r="B1022" s="2" t="s">
        <v>962</v>
      </c>
      <c r="C1022" s="9">
        <v>25628</v>
      </c>
      <c r="D1022" s="10">
        <f>+IF(AND(C1022&gt;='TABLA TOPES'!$C$21,C1022&lt;='TABLA TOPES'!$D$21),'TABLA TOPES'!$E$21,IF(AND(C1022&gt;='TABLA TOPES'!$C$22,C1022&lt;='TABLA TOPES'!$D$22),'TABLA TOPES'!$E$22,IF(AND(C1022&gt;='TABLA TOPES'!$C$23,C1022&lt;='TABLA TOPES'!$D$23),'TABLA TOPES'!$E$23,IF(AND(C1022&gt;='TABLA TOPES'!$C$24,C1022&lt;='TABLA TOPES'!$D$24),'TABLA TOPES'!$E$24,IF(AND(C1022&gt;='TABLA TOPES'!$C$25,C1022&lt;='TABLA TOPES'!$D$25),'TABLA TOPES'!$E$25,0)))))</f>
        <v>274894466</v>
      </c>
      <c r="E1022" s="11">
        <v>1</v>
      </c>
      <c r="F1022" s="11" t="str">
        <f t="shared" si="16"/>
        <v>SI</v>
      </c>
    </row>
    <row r="1023" spans="1:6" x14ac:dyDescent="0.25">
      <c r="A1023" s="3" t="s">
        <v>426</v>
      </c>
      <c r="B1023" s="2" t="s">
        <v>963</v>
      </c>
      <c r="C1023" s="9">
        <v>20993</v>
      </c>
      <c r="D1023" s="10">
        <f>+IF(AND(C1023&gt;='TABLA TOPES'!$C$21,C1023&lt;='TABLA TOPES'!$D$21),'TABLA TOPES'!$E$21,IF(AND(C1023&gt;='TABLA TOPES'!$C$22,C1023&lt;='TABLA TOPES'!$D$22),'TABLA TOPES'!$E$22,IF(AND(C1023&gt;='TABLA TOPES'!$C$23,C1023&lt;='TABLA TOPES'!$D$23),'TABLA TOPES'!$E$23,IF(AND(C1023&gt;='TABLA TOPES'!$C$24,C1023&lt;='TABLA TOPES'!$D$24),'TABLA TOPES'!$E$24,IF(AND(C1023&gt;='TABLA TOPES'!$C$25,C1023&lt;='TABLA TOPES'!$D$25),'TABLA TOPES'!$E$25,0)))))</f>
        <v>144319596</v>
      </c>
      <c r="E1023" s="11">
        <v>1</v>
      </c>
      <c r="F1023" s="11" t="str">
        <f t="shared" si="16"/>
        <v>NO</v>
      </c>
    </row>
    <row r="1024" spans="1:6" x14ac:dyDescent="0.25">
      <c r="A1024" s="1" t="s">
        <v>964</v>
      </c>
      <c r="B1024" s="2" t="s">
        <v>965</v>
      </c>
      <c r="C1024" s="9">
        <v>3776</v>
      </c>
      <c r="D1024" s="10">
        <f>+IF(AND(C1024&gt;='TABLA TOPES'!$C$21,C1024&lt;='TABLA TOPES'!$D$21),'TABLA TOPES'!$E$21,IF(AND(C1024&gt;='TABLA TOPES'!$C$22,C1024&lt;='TABLA TOPES'!$D$22),'TABLA TOPES'!$E$22,IF(AND(C1024&gt;='TABLA TOPES'!$C$23,C1024&lt;='TABLA TOPES'!$D$23),'TABLA TOPES'!$E$23,IF(AND(C1024&gt;='TABLA TOPES'!$C$24,C1024&lt;='TABLA TOPES'!$D$24),'TABLA TOPES'!$E$24,IF(AND(C1024&gt;='TABLA TOPES'!$C$25,C1024&lt;='TABLA TOPES'!$D$25),'TABLA TOPES'!$E$25,0)))))</f>
        <v>144319596</v>
      </c>
      <c r="E1024" s="11">
        <v>1</v>
      </c>
      <c r="F1024" s="11" t="str">
        <f t="shared" ref="F1024:F1087" si="17">+IF(D1024&gt;=232000000,"SI","NO")</f>
        <v>NO</v>
      </c>
    </row>
    <row r="1025" spans="1:6" x14ac:dyDescent="0.25">
      <c r="A1025" s="1" t="s">
        <v>964</v>
      </c>
      <c r="B1025" s="2" t="s">
        <v>966</v>
      </c>
      <c r="C1025" s="9">
        <v>8771</v>
      </c>
      <c r="D1025" s="10">
        <f>+IF(AND(C1025&gt;='TABLA TOPES'!$C$21,C1025&lt;='TABLA TOPES'!$D$21),'TABLA TOPES'!$E$21,IF(AND(C1025&gt;='TABLA TOPES'!$C$22,C1025&lt;='TABLA TOPES'!$D$22),'TABLA TOPES'!$E$22,IF(AND(C1025&gt;='TABLA TOPES'!$C$23,C1025&lt;='TABLA TOPES'!$D$23),'TABLA TOPES'!$E$23,IF(AND(C1025&gt;='TABLA TOPES'!$C$24,C1025&lt;='TABLA TOPES'!$D$24),'TABLA TOPES'!$E$24,IF(AND(C1025&gt;='TABLA TOPES'!$C$25,C1025&lt;='TABLA TOPES'!$D$25),'TABLA TOPES'!$E$25,0)))))</f>
        <v>144319596</v>
      </c>
      <c r="E1025" s="11">
        <v>1</v>
      </c>
      <c r="F1025" s="11" t="str">
        <f t="shared" si="17"/>
        <v>NO</v>
      </c>
    </row>
    <row r="1026" spans="1:6" x14ac:dyDescent="0.25">
      <c r="A1026" s="1" t="s">
        <v>964</v>
      </c>
      <c r="B1026" s="2" t="s">
        <v>967</v>
      </c>
      <c r="C1026" s="9">
        <v>6714</v>
      </c>
      <c r="D1026" s="10">
        <f>+IF(AND(C1026&gt;='TABLA TOPES'!$C$21,C1026&lt;='TABLA TOPES'!$D$21),'TABLA TOPES'!$E$21,IF(AND(C1026&gt;='TABLA TOPES'!$C$22,C1026&lt;='TABLA TOPES'!$D$22),'TABLA TOPES'!$E$22,IF(AND(C1026&gt;='TABLA TOPES'!$C$23,C1026&lt;='TABLA TOPES'!$D$23),'TABLA TOPES'!$E$23,IF(AND(C1026&gt;='TABLA TOPES'!$C$24,C1026&lt;='TABLA TOPES'!$D$24),'TABLA TOPES'!$E$24,IF(AND(C1026&gt;='TABLA TOPES'!$C$25,C1026&lt;='TABLA TOPES'!$D$25),'TABLA TOPES'!$E$25,0)))))</f>
        <v>144319596</v>
      </c>
      <c r="E1026" s="11">
        <v>1</v>
      </c>
      <c r="F1026" s="11" t="str">
        <f t="shared" si="17"/>
        <v>NO</v>
      </c>
    </row>
    <row r="1027" spans="1:6" x14ac:dyDescent="0.25">
      <c r="A1027" s="1" t="s">
        <v>964</v>
      </c>
      <c r="B1027" s="2" t="s">
        <v>968</v>
      </c>
      <c r="C1027" s="9">
        <v>8542</v>
      </c>
      <c r="D1027" s="10">
        <f>+IF(AND(C1027&gt;='TABLA TOPES'!$C$21,C1027&lt;='TABLA TOPES'!$D$21),'TABLA TOPES'!$E$21,IF(AND(C1027&gt;='TABLA TOPES'!$C$22,C1027&lt;='TABLA TOPES'!$D$22),'TABLA TOPES'!$E$22,IF(AND(C1027&gt;='TABLA TOPES'!$C$23,C1027&lt;='TABLA TOPES'!$D$23),'TABLA TOPES'!$E$23,IF(AND(C1027&gt;='TABLA TOPES'!$C$24,C1027&lt;='TABLA TOPES'!$D$24),'TABLA TOPES'!$E$24,IF(AND(C1027&gt;='TABLA TOPES'!$C$25,C1027&lt;='TABLA TOPES'!$D$25),'TABLA TOPES'!$E$25,0)))))</f>
        <v>144319596</v>
      </c>
      <c r="E1027" s="11">
        <v>1</v>
      </c>
      <c r="F1027" s="11" t="str">
        <f t="shared" si="17"/>
        <v>NO</v>
      </c>
    </row>
    <row r="1028" spans="1:6" x14ac:dyDescent="0.25">
      <c r="A1028" s="1" t="s">
        <v>964</v>
      </c>
      <c r="B1028" s="2" t="s">
        <v>969</v>
      </c>
      <c r="C1028" s="9">
        <v>10661</v>
      </c>
      <c r="D1028" s="10">
        <f>+IF(AND(C1028&gt;='TABLA TOPES'!$C$21,C1028&lt;='TABLA TOPES'!$D$21),'TABLA TOPES'!$E$21,IF(AND(C1028&gt;='TABLA TOPES'!$C$22,C1028&lt;='TABLA TOPES'!$D$22),'TABLA TOPES'!$E$22,IF(AND(C1028&gt;='TABLA TOPES'!$C$23,C1028&lt;='TABLA TOPES'!$D$23),'TABLA TOPES'!$E$23,IF(AND(C1028&gt;='TABLA TOPES'!$C$24,C1028&lt;='TABLA TOPES'!$D$24),'TABLA TOPES'!$E$24,IF(AND(C1028&gt;='TABLA TOPES'!$C$25,C1028&lt;='TABLA TOPES'!$D$25),'TABLA TOPES'!$E$25,0)))))</f>
        <v>144319596</v>
      </c>
      <c r="E1028" s="11">
        <v>1</v>
      </c>
      <c r="F1028" s="11" t="str">
        <f t="shared" si="17"/>
        <v>NO</v>
      </c>
    </row>
    <row r="1029" spans="1:6" x14ac:dyDescent="0.25">
      <c r="A1029" s="1" t="s">
        <v>964</v>
      </c>
      <c r="B1029" s="2" t="s">
        <v>970</v>
      </c>
      <c r="C1029" s="9">
        <v>15972</v>
      </c>
      <c r="D1029" s="10">
        <f>+IF(AND(C1029&gt;='TABLA TOPES'!$C$21,C1029&lt;='TABLA TOPES'!$D$21),'TABLA TOPES'!$E$21,IF(AND(C1029&gt;='TABLA TOPES'!$C$22,C1029&lt;='TABLA TOPES'!$D$22),'TABLA TOPES'!$E$22,IF(AND(C1029&gt;='TABLA TOPES'!$C$23,C1029&lt;='TABLA TOPES'!$D$23),'TABLA TOPES'!$E$23,IF(AND(C1029&gt;='TABLA TOPES'!$C$24,C1029&lt;='TABLA TOPES'!$D$24),'TABLA TOPES'!$E$24,IF(AND(C1029&gt;='TABLA TOPES'!$C$25,C1029&lt;='TABLA TOPES'!$D$25),'TABLA TOPES'!$E$25,0)))))</f>
        <v>144319596</v>
      </c>
      <c r="E1029" s="11">
        <v>1</v>
      </c>
      <c r="F1029" s="11" t="str">
        <f t="shared" si="17"/>
        <v>NO</v>
      </c>
    </row>
    <row r="1030" spans="1:6" x14ac:dyDescent="0.25">
      <c r="A1030" s="1" t="s">
        <v>964</v>
      </c>
      <c r="B1030" s="2" t="s">
        <v>971</v>
      </c>
      <c r="C1030" s="9">
        <v>17154</v>
      </c>
      <c r="D1030" s="10">
        <f>+IF(AND(C1030&gt;='TABLA TOPES'!$C$21,C1030&lt;='TABLA TOPES'!$D$21),'TABLA TOPES'!$E$21,IF(AND(C1030&gt;='TABLA TOPES'!$C$22,C1030&lt;='TABLA TOPES'!$D$22),'TABLA TOPES'!$E$22,IF(AND(C1030&gt;='TABLA TOPES'!$C$23,C1030&lt;='TABLA TOPES'!$D$23),'TABLA TOPES'!$E$23,IF(AND(C1030&gt;='TABLA TOPES'!$C$24,C1030&lt;='TABLA TOPES'!$D$24),'TABLA TOPES'!$E$24,IF(AND(C1030&gt;='TABLA TOPES'!$C$25,C1030&lt;='TABLA TOPES'!$D$25),'TABLA TOPES'!$E$25,0)))))</f>
        <v>144319596</v>
      </c>
      <c r="E1030" s="11">
        <v>1</v>
      </c>
      <c r="F1030" s="11" t="str">
        <f t="shared" si="17"/>
        <v>NO</v>
      </c>
    </row>
    <row r="1031" spans="1:6" x14ac:dyDescent="0.25">
      <c r="A1031" s="1" t="s">
        <v>964</v>
      </c>
      <c r="B1031" s="2" t="s">
        <v>972</v>
      </c>
      <c r="C1031" s="9">
        <v>10141</v>
      </c>
      <c r="D1031" s="10">
        <f>+IF(AND(C1031&gt;='TABLA TOPES'!$C$21,C1031&lt;='TABLA TOPES'!$D$21),'TABLA TOPES'!$E$21,IF(AND(C1031&gt;='TABLA TOPES'!$C$22,C1031&lt;='TABLA TOPES'!$D$22),'TABLA TOPES'!$E$22,IF(AND(C1031&gt;='TABLA TOPES'!$C$23,C1031&lt;='TABLA TOPES'!$D$23),'TABLA TOPES'!$E$23,IF(AND(C1031&gt;='TABLA TOPES'!$C$24,C1031&lt;='TABLA TOPES'!$D$24),'TABLA TOPES'!$E$24,IF(AND(C1031&gt;='TABLA TOPES'!$C$25,C1031&lt;='TABLA TOPES'!$D$25),'TABLA TOPES'!$E$25,0)))))</f>
        <v>144319596</v>
      </c>
      <c r="E1031" s="11">
        <v>1</v>
      </c>
      <c r="F1031" s="11" t="str">
        <f t="shared" si="17"/>
        <v>NO</v>
      </c>
    </row>
    <row r="1032" spans="1:6" x14ac:dyDescent="0.25">
      <c r="A1032" s="1" t="s">
        <v>964</v>
      </c>
      <c r="B1032" s="2" t="s">
        <v>973</v>
      </c>
      <c r="C1032" s="9">
        <v>5623</v>
      </c>
      <c r="D1032" s="10">
        <f>+IF(AND(C1032&gt;='TABLA TOPES'!$C$21,C1032&lt;='TABLA TOPES'!$D$21),'TABLA TOPES'!$E$21,IF(AND(C1032&gt;='TABLA TOPES'!$C$22,C1032&lt;='TABLA TOPES'!$D$22),'TABLA TOPES'!$E$22,IF(AND(C1032&gt;='TABLA TOPES'!$C$23,C1032&lt;='TABLA TOPES'!$D$23),'TABLA TOPES'!$E$23,IF(AND(C1032&gt;='TABLA TOPES'!$C$24,C1032&lt;='TABLA TOPES'!$D$24),'TABLA TOPES'!$E$24,IF(AND(C1032&gt;='TABLA TOPES'!$C$25,C1032&lt;='TABLA TOPES'!$D$25),'TABLA TOPES'!$E$25,0)))))</f>
        <v>144319596</v>
      </c>
      <c r="E1032" s="11">
        <v>1</v>
      </c>
      <c r="F1032" s="11" t="str">
        <f t="shared" si="17"/>
        <v>NO</v>
      </c>
    </row>
    <row r="1033" spans="1:6" x14ac:dyDescent="0.25">
      <c r="A1033" s="1" t="s">
        <v>964</v>
      </c>
      <c r="B1033" s="2" t="s">
        <v>974</v>
      </c>
      <c r="C1033" s="9">
        <v>41027</v>
      </c>
      <c r="D1033" s="10">
        <f>+IF(AND(C1033&gt;='TABLA TOPES'!$C$21,C1033&lt;='TABLA TOPES'!$D$21),'TABLA TOPES'!$E$21,IF(AND(C1033&gt;='TABLA TOPES'!$C$22,C1033&lt;='TABLA TOPES'!$D$22),'TABLA TOPES'!$E$22,IF(AND(C1033&gt;='TABLA TOPES'!$C$23,C1033&lt;='TABLA TOPES'!$D$23),'TABLA TOPES'!$E$23,IF(AND(C1033&gt;='TABLA TOPES'!$C$24,C1033&lt;='TABLA TOPES'!$D$24),'TABLA TOPES'!$E$24,IF(AND(C1033&gt;='TABLA TOPES'!$C$25,C1033&lt;='TABLA TOPES'!$D$25),'TABLA TOPES'!$E$25,0)))))</f>
        <v>274894466</v>
      </c>
      <c r="E1033" s="11">
        <v>1</v>
      </c>
      <c r="F1033" s="11" t="str">
        <f t="shared" si="17"/>
        <v>SI</v>
      </c>
    </row>
    <row r="1034" spans="1:6" x14ac:dyDescent="0.25">
      <c r="A1034" s="1" t="s">
        <v>964</v>
      </c>
      <c r="B1034" s="2" t="s">
        <v>975</v>
      </c>
      <c r="C1034" s="9">
        <v>8335</v>
      </c>
      <c r="D1034" s="10">
        <f>+IF(AND(C1034&gt;='TABLA TOPES'!$C$21,C1034&lt;='TABLA TOPES'!$D$21),'TABLA TOPES'!$E$21,IF(AND(C1034&gt;='TABLA TOPES'!$C$22,C1034&lt;='TABLA TOPES'!$D$22),'TABLA TOPES'!$E$22,IF(AND(C1034&gt;='TABLA TOPES'!$C$23,C1034&lt;='TABLA TOPES'!$D$23),'TABLA TOPES'!$E$23,IF(AND(C1034&gt;='TABLA TOPES'!$C$24,C1034&lt;='TABLA TOPES'!$D$24),'TABLA TOPES'!$E$24,IF(AND(C1034&gt;='TABLA TOPES'!$C$25,C1034&lt;='TABLA TOPES'!$D$25),'TABLA TOPES'!$E$25,0)))))</f>
        <v>144319596</v>
      </c>
      <c r="E1034" s="11">
        <v>1</v>
      </c>
      <c r="F1034" s="11" t="str">
        <f t="shared" si="17"/>
        <v>NO</v>
      </c>
    </row>
    <row r="1035" spans="1:6" x14ac:dyDescent="0.25">
      <c r="A1035" s="1" t="s">
        <v>964</v>
      </c>
      <c r="B1035" s="2" t="s">
        <v>976</v>
      </c>
      <c r="C1035" s="9">
        <v>17997</v>
      </c>
      <c r="D1035" s="10">
        <f>+IF(AND(C1035&gt;='TABLA TOPES'!$C$21,C1035&lt;='TABLA TOPES'!$D$21),'TABLA TOPES'!$E$21,IF(AND(C1035&gt;='TABLA TOPES'!$C$22,C1035&lt;='TABLA TOPES'!$D$22),'TABLA TOPES'!$E$22,IF(AND(C1035&gt;='TABLA TOPES'!$C$23,C1035&lt;='TABLA TOPES'!$D$23),'TABLA TOPES'!$E$23,IF(AND(C1035&gt;='TABLA TOPES'!$C$24,C1035&lt;='TABLA TOPES'!$D$24),'TABLA TOPES'!$E$24,IF(AND(C1035&gt;='TABLA TOPES'!$C$25,C1035&lt;='TABLA TOPES'!$D$25),'TABLA TOPES'!$E$25,0)))))</f>
        <v>144319596</v>
      </c>
      <c r="E1035" s="11">
        <v>1</v>
      </c>
      <c r="F1035" s="11" t="str">
        <f t="shared" si="17"/>
        <v>NO</v>
      </c>
    </row>
    <row r="1036" spans="1:6" x14ac:dyDescent="0.25">
      <c r="A1036" s="1" t="s">
        <v>964</v>
      </c>
      <c r="B1036" s="2" t="s">
        <v>977</v>
      </c>
      <c r="C1036" s="9">
        <v>7267</v>
      </c>
      <c r="D1036" s="10">
        <f>+IF(AND(C1036&gt;='TABLA TOPES'!$C$21,C1036&lt;='TABLA TOPES'!$D$21),'TABLA TOPES'!$E$21,IF(AND(C1036&gt;='TABLA TOPES'!$C$22,C1036&lt;='TABLA TOPES'!$D$22),'TABLA TOPES'!$E$22,IF(AND(C1036&gt;='TABLA TOPES'!$C$23,C1036&lt;='TABLA TOPES'!$D$23),'TABLA TOPES'!$E$23,IF(AND(C1036&gt;='TABLA TOPES'!$C$24,C1036&lt;='TABLA TOPES'!$D$24),'TABLA TOPES'!$E$24,IF(AND(C1036&gt;='TABLA TOPES'!$C$25,C1036&lt;='TABLA TOPES'!$D$25),'TABLA TOPES'!$E$25,0)))))</f>
        <v>144319596</v>
      </c>
      <c r="E1036" s="11">
        <v>1</v>
      </c>
      <c r="F1036" s="11" t="str">
        <f t="shared" si="17"/>
        <v>NO</v>
      </c>
    </row>
    <row r="1037" spans="1:6" x14ac:dyDescent="0.25">
      <c r="A1037" s="1" t="s">
        <v>964</v>
      </c>
      <c r="B1037" s="2" t="s">
        <v>978</v>
      </c>
      <c r="C1037" s="9">
        <v>7038</v>
      </c>
      <c r="D1037" s="10">
        <f>+IF(AND(C1037&gt;='TABLA TOPES'!$C$21,C1037&lt;='TABLA TOPES'!$D$21),'TABLA TOPES'!$E$21,IF(AND(C1037&gt;='TABLA TOPES'!$C$22,C1037&lt;='TABLA TOPES'!$D$22),'TABLA TOPES'!$E$22,IF(AND(C1037&gt;='TABLA TOPES'!$C$23,C1037&lt;='TABLA TOPES'!$D$23),'TABLA TOPES'!$E$23,IF(AND(C1037&gt;='TABLA TOPES'!$C$24,C1037&lt;='TABLA TOPES'!$D$24),'TABLA TOPES'!$E$24,IF(AND(C1037&gt;='TABLA TOPES'!$C$25,C1037&lt;='TABLA TOPES'!$D$25),'TABLA TOPES'!$E$25,0)))))</f>
        <v>144319596</v>
      </c>
      <c r="E1037" s="11">
        <v>1</v>
      </c>
      <c r="F1037" s="11" t="str">
        <f t="shared" si="17"/>
        <v>NO</v>
      </c>
    </row>
    <row r="1038" spans="1:6" x14ac:dyDescent="0.25">
      <c r="A1038" s="1" t="s">
        <v>964</v>
      </c>
      <c r="B1038" s="2" t="s">
        <v>979</v>
      </c>
      <c r="C1038" s="9">
        <v>62144</v>
      </c>
      <c r="D1038" s="10">
        <f>+IF(AND(C1038&gt;='TABLA TOPES'!$C$21,C1038&lt;='TABLA TOPES'!$D$21),'TABLA TOPES'!$E$21,IF(AND(C1038&gt;='TABLA TOPES'!$C$22,C1038&lt;='TABLA TOPES'!$D$22),'TABLA TOPES'!$E$22,IF(AND(C1038&gt;='TABLA TOPES'!$C$23,C1038&lt;='TABLA TOPES'!$D$23),'TABLA TOPES'!$E$23,IF(AND(C1038&gt;='TABLA TOPES'!$C$24,C1038&lt;='TABLA TOPES'!$D$24),'TABLA TOPES'!$E$24,IF(AND(C1038&gt;='TABLA TOPES'!$C$25,C1038&lt;='TABLA TOPES'!$D$25),'TABLA TOPES'!$E$25,0)))))</f>
        <v>824683400</v>
      </c>
      <c r="E1038" s="11">
        <v>1</v>
      </c>
      <c r="F1038" s="11" t="str">
        <f t="shared" si="17"/>
        <v>SI</v>
      </c>
    </row>
    <row r="1039" spans="1:6" x14ac:dyDescent="0.25">
      <c r="A1039" s="1" t="s">
        <v>964</v>
      </c>
      <c r="B1039" s="2" t="s">
        <v>980</v>
      </c>
      <c r="C1039" s="9">
        <v>6226</v>
      </c>
      <c r="D1039" s="10">
        <f>+IF(AND(C1039&gt;='TABLA TOPES'!$C$21,C1039&lt;='TABLA TOPES'!$D$21),'TABLA TOPES'!$E$21,IF(AND(C1039&gt;='TABLA TOPES'!$C$22,C1039&lt;='TABLA TOPES'!$D$22),'TABLA TOPES'!$E$22,IF(AND(C1039&gt;='TABLA TOPES'!$C$23,C1039&lt;='TABLA TOPES'!$D$23),'TABLA TOPES'!$E$23,IF(AND(C1039&gt;='TABLA TOPES'!$C$24,C1039&lt;='TABLA TOPES'!$D$24),'TABLA TOPES'!$E$24,IF(AND(C1039&gt;='TABLA TOPES'!$C$25,C1039&lt;='TABLA TOPES'!$D$25),'TABLA TOPES'!$E$25,0)))))</f>
        <v>144319596</v>
      </c>
      <c r="E1039" s="11">
        <v>1</v>
      </c>
      <c r="F1039" s="11" t="str">
        <f t="shared" si="17"/>
        <v>NO</v>
      </c>
    </row>
    <row r="1040" spans="1:6" x14ac:dyDescent="0.25">
      <c r="A1040" s="1" t="s">
        <v>964</v>
      </c>
      <c r="B1040" s="2" t="s">
        <v>981</v>
      </c>
      <c r="C1040" s="9">
        <v>19193</v>
      </c>
      <c r="D1040" s="10">
        <f>+IF(AND(C1040&gt;='TABLA TOPES'!$C$21,C1040&lt;='TABLA TOPES'!$D$21),'TABLA TOPES'!$E$21,IF(AND(C1040&gt;='TABLA TOPES'!$C$22,C1040&lt;='TABLA TOPES'!$D$22),'TABLA TOPES'!$E$22,IF(AND(C1040&gt;='TABLA TOPES'!$C$23,C1040&lt;='TABLA TOPES'!$D$23),'TABLA TOPES'!$E$23,IF(AND(C1040&gt;='TABLA TOPES'!$C$24,C1040&lt;='TABLA TOPES'!$D$24),'TABLA TOPES'!$E$24,IF(AND(C1040&gt;='TABLA TOPES'!$C$25,C1040&lt;='TABLA TOPES'!$D$25),'TABLA TOPES'!$E$25,0)))))</f>
        <v>144319596</v>
      </c>
      <c r="E1040" s="11">
        <v>1</v>
      </c>
      <c r="F1040" s="11" t="str">
        <f t="shared" si="17"/>
        <v>NO</v>
      </c>
    </row>
    <row r="1041" spans="1:6" x14ac:dyDescent="0.25">
      <c r="A1041" s="1" t="s">
        <v>964</v>
      </c>
      <c r="B1041" s="2" t="s">
        <v>982</v>
      </c>
      <c r="C1041" s="9">
        <v>27999</v>
      </c>
      <c r="D1041" s="10">
        <f>+IF(AND(C1041&gt;='TABLA TOPES'!$C$21,C1041&lt;='TABLA TOPES'!$D$21),'TABLA TOPES'!$E$21,IF(AND(C1041&gt;='TABLA TOPES'!$C$22,C1041&lt;='TABLA TOPES'!$D$22),'TABLA TOPES'!$E$22,IF(AND(C1041&gt;='TABLA TOPES'!$C$23,C1041&lt;='TABLA TOPES'!$D$23),'TABLA TOPES'!$E$23,IF(AND(C1041&gt;='TABLA TOPES'!$C$24,C1041&lt;='TABLA TOPES'!$D$24),'TABLA TOPES'!$E$24,IF(AND(C1041&gt;='TABLA TOPES'!$C$25,C1041&lt;='TABLA TOPES'!$D$25),'TABLA TOPES'!$E$25,0)))))</f>
        <v>274894466</v>
      </c>
      <c r="E1041" s="11">
        <v>1</v>
      </c>
      <c r="F1041" s="11" t="str">
        <f t="shared" si="17"/>
        <v>SI</v>
      </c>
    </row>
    <row r="1042" spans="1:6" x14ac:dyDescent="0.25">
      <c r="A1042" s="1" t="s">
        <v>964</v>
      </c>
      <c r="B1042" s="2" t="s">
        <v>983</v>
      </c>
      <c r="C1042" s="9">
        <v>26334</v>
      </c>
      <c r="D1042" s="10">
        <f>+IF(AND(C1042&gt;='TABLA TOPES'!$C$21,C1042&lt;='TABLA TOPES'!$D$21),'TABLA TOPES'!$E$21,IF(AND(C1042&gt;='TABLA TOPES'!$C$22,C1042&lt;='TABLA TOPES'!$D$22),'TABLA TOPES'!$E$22,IF(AND(C1042&gt;='TABLA TOPES'!$C$23,C1042&lt;='TABLA TOPES'!$D$23),'TABLA TOPES'!$E$23,IF(AND(C1042&gt;='TABLA TOPES'!$C$24,C1042&lt;='TABLA TOPES'!$D$24),'TABLA TOPES'!$E$24,IF(AND(C1042&gt;='TABLA TOPES'!$C$25,C1042&lt;='TABLA TOPES'!$D$25),'TABLA TOPES'!$E$25,0)))))</f>
        <v>274894466</v>
      </c>
      <c r="E1042" s="11">
        <v>1</v>
      </c>
      <c r="F1042" s="11" t="str">
        <f t="shared" si="17"/>
        <v>SI</v>
      </c>
    </row>
    <row r="1043" spans="1:6" x14ac:dyDescent="0.25">
      <c r="A1043" s="1" t="s">
        <v>964</v>
      </c>
      <c r="B1043" s="2" t="s">
        <v>984</v>
      </c>
      <c r="C1043" s="9">
        <v>5781</v>
      </c>
      <c r="D1043" s="10">
        <f>+IF(AND(C1043&gt;='TABLA TOPES'!$C$21,C1043&lt;='TABLA TOPES'!$D$21),'TABLA TOPES'!$E$21,IF(AND(C1043&gt;='TABLA TOPES'!$C$22,C1043&lt;='TABLA TOPES'!$D$22),'TABLA TOPES'!$E$22,IF(AND(C1043&gt;='TABLA TOPES'!$C$23,C1043&lt;='TABLA TOPES'!$D$23),'TABLA TOPES'!$E$23,IF(AND(C1043&gt;='TABLA TOPES'!$C$24,C1043&lt;='TABLA TOPES'!$D$24),'TABLA TOPES'!$E$24,IF(AND(C1043&gt;='TABLA TOPES'!$C$25,C1043&lt;='TABLA TOPES'!$D$25),'TABLA TOPES'!$E$25,0)))))</f>
        <v>144319596</v>
      </c>
      <c r="E1043" s="11">
        <v>1</v>
      </c>
      <c r="F1043" s="11" t="str">
        <f t="shared" si="17"/>
        <v>NO</v>
      </c>
    </row>
    <row r="1044" spans="1:6" x14ac:dyDescent="0.25">
      <c r="A1044" s="1" t="s">
        <v>964</v>
      </c>
      <c r="B1044" s="2" t="s">
        <v>985</v>
      </c>
      <c r="C1044" s="9">
        <v>22908</v>
      </c>
      <c r="D1044" s="10">
        <f>+IF(AND(C1044&gt;='TABLA TOPES'!$C$21,C1044&lt;='TABLA TOPES'!$D$21),'TABLA TOPES'!$E$21,IF(AND(C1044&gt;='TABLA TOPES'!$C$22,C1044&lt;='TABLA TOPES'!$D$22),'TABLA TOPES'!$E$22,IF(AND(C1044&gt;='TABLA TOPES'!$C$23,C1044&lt;='TABLA TOPES'!$D$23),'TABLA TOPES'!$E$23,IF(AND(C1044&gt;='TABLA TOPES'!$C$24,C1044&lt;='TABLA TOPES'!$D$24),'TABLA TOPES'!$E$24,IF(AND(C1044&gt;='TABLA TOPES'!$C$25,C1044&lt;='TABLA TOPES'!$D$25),'TABLA TOPES'!$E$25,0)))))</f>
        <v>144319596</v>
      </c>
      <c r="E1044" s="11">
        <v>1</v>
      </c>
      <c r="F1044" s="11" t="str">
        <f t="shared" si="17"/>
        <v>NO</v>
      </c>
    </row>
    <row r="1045" spans="1:6" x14ac:dyDescent="0.25">
      <c r="A1045" s="1" t="s">
        <v>964</v>
      </c>
      <c r="B1045" s="2" t="s">
        <v>986</v>
      </c>
      <c r="C1045" s="9">
        <v>454960</v>
      </c>
      <c r="D1045" s="10">
        <f>+IF(AND(C1045&gt;='TABLA TOPES'!$C$21,C1045&lt;='TABLA TOPES'!$D$21),'TABLA TOPES'!$E$21,IF(AND(C1045&gt;='TABLA TOPES'!$C$22,C1045&lt;='TABLA TOPES'!$D$22),'TABLA TOPES'!$E$22,IF(AND(C1045&gt;='TABLA TOPES'!$C$23,C1045&lt;='TABLA TOPES'!$D$23),'TABLA TOPES'!$E$23,IF(AND(C1045&gt;='TABLA TOPES'!$C$24,C1045&lt;='TABLA TOPES'!$D$24),'TABLA TOPES'!$E$24,IF(AND(C1045&gt;='TABLA TOPES'!$C$25,C1045&lt;='TABLA TOPES'!$D$25),'TABLA TOPES'!$E$25,0)))))</f>
        <v>1862410015</v>
      </c>
      <c r="E1045" s="11">
        <v>1</v>
      </c>
      <c r="F1045" s="11" t="str">
        <f t="shared" si="17"/>
        <v>SI</v>
      </c>
    </row>
    <row r="1046" spans="1:6" x14ac:dyDescent="0.25">
      <c r="A1046" s="1" t="s">
        <v>964</v>
      </c>
      <c r="B1046" s="2" t="s">
        <v>987</v>
      </c>
      <c r="C1046" s="9">
        <v>9299</v>
      </c>
      <c r="D1046" s="10">
        <f>+IF(AND(C1046&gt;='TABLA TOPES'!$C$21,C1046&lt;='TABLA TOPES'!$D$21),'TABLA TOPES'!$E$21,IF(AND(C1046&gt;='TABLA TOPES'!$C$22,C1046&lt;='TABLA TOPES'!$D$22),'TABLA TOPES'!$E$22,IF(AND(C1046&gt;='TABLA TOPES'!$C$23,C1046&lt;='TABLA TOPES'!$D$23),'TABLA TOPES'!$E$23,IF(AND(C1046&gt;='TABLA TOPES'!$C$24,C1046&lt;='TABLA TOPES'!$D$24),'TABLA TOPES'!$E$24,IF(AND(C1046&gt;='TABLA TOPES'!$C$25,C1046&lt;='TABLA TOPES'!$D$25),'TABLA TOPES'!$E$25,0)))))</f>
        <v>144319596</v>
      </c>
      <c r="E1046" s="11">
        <v>1</v>
      </c>
      <c r="F1046" s="11" t="str">
        <f t="shared" si="17"/>
        <v>NO</v>
      </c>
    </row>
    <row r="1047" spans="1:6" x14ac:dyDescent="0.25">
      <c r="A1047" s="1" t="s">
        <v>964</v>
      </c>
      <c r="B1047" s="2" t="s">
        <v>988</v>
      </c>
      <c r="C1047" s="9">
        <v>15614</v>
      </c>
      <c r="D1047" s="10">
        <f>+IF(AND(C1047&gt;='TABLA TOPES'!$C$21,C1047&lt;='TABLA TOPES'!$D$21),'TABLA TOPES'!$E$21,IF(AND(C1047&gt;='TABLA TOPES'!$C$22,C1047&lt;='TABLA TOPES'!$D$22),'TABLA TOPES'!$E$22,IF(AND(C1047&gt;='TABLA TOPES'!$C$23,C1047&lt;='TABLA TOPES'!$D$23),'TABLA TOPES'!$E$23,IF(AND(C1047&gt;='TABLA TOPES'!$C$24,C1047&lt;='TABLA TOPES'!$D$24),'TABLA TOPES'!$E$24,IF(AND(C1047&gt;='TABLA TOPES'!$C$25,C1047&lt;='TABLA TOPES'!$D$25),'TABLA TOPES'!$E$25,0)))))</f>
        <v>144319596</v>
      </c>
      <c r="E1047" s="11">
        <v>1</v>
      </c>
      <c r="F1047" s="11" t="str">
        <f t="shared" si="17"/>
        <v>NO</v>
      </c>
    </row>
    <row r="1048" spans="1:6" x14ac:dyDescent="0.25">
      <c r="A1048" s="1" t="s">
        <v>964</v>
      </c>
      <c r="B1048" s="2" t="s">
        <v>488</v>
      </c>
      <c r="C1048" s="9">
        <v>33801</v>
      </c>
      <c r="D1048" s="10">
        <f>+IF(AND(C1048&gt;='TABLA TOPES'!$C$21,C1048&lt;='TABLA TOPES'!$D$21),'TABLA TOPES'!$E$21,IF(AND(C1048&gt;='TABLA TOPES'!$C$22,C1048&lt;='TABLA TOPES'!$D$22),'TABLA TOPES'!$E$22,IF(AND(C1048&gt;='TABLA TOPES'!$C$23,C1048&lt;='TABLA TOPES'!$D$23),'TABLA TOPES'!$E$23,IF(AND(C1048&gt;='TABLA TOPES'!$C$24,C1048&lt;='TABLA TOPES'!$D$24),'TABLA TOPES'!$E$24,IF(AND(C1048&gt;='TABLA TOPES'!$C$25,C1048&lt;='TABLA TOPES'!$D$25),'TABLA TOPES'!$E$25,0)))))</f>
        <v>274894466</v>
      </c>
      <c r="E1048" s="11">
        <v>1</v>
      </c>
      <c r="F1048" s="11" t="str">
        <f t="shared" si="17"/>
        <v>SI</v>
      </c>
    </row>
    <row r="1049" spans="1:6" x14ac:dyDescent="0.25">
      <c r="A1049" s="1" t="s">
        <v>964</v>
      </c>
      <c r="B1049" s="2" t="s">
        <v>989</v>
      </c>
      <c r="C1049" s="9">
        <v>30298</v>
      </c>
      <c r="D1049" s="10">
        <f>+IF(AND(C1049&gt;='TABLA TOPES'!$C$21,C1049&lt;='TABLA TOPES'!$D$21),'TABLA TOPES'!$E$21,IF(AND(C1049&gt;='TABLA TOPES'!$C$22,C1049&lt;='TABLA TOPES'!$D$22),'TABLA TOPES'!$E$22,IF(AND(C1049&gt;='TABLA TOPES'!$C$23,C1049&lt;='TABLA TOPES'!$D$23),'TABLA TOPES'!$E$23,IF(AND(C1049&gt;='TABLA TOPES'!$C$24,C1049&lt;='TABLA TOPES'!$D$24),'TABLA TOPES'!$E$24,IF(AND(C1049&gt;='TABLA TOPES'!$C$25,C1049&lt;='TABLA TOPES'!$D$25),'TABLA TOPES'!$E$25,0)))))</f>
        <v>274894466</v>
      </c>
      <c r="E1049" s="11">
        <v>1</v>
      </c>
      <c r="F1049" s="11" t="str">
        <f t="shared" si="17"/>
        <v>SI</v>
      </c>
    </row>
    <row r="1050" spans="1:6" x14ac:dyDescent="0.25">
      <c r="A1050" s="1" t="s">
        <v>964</v>
      </c>
      <c r="B1050" s="2" t="s">
        <v>990</v>
      </c>
      <c r="C1050" s="9">
        <v>31915</v>
      </c>
      <c r="D1050" s="10">
        <f>+IF(AND(C1050&gt;='TABLA TOPES'!$C$21,C1050&lt;='TABLA TOPES'!$D$21),'TABLA TOPES'!$E$21,IF(AND(C1050&gt;='TABLA TOPES'!$C$22,C1050&lt;='TABLA TOPES'!$D$22),'TABLA TOPES'!$E$22,IF(AND(C1050&gt;='TABLA TOPES'!$C$23,C1050&lt;='TABLA TOPES'!$D$23),'TABLA TOPES'!$E$23,IF(AND(C1050&gt;='TABLA TOPES'!$C$24,C1050&lt;='TABLA TOPES'!$D$24),'TABLA TOPES'!$E$24,IF(AND(C1050&gt;='TABLA TOPES'!$C$25,C1050&lt;='TABLA TOPES'!$D$25),'TABLA TOPES'!$E$25,0)))))</f>
        <v>274894466</v>
      </c>
      <c r="E1050" s="11">
        <v>1</v>
      </c>
      <c r="F1050" s="11" t="str">
        <f t="shared" si="17"/>
        <v>SI</v>
      </c>
    </row>
    <row r="1051" spans="1:6" x14ac:dyDescent="0.25">
      <c r="A1051" s="1" t="s">
        <v>964</v>
      </c>
      <c r="B1051" s="2" t="s">
        <v>991</v>
      </c>
      <c r="C1051" s="9">
        <v>3893</v>
      </c>
      <c r="D1051" s="10">
        <f>+IF(AND(C1051&gt;='TABLA TOPES'!$C$21,C1051&lt;='TABLA TOPES'!$D$21),'TABLA TOPES'!$E$21,IF(AND(C1051&gt;='TABLA TOPES'!$C$22,C1051&lt;='TABLA TOPES'!$D$22),'TABLA TOPES'!$E$22,IF(AND(C1051&gt;='TABLA TOPES'!$C$23,C1051&lt;='TABLA TOPES'!$D$23),'TABLA TOPES'!$E$23,IF(AND(C1051&gt;='TABLA TOPES'!$C$24,C1051&lt;='TABLA TOPES'!$D$24),'TABLA TOPES'!$E$24,IF(AND(C1051&gt;='TABLA TOPES'!$C$25,C1051&lt;='TABLA TOPES'!$D$25),'TABLA TOPES'!$E$25,0)))))</f>
        <v>144319596</v>
      </c>
      <c r="E1051" s="11">
        <v>1</v>
      </c>
      <c r="F1051" s="11" t="str">
        <f t="shared" si="17"/>
        <v>NO</v>
      </c>
    </row>
    <row r="1052" spans="1:6" x14ac:dyDescent="0.25">
      <c r="A1052" s="1" t="s">
        <v>964</v>
      </c>
      <c r="B1052" s="2" t="s">
        <v>992</v>
      </c>
      <c r="C1052" s="9">
        <v>15408</v>
      </c>
      <c r="D1052" s="10">
        <f>+IF(AND(C1052&gt;='TABLA TOPES'!$C$21,C1052&lt;='TABLA TOPES'!$D$21),'TABLA TOPES'!$E$21,IF(AND(C1052&gt;='TABLA TOPES'!$C$22,C1052&lt;='TABLA TOPES'!$D$22),'TABLA TOPES'!$E$22,IF(AND(C1052&gt;='TABLA TOPES'!$C$23,C1052&lt;='TABLA TOPES'!$D$23),'TABLA TOPES'!$E$23,IF(AND(C1052&gt;='TABLA TOPES'!$C$24,C1052&lt;='TABLA TOPES'!$D$24),'TABLA TOPES'!$E$24,IF(AND(C1052&gt;='TABLA TOPES'!$C$25,C1052&lt;='TABLA TOPES'!$D$25),'TABLA TOPES'!$E$25,0)))))</f>
        <v>144319596</v>
      </c>
      <c r="E1052" s="11">
        <v>1</v>
      </c>
      <c r="F1052" s="11" t="str">
        <f t="shared" si="17"/>
        <v>NO</v>
      </c>
    </row>
    <row r="1053" spans="1:6" x14ac:dyDescent="0.25">
      <c r="A1053" s="1" t="s">
        <v>964</v>
      </c>
      <c r="B1053" s="2" t="s">
        <v>993</v>
      </c>
      <c r="C1053" s="9">
        <v>23790</v>
      </c>
      <c r="D1053" s="10">
        <f>+IF(AND(C1053&gt;='TABLA TOPES'!$C$21,C1053&lt;='TABLA TOPES'!$D$21),'TABLA TOPES'!$E$21,IF(AND(C1053&gt;='TABLA TOPES'!$C$22,C1053&lt;='TABLA TOPES'!$D$22),'TABLA TOPES'!$E$22,IF(AND(C1053&gt;='TABLA TOPES'!$C$23,C1053&lt;='TABLA TOPES'!$D$23),'TABLA TOPES'!$E$23,IF(AND(C1053&gt;='TABLA TOPES'!$C$24,C1053&lt;='TABLA TOPES'!$D$24),'TABLA TOPES'!$E$24,IF(AND(C1053&gt;='TABLA TOPES'!$C$25,C1053&lt;='TABLA TOPES'!$D$25),'TABLA TOPES'!$E$25,0)))))</f>
        <v>144319596</v>
      </c>
      <c r="E1053" s="11">
        <v>1</v>
      </c>
      <c r="F1053" s="11" t="str">
        <f t="shared" si="17"/>
        <v>NO</v>
      </c>
    </row>
    <row r="1054" spans="1:6" x14ac:dyDescent="0.25">
      <c r="A1054" s="1" t="s">
        <v>964</v>
      </c>
      <c r="B1054" s="2" t="s">
        <v>994</v>
      </c>
      <c r="C1054" s="9">
        <v>8403</v>
      </c>
      <c r="D1054" s="10">
        <f>+IF(AND(C1054&gt;='TABLA TOPES'!$C$21,C1054&lt;='TABLA TOPES'!$D$21),'TABLA TOPES'!$E$21,IF(AND(C1054&gt;='TABLA TOPES'!$C$22,C1054&lt;='TABLA TOPES'!$D$22),'TABLA TOPES'!$E$22,IF(AND(C1054&gt;='TABLA TOPES'!$C$23,C1054&lt;='TABLA TOPES'!$D$23),'TABLA TOPES'!$E$23,IF(AND(C1054&gt;='TABLA TOPES'!$C$24,C1054&lt;='TABLA TOPES'!$D$24),'TABLA TOPES'!$E$24,IF(AND(C1054&gt;='TABLA TOPES'!$C$25,C1054&lt;='TABLA TOPES'!$D$25),'TABLA TOPES'!$E$25,0)))))</f>
        <v>144319596</v>
      </c>
      <c r="E1054" s="11">
        <v>1</v>
      </c>
      <c r="F1054" s="11" t="str">
        <f t="shared" si="17"/>
        <v>NO</v>
      </c>
    </row>
    <row r="1055" spans="1:6" x14ac:dyDescent="0.25">
      <c r="A1055" s="1" t="s">
        <v>964</v>
      </c>
      <c r="B1055" s="2" t="s">
        <v>995</v>
      </c>
      <c r="C1055" s="9">
        <v>5730</v>
      </c>
      <c r="D1055" s="10">
        <f>+IF(AND(C1055&gt;='TABLA TOPES'!$C$21,C1055&lt;='TABLA TOPES'!$D$21),'TABLA TOPES'!$E$21,IF(AND(C1055&gt;='TABLA TOPES'!$C$22,C1055&lt;='TABLA TOPES'!$D$22),'TABLA TOPES'!$E$22,IF(AND(C1055&gt;='TABLA TOPES'!$C$23,C1055&lt;='TABLA TOPES'!$D$23),'TABLA TOPES'!$E$23,IF(AND(C1055&gt;='TABLA TOPES'!$C$24,C1055&lt;='TABLA TOPES'!$D$24),'TABLA TOPES'!$E$24,IF(AND(C1055&gt;='TABLA TOPES'!$C$25,C1055&lt;='TABLA TOPES'!$D$25),'TABLA TOPES'!$E$25,0)))))</f>
        <v>144319596</v>
      </c>
      <c r="E1055" s="11">
        <v>1</v>
      </c>
      <c r="F1055" s="11" t="str">
        <f t="shared" si="17"/>
        <v>NO</v>
      </c>
    </row>
    <row r="1056" spans="1:6" x14ac:dyDescent="0.25">
      <c r="A1056" s="1" t="s">
        <v>964</v>
      </c>
      <c r="B1056" s="2" t="s">
        <v>996</v>
      </c>
      <c r="C1056" s="9">
        <v>23660</v>
      </c>
      <c r="D1056" s="10">
        <f>+IF(AND(C1056&gt;='TABLA TOPES'!$C$21,C1056&lt;='TABLA TOPES'!$D$21),'TABLA TOPES'!$E$21,IF(AND(C1056&gt;='TABLA TOPES'!$C$22,C1056&lt;='TABLA TOPES'!$D$22),'TABLA TOPES'!$E$22,IF(AND(C1056&gt;='TABLA TOPES'!$C$23,C1056&lt;='TABLA TOPES'!$D$23),'TABLA TOPES'!$E$23,IF(AND(C1056&gt;='TABLA TOPES'!$C$24,C1056&lt;='TABLA TOPES'!$D$24),'TABLA TOPES'!$E$24,IF(AND(C1056&gt;='TABLA TOPES'!$C$25,C1056&lt;='TABLA TOPES'!$D$25),'TABLA TOPES'!$E$25,0)))))</f>
        <v>144319596</v>
      </c>
      <c r="E1056" s="11">
        <v>1</v>
      </c>
      <c r="F1056" s="11" t="str">
        <f t="shared" si="17"/>
        <v>NO</v>
      </c>
    </row>
    <row r="1057" spans="1:6" x14ac:dyDescent="0.25">
      <c r="A1057" s="1" t="s">
        <v>964</v>
      </c>
      <c r="B1057" s="2" t="s">
        <v>997</v>
      </c>
      <c r="C1057" s="9">
        <v>8096</v>
      </c>
      <c r="D1057" s="10">
        <f>+IF(AND(C1057&gt;='TABLA TOPES'!$C$21,C1057&lt;='TABLA TOPES'!$D$21),'TABLA TOPES'!$E$21,IF(AND(C1057&gt;='TABLA TOPES'!$C$22,C1057&lt;='TABLA TOPES'!$D$22),'TABLA TOPES'!$E$22,IF(AND(C1057&gt;='TABLA TOPES'!$C$23,C1057&lt;='TABLA TOPES'!$D$23),'TABLA TOPES'!$E$23,IF(AND(C1057&gt;='TABLA TOPES'!$C$24,C1057&lt;='TABLA TOPES'!$D$24),'TABLA TOPES'!$E$24,IF(AND(C1057&gt;='TABLA TOPES'!$C$25,C1057&lt;='TABLA TOPES'!$D$25),'TABLA TOPES'!$E$25,0)))))</f>
        <v>144319596</v>
      </c>
      <c r="E1057" s="11">
        <v>1</v>
      </c>
      <c r="F1057" s="11" t="str">
        <f t="shared" si="17"/>
        <v>NO</v>
      </c>
    </row>
    <row r="1058" spans="1:6" x14ac:dyDescent="0.25">
      <c r="A1058" s="1" t="s">
        <v>964</v>
      </c>
      <c r="B1058" s="2" t="s">
        <v>998</v>
      </c>
      <c r="C1058" s="9">
        <v>20644</v>
      </c>
      <c r="D1058" s="10">
        <f>+IF(AND(C1058&gt;='TABLA TOPES'!$C$21,C1058&lt;='TABLA TOPES'!$D$21),'TABLA TOPES'!$E$21,IF(AND(C1058&gt;='TABLA TOPES'!$C$22,C1058&lt;='TABLA TOPES'!$D$22),'TABLA TOPES'!$E$22,IF(AND(C1058&gt;='TABLA TOPES'!$C$23,C1058&lt;='TABLA TOPES'!$D$23),'TABLA TOPES'!$E$23,IF(AND(C1058&gt;='TABLA TOPES'!$C$24,C1058&lt;='TABLA TOPES'!$D$24),'TABLA TOPES'!$E$24,IF(AND(C1058&gt;='TABLA TOPES'!$C$25,C1058&lt;='TABLA TOPES'!$D$25),'TABLA TOPES'!$E$25,0)))))</f>
        <v>144319596</v>
      </c>
      <c r="E1058" s="11">
        <v>1</v>
      </c>
      <c r="F1058" s="11" t="str">
        <f t="shared" si="17"/>
        <v>NO</v>
      </c>
    </row>
    <row r="1059" spans="1:6" x14ac:dyDescent="0.25">
      <c r="A1059" s="1" t="s">
        <v>964</v>
      </c>
      <c r="B1059" s="2" t="s">
        <v>999</v>
      </c>
      <c r="C1059" s="9">
        <v>18073</v>
      </c>
      <c r="D1059" s="10">
        <f>+IF(AND(C1059&gt;='TABLA TOPES'!$C$21,C1059&lt;='TABLA TOPES'!$D$21),'TABLA TOPES'!$E$21,IF(AND(C1059&gt;='TABLA TOPES'!$C$22,C1059&lt;='TABLA TOPES'!$D$22),'TABLA TOPES'!$E$22,IF(AND(C1059&gt;='TABLA TOPES'!$C$23,C1059&lt;='TABLA TOPES'!$D$23),'TABLA TOPES'!$E$23,IF(AND(C1059&gt;='TABLA TOPES'!$C$24,C1059&lt;='TABLA TOPES'!$D$24),'TABLA TOPES'!$E$24,IF(AND(C1059&gt;='TABLA TOPES'!$C$25,C1059&lt;='TABLA TOPES'!$D$25),'TABLA TOPES'!$E$25,0)))))</f>
        <v>144319596</v>
      </c>
      <c r="E1059" s="11">
        <v>1</v>
      </c>
      <c r="F1059" s="11" t="str">
        <f t="shared" si="17"/>
        <v>NO</v>
      </c>
    </row>
    <row r="1060" spans="1:6" x14ac:dyDescent="0.25">
      <c r="A1060" s="1" t="s">
        <v>964</v>
      </c>
      <c r="B1060" s="2" t="s">
        <v>1000</v>
      </c>
      <c r="C1060" s="9">
        <v>4461</v>
      </c>
      <c r="D1060" s="10">
        <f>+IF(AND(C1060&gt;='TABLA TOPES'!$C$21,C1060&lt;='TABLA TOPES'!$D$21),'TABLA TOPES'!$E$21,IF(AND(C1060&gt;='TABLA TOPES'!$C$22,C1060&lt;='TABLA TOPES'!$D$22),'TABLA TOPES'!$E$22,IF(AND(C1060&gt;='TABLA TOPES'!$C$23,C1060&lt;='TABLA TOPES'!$D$23),'TABLA TOPES'!$E$23,IF(AND(C1060&gt;='TABLA TOPES'!$C$24,C1060&lt;='TABLA TOPES'!$D$24),'TABLA TOPES'!$E$24,IF(AND(C1060&gt;='TABLA TOPES'!$C$25,C1060&lt;='TABLA TOPES'!$D$25),'TABLA TOPES'!$E$25,0)))))</f>
        <v>144319596</v>
      </c>
      <c r="E1060" s="11">
        <v>1</v>
      </c>
      <c r="F1060" s="11" t="str">
        <f t="shared" si="17"/>
        <v>NO</v>
      </c>
    </row>
    <row r="1061" spans="1:6" x14ac:dyDescent="0.25">
      <c r="A1061" s="1" t="s">
        <v>964</v>
      </c>
      <c r="B1061" s="2" t="s">
        <v>1001</v>
      </c>
      <c r="C1061" s="9">
        <v>21238</v>
      </c>
      <c r="D1061" s="10">
        <f>+IF(AND(C1061&gt;='TABLA TOPES'!$C$21,C1061&lt;='TABLA TOPES'!$D$21),'TABLA TOPES'!$E$21,IF(AND(C1061&gt;='TABLA TOPES'!$C$22,C1061&lt;='TABLA TOPES'!$D$22),'TABLA TOPES'!$E$22,IF(AND(C1061&gt;='TABLA TOPES'!$C$23,C1061&lt;='TABLA TOPES'!$D$23),'TABLA TOPES'!$E$23,IF(AND(C1061&gt;='TABLA TOPES'!$C$24,C1061&lt;='TABLA TOPES'!$D$24),'TABLA TOPES'!$E$24,IF(AND(C1061&gt;='TABLA TOPES'!$C$25,C1061&lt;='TABLA TOPES'!$D$25),'TABLA TOPES'!$E$25,0)))))</f>
        <v>144319596</v>
      </c>
      <c r="E1061" s="11">
        <v>1</v>
      </c>
      <c r="F1061" s="11" t="str">
        <f t="shared" si="17"/>
        <v>NO</v>
      </c>
    </row>
    <row r="1062" spans="1:6" x14ac:dyDescent="0.25">
      <c r="A1062" s="1" t="s">
        <v>964</v>
      </c>
      <c r="B1062" s="2" t="s">
        <v>1002</v>
      </c>
      <c r="C1062" s="9">
        <v>12996</v>
      </c>
      <c r="D1062" s="10">
        <f>+IF(AND(C1062&gt;='TABLA TOPES'!$C$21,C1062&lt;='TABLA TOPES'!$D$21),'TABLA TOPES'!$E$21,IF(AND(C1062&gt;='TABLA TOPES'!$C$22,C1062&lt;='TABLA TOPES'!$D$22),'TABLA TOPES'!$E$22,IF(AND(C1062&gt;='TABLA TOPES'!$C$23,C1062&lt;='TABLA TOPES'!$D$23),'TABLA TOPES'!$E$23,IF(AND(C1062&gt;='TABLA TOPES'!$C$24,C1062&lt;='TABLA TOPES'!$D$24),'TABLA TOPES'!$E$24,IF(AND(C1062&gt;='TABLA TOPES'!$C$25,C1062&lt;='TABLA TOPES'!$D$25),'TABLA TOPES'!$E$25,0)))))</f>
        <v>144319596</v>
      </c>
      <c r="E1062" s="11">
        <v>1</v>
      </c>
      <c r="F1062" s="11" t="str">
        <f t="shared" si="17"/>
        <v>NO</v>
      </c>
    </row>
    <row r="1063" spans="1:6" x14ac:dyDescent="0.25">
      <c r="A1063" s="1" t="s">
        <v>964</v>
      </c>
      <c r="B1063" s="2" t="s">
        <v>1003</v>
      </c>
      <c r="C1063" s="9">
        <v>10683</v>
      </c>
      <c r="D1063" s="10">
        <f>+IF(AND(C1063&gt;='TABLA TOPES'!$C$21,C1063&lt;='TABLA TOPES'!$D$21),'TABLA TOPES'!$E$21,IF(AND(C1063&gt;='TABLA TOPES'!$C$22,C1063&lt;='TABLA TOPES'!$D$22),'TABLA TOPES'!$E$22,IF(AND(C1063&gt;='TABLA TOPES'!$C$23,C1063&lt;='TABLA TOPES'!$D$23),'TABLA TOPES'!$E$23,IF(AND(C1063&gt;='TABLA TOPES'!$C$24,C1063&lt;='TABLA TOPES'!$D$24),'TABLA TOPES'!$E$24,IF(AND(C1063&gt;='TABLA TOPES'!$C$25,C1063&lt;='TABLA TOPES'!$D$25),'TABLA TOPES'!$E$25,0)))))</f>
        <v>144319596</v>
      </c>
      <c r="E1063" s="11">
        <v>1</v>
      </c>
      <c r="F1063" s="11" t="str">
        <f t="shared" si="17"/>
        <v>NO</v>
      </c>
    </row>
    <row r="1064" spans="1:6" x14ac:dyDescent="0.25">
      <c r="A1064" s="1" t="s">
        <v>964</v>
      </c>
      <c r="B1064" s="2" t="s">
        <v>106</v>
      </c>
      <c r="C1064" s="9">
        <v>12078</v>
      </c>
      <c r="D1064" s="10">
        <f>+IF(AND(C1064&gt;='TABLA TOPES'!$C$21,C1064&lt;='TABLA TOPES'!$D$21),'TABLA TOPES'!$E$21,IF(AND(C1064&gt;='TABLA TOPES'!$C$22,C1064&lt;='TABLA TOPES'!$D$22),'TABLA TOPES'!$E$22,IF(AND(C1064&gt;='TABLA TOPES'!$C$23,C1064&lt;='TABLA TOPES'!$D$23),'TABLA TOPES'!$E$23,IF(AND(C1064&gt;='TABLA TOPES'!$C$24,C1064&lt;='TABLA TOPES'!$D$24),'TABLA TOPES'!$E$24,IF(AND(C1064&gt;='TABLA TOPES'!$C$25,C1064&lt;='TABLA TOPES'!$D$25),'TABLA TOPES'!$E$25,0)))))</f>
        <v>144319596</v>
      </c>
      <c r="E1064" s="11">
        <v>1</v>
      </c>
      <c r="F1064" s="11" t="str">
        <f t="shared" si="17"/>
        <v>NO</v>
      </c>
    </row>
    <row r="1065" spans="1:6" x14ac:dyDescent="0.25">
      <c r="A1065" s="1" t="s">
        <v>964</v>
      </c>
      <c r="B1065" s="2" t="s">
        <v>1004</v>
      </c>
      <c r="C1065" s="9">
        <v>5843</v>
      </c>
      <c r="D1065" s="10">
        <f>+IF(AND(C1065&gt;='TABLA TOPES'!$C$21,C1065&lt;='TABLA TOPES'!$D$21),'TABLA TOPES'!$E$21,IF(AND(C1065&gt;='TABLA TOPES'!$C$22,C1065&lt;='TABLA TOPES'!$D$22),'TABLA TOPES'!$E$22,IF(AND(C1065&gt;='TABLA TOPES'!$C$23,C1065&lt;='TABLA TOPES'!$D$23),'TABLA TOPES'!$E$23,IF(AND(C1065&gt;='TABLA TOPES'!$C$24,C1065&lt;='TABLA TOPES'!$D$24),'TABLA TOPES'!$E$24,IF(AND(C1065&gt;='TABLA TOPES'!$C$25,C1065&lt;='TABLA TOPES'!$D$25),'TABLA TOPES'!$E$25,0)))))</f>
        <v>144319596</v>
      </c>
      <c r="E1065" s="11">
        <v>1</v>
      </c>
      <c r="F1065" s="11" t="str">
        <f t="shared" si="17"/>
        <v>NO</v>
      </c>
    </row>
    <row r="1066" spans="1:6" x14ac:dyDescent="0.25">
      <c r="A1066" s="1" t="s">
        <v>964</v>
      </c>
      <c r="B1066" s="2" t="s">
        <v>425</v>
      </c>
      <c r="C1066" s="9">
        <v>4650</v>
      </c>
      <c r="D1066" s="10">
        <f>+IF(AND(C1066&gt;='TABLA TOPES'!$C$21,C1066&lt;='TABLA TOPES'!$D$21),'TABLA TOPES'!$E$21,IF(AND(C1066&gt;='TABLA TOPES'!$C$22,C1066&lt;='TABLA TOPES'!$D$22),'TABLA TOPES'!$E$22,IF(AND(C1066&gt;='TABLA TOPES'!$C$23,C1066&lt;='TABLA TOPES'!$D$23),'TABLA TOPES'!$E$23,IF(AND(C1066&gt;='TABLA TOPES'!$C$24,C1066&lt;='TABLA TOPES'!$D$24),'TABLA TOPES'!$E$24,IF(AND(C1066&gt;='TABLA TOPES'!$C$25,C1066&lt;='TABLA TOPES'!$D$25),'TABLA TOPES'!$E$25,0)))))</f>
        <v>144319596</v>
      </c>
      <c r="E1066" s="11">
        <v>1</v>
      </c>
      <c r="F1066" s="11" t="str">
        <f t="shared" si="17"/>
        <v>NO</v>
      </c>
    </row>
    <row r="1067" spans="1:6" x14ac:dyDescent="0.25">
      <c r="A1067" s="1" t="s">
        <v>964</v>
      </c>
      <c r="B1067" s="2" t="s">
        <v>1005</v>
      </c>
      <c r="C1067" s="9">
        <v>4973</v>
      </c>
      <c r="D1067" s="10">
        <f>+IF(AND(C1067&gt;='TABLA TOPES'!$C$21,C1067&lt;='TABLA TOPES'!$D$21),'TABLA TOPES'!$E$21,IF(AND(C1067&gt;='TABLA TOPES'!$C$22,C1067&lt;='TABLA TOPES'!$D$22),'TABLA TOPES'!$E$22,IF(AND(C1067&gt;='TABLA TOPES'!$C$23,C1067&lt;='TABLA TOPES'!$D$23),'TABLA TOPES'!$E$23,IF(AND(C1067&gt;='TABLA TOPES'!$C$24,C1067&lt;='TABLA TOPES'!$D$24),'TABLA TOPES'!$E$24,IF(AND(C1067&gt;='TABLA TOPES'!$C$25,C1067&lt;='TABLA TOPES'!$D$25),'TABLA TOPES'!$E$25,0)))))</f>
        <v>144319596</v>
      </c>
      <c r="E1067" s="11">
        <v>1</v>
      </c>
      <c r="F1067" s="11" t="str">
        <f t="shared" si="17"/>
        <v>NO</v>
      </c>
    </row>
    <row r="1068" spans="1:6" x14ac:dyDescent="0.25">
      <c r="A1068" s="1" t="s">
        <v>964</v>
      </c>
      <c r="B1068" s="2" t="s">
        <v>1006</v>
      </c>
      <c r="C1068" s="9">
        <v>12056</v>
      </c>
      <c r="D1068" s="10">
        <f>+IF(AND(C1068&gt;='TABLA TOPES'!$C$21,C1068&lt;='TABLA TOPES'!$D$21),'TABLA TOPES'!$E$21,IF(AND(C1068&gt;='TABLA TOPES'!$C$22,C1068&lt;='TABLA TOPES'!$D$22),'TABLA TOPES'!$E$22,IF(AND(C1068&gt;='TABLA TOPES'!$C$23,C1068&lt;='TABLA TOPES'!$D$23),'TABLA TOPES'!$E$23,IF(AND(C1068&gt;='TABLA TOPES'!$C$24,C1068&lt;='TABLA TOPES'!$D$24),'TABLA TOPES'!$E$24,IF(AND(C1068&gt;='TABLA TOPES'!$C$25,C1068&lt;='TABLA TOPES'!$D$25),'TABLA TOPES'!$E$25,0)))))</f>
        <v>144319596</v>
      </c>
      <c r="E1068" s="11">
        <v>1</v>
      </c>
      <c r="F1068" s="11" t="str">
        <f t="shared" si="17"/>
        <v>NO</v>
      </c>
    </row>
    <row r="1069" spans="1:6" x14ac:dyDescent="0.25">
      <c r="A1069" s="1" t="s">
        <v>964</v>
      </c>
      <c r="B1069" s="2" t="s">
        <v>1007</v>
      </c>
      <c r="C1069" s="9">
        <v>7073</v>
      </c>
      <c r="D1069" s="10">
        <f>+IF(AND(C1069&gt;='TABLA TOPES'!$C$21,C1069&lt;='TABLA TOPES'!$D$21),'TABLA TOPES'!$E$21,IF(AND(C1069&gt;='TABLA TOPES'!$C$22,C1069&lt;='TABLA TOPES'!$D$22),'TABLA TOPES'!$E$22,IF(AND(C1069&gt;='TABLA TOPES'!$C$23,C1069&lt;='TABLA TOPES'!$D$23),'TABLA TOPES'!$E$23,IF(AND(C1069&gt;='TABLA TOPES'!$C$24,C1069&lt;='TABLA TOPES'!$D$24),'TABLA TOPES'!$E$24,IF(AND(C1069&gt;='TABLA TOPES'!$C$25,C1069&lt;='TABLA TOPES'!$D$25),'TABLA TOPES'!$E$25,0)))))</f>
        <v>144319596</v>
      </c>
      <c r="E1069" s="11">
        <v>1</v>
      </c>
      <c r="F1069" s="11" t="str">
        <f t="shared" si="17"/>
        <v>NO</v>
      </c>
    </row>
    <row r="1070" spans="1:6" x14ac:dyDescent="0.25">
      <c r="A1070" s="3" t="s">
        <v>964</v>
      </c>
      <c r="B1070" s="2" t="s">
        <v>1008</v>
      </c>
      <c r="C1070" s="9">
        <v>5105</v>
      </c>
      <c r="D1070" s="10">
        <f>+IF(AND(C1070&gt;='TABLA TOPES'!$C$21,C1070&lt;='TABLA TOPES'!$D$21),'TABLA TOPES'!$E$21,IF(AND(C1070&gt;='TABLA TOPES'!$C$22,C1070&lt;='TABLA TOPES'!$D$22),'TABLA TOPES'!$E$22,IF(AND(C1070&gt;='TABLA TOPES'!$C$23,C1070&lt;='TABLA TOPES'!$D$23),'TABLA TOPES'!$E$23,IF(AND(C1070&gt;='TABLA TOPES'!$C$24,C1070&lt;='TABLA TOPES'!$D$24),'TABLA TOPES'!$E$24,IF(AND(C1070&gt;='TABLA TOPES'!$C$25,C1070&lt;='TABLA TOPES'!$D$25),'TABLA TOPES'!$E$25,0)))))</f>
        <v>144319596</v>
      </c>
      <c r="E1070" s="11">
        <v>1</v>
      </c>
      <c r="F1070" s="11" t="str">
        <f t="shared" si="17"/>
        <v>NO</v>
      </c>
    </row>
    <row r="1071" spans="1:6" x14ac:dyDescent="0.25">
      <c r="A1071" s="1" t="s">
        <v>1009</v>
      </c>
      <c r="B1071" s="2" t="s">
        <v>1010</v>
      </c>
      <c r="C1071" s="9">
        <v>12337</v>
      </c>
      <c r="D1071" s="10">
        <f>+IF(AND(C1071&gt;='TABLA TOPES'!$C$21,C1071&lt;='TABLA TOPES'!$D$21),'TABLA TOPES'!$E$21,IF(AND(C1071&gt;='TABLA TOPES'!$C$22,C1071&lt;='TABLA TOPES'!$D$22),'TABLA TOPES'!$E$22,IF(AND(C1071&gt;='TABLA TOPES'!$C$23,C1071&lt;='TABLA TOPES'!$D$23),'TABLA TOPES'!$E$23,IF(AND(C1071&gt;='TABLA TOPES'!$C$24,C1071&lt;='TABLA TOPES'!$D$24),'TABLA TOPES'!$E$24,IF(AND(C1071&gt;='TABLA TOPES'!$C$25,C1071&lt;='TABLA TOPES'!$D$25),'TABLA TOPES'!$E$25,0)))))</f>
        <v>144319596</v>
      </c>
      <c r="E1071" s="11">
        <v>1</v>
      </c>
      <c r="F1071" s="11" t="str">
        <f t="shared" si="17"/>
        <v>NO</v>
      </c>
    </row>
    <row r="1072" spans="1:6" x14ac:dyDescent="0.25">
      <c r="A1072" s="1" t="s">
        <v>1009</v>
      </c>
      <c r="B1072" s="2" t="s">
        <v>1011</v>
      </c>
      <c r="C1072" s="9">
        <v>20116</v>
      </c>
      <c r="D1072" s="10">
        <f>+IF(AND(C1072&gt;='TABLA TOPES'!$C$21,C1072&lt;='TABLA TOPES'!$D$21),'TABLA TOPES'!$E$21,IF(AND(C1072&gt;='TABLA TOPES'!$C$22,C1072&lt;='TABLA TOPES'!$D$22),'TABLA TOPES'!$E$22,IF(AND(C1072&gt;='TABLA TOPES'!$C$23,C1072&lt;='TABLA TOPES'!$D$23),'TABLA TOPES'!$E$23,IF(AND(C1072&gt;='TABLA TOPES'!$C$24,C1072&lt;='TABLA TOPES'!$D$24),'TABLA TOPES'!$E$24,IF(AND(C1072&gt;='TABLA TOPES'!$C$25,C1072&lt;='TABLA TOPES'!$D$25),'TABLA TOPES'!$E$25,0)))))</f>
        <v>144319596</v>
      </c>
      <c r="E1072" s="11">
        <v>1</v>
      </c>
      <c r="F1072" s="11" t="str">
        <f t="shared" si="17"/>
        <v>NO</v>
      </c>
    </row>
    <row r="1073" spans="1:6" x14ac:dyDescent="0.25">
      <c r="A1073" s="1" t="s">
        <v>1009</v>
      </c>
      <c r="B1073" s="2" t="s">
        <v>1012</v>
      </c>
      <c r="C1073" s="9">
        <v>19298</v>
      </c>
      <c r="D1073" s="10">
        <f>+IF(AND(C1073&gt;='TABLA TOPES'!$C$21,C1073&lt;='TABLA TOPES'!$D$21),'TABLA TOPES'!$E$21,IF(AND(C1073&gt;='TABLA TOPES'!$C$22,C1073&lt;='TABLA TOPES'!$D$22),'TABLA TOPES'!$E$22,IF(AND(C1073&gt;='TABLA TOPES'!$C$23,C1073&lt;='TABLA TOPES'!$D$23),'TABLA TOPES'!$E$23,IF(AND(C1073&gt;='TABLA TOPES'!$C$24,C1073&lt;='TABLA TOPES'!$D$24),'TABLA TOPES'!$E$24,IF(AND(C1073&gt;='TABLA TOPES'!$C$25,C1073&lt;='TABLA TOPES'!$D$25),'TABLA TOPES'!$E$25,0)))))</f>
        <v>144319596</v>
      </c>
      <c r="E1073" s="11">
        <v>1</v>
      </c>
      <c r="F1073" s="11" t="str">
        <f t="shared" si="17"/>
        <v>NO</v>
      </c>
    </row>
    <row r="1074" spans="1:6" x14ac:dyDescent="0.25">
      <c r="A1074" s="1" t="s">
        <v>1009</v>
      </c>
      <c r="B1074" s="2" t="s">
        <v>25</v>
      </c>
      <c r="C1074" s="9">
        <v>6157</v>
      </c>
      <c r="D1074" s="10">
        <f>+IF(AND(C1074&gt;='TABLA TOPES'!$C$21,C1074&lt;='TABLA TOPES'!$D$21),'TABLA TOPES'!$E$21,IF(AND(C1074&gt;='TABLA TOPES'!$C$22,C1074&lt;='TABLA TOPES'!$D$22),'TABLA TOPES'!$E$22,IF(AND(C1074&gt;='TABLA TOPES'!$C$23,C1074&lt;='TABLA TOPES'!$D$23),'TABLA TOPES'!$E$23,IF(AND(C1074&gt;='TABLA TOPES'!$C$24,C1074&lt;='TABLA TOPES'!$D$24),'TABLA TOPES'!$E$24,IF(AND(C1074&gt;='TABLA TOPES'!$C$25,C1074&lt;='TABLA TOPES'!$D$25),'TABLA TOPES'!$E$25,0)))))</f>
        <v>144319596</v>
      </c>
      <c r="E1074" s="11">
        <v>1</v>
      </c>
      <c r="F1074" s="11" t="str">
        <f t="shared" si="17"/>
        <v>NO</v>
      </c>
    </row>
    <row r="1075" spans="1:6" x14ac:dyDescent="0.25">
      <c r="A1075" s="1" t="s">
        <v>1009</v>
      </c>
      <c r="B1075" s="2" t="s">
        <v>32</v>
      </c>
      <c r="C1075" s="9">
        <v>13556</v>
      </c>
      <c r="D1075" s="10">
        <f>+IF(AND(C1075&gt;='TABLA TOPES'!$C$21,C1075&lt;='TABLA TOPES'!$D$21),'TABLA TOPES'!$E$21,IF(AND(C1075&gt;='TABLA TOPES'!$C$22,C1075&lt;='TABLA TOPES'!$D$22),'TABLA TOPES'!$E$22,IF(AND(C1075&gt;='TABLA TOPES'!$C$23,C1075&lt;='TABLA TOPES'!$D$23),'TABLA TOPES'!$E$23,IF(AND(C1075&gt;='TABLA TOPES'!$C$24,C1075&lt;='TABLA TOPES'!$D$24),'TABLA TOPES'!$E$24,IF(AND(C1075&gt;='TABLA TOPES'!$C$25,C1075&lt;='TABLA TOPES'!$D$25),'TABLA TOPES'!$E$25,0)))))</f>
        <v>144319596</v>
      </c>
      <c r="E1075" s="11">
        <v>1</v>
      </c>
      <c r="F1075" s="11" t="str">
        <f t="shared" si="17"/>
        <v>NO</v>
      </c>
    </row>
    <row r="1076" spans="1:6" x14ac:dyDescent="0.25">
      <c r="A1076" s="1" t="s">
        <v>1009</v>
      </c>
      <c r="B1076" s="2" t="s">
        <v>1013</v>
      </c>
      <c r="C1076" s="9">
        <v>235673</v>
      </c>
      <c r="D1076" s="10">
        <f>+IF(AND(C1076&gt;='TABLA TOPES'!$C$21,C1076&lt;='TABLA TOPES'!$D$21),'TABLA TOPES'!$E$21,IF(AND(C1076&gt;='TABLA TOPES'!$C$22,C1076&lt;='TABLA TOPES'!$D$22),'TABLA TOPES'!$E$22,IF(AND(C1076&gt;='TABLA TOPES'!$C$23,C1076&lt;='TABLA TOPES'!$D$23),'TABLA TOPES'!$E$23,IF(AND(C1076&gt;='TABLA TOPES'!$C$24,C1076&lt;='TABLA TOPES'!$D$24),'TABLA TOPES'!$E$24,IF(AND(C1076&gt;='TABLA TOPES'!$C$25,C1076&lt;='TABLA TOPES'!$D$25),'TABLA TOPES'!$E$25,0)))))</f>
        <v>1647076017</v>
      </c>
      <c r="E1076" s="11">
        <v>1</v>
      </c>
      <c r="F1076" s="11" t="str">
        <f t="shared" si="17"/>
        <v>SI</v>
      </c>
    </row>
    <row r="1077" spans="1:6" x14ac:dyDescent="0.25">
      <c r="A1077" s="1" t="s">
        <v>1009</v>
      </c>
      <c r="B1077" s="2" t="s">
        <v>1014</v>
      </c>
      <c r="C1077" s="9">
        <v>108850</v>
      </c>
      <c r="D1077" s="10">
        <f>+IF(AND(C1077&gt;='TABLA TOPES'!$C$21,C1077&lt;='TABLA TOPES'!$D$21),'TABLA TOPES'!$E$21,IF(AND(C1077&gt;='TABLA TOPES'!$C$22,C1077&lt;='TABLA TOPES'!$D$22),'TABLA TOPES'!$E$22,IF(AND(C1077&gt;='TABLA TOPES'!$C$23,C1077&lt;='TABLA TOPES'!$D$23),'TABLA TOPES'!$E$23,IF(AND(C1077&gt;='TABLA TOPES'!$C$24,C1077&lt;='TABLA TOPES'!$D$24),'TABLA TOPES'!$E$24,IF(AND(C1077&gt;='TABLA TOPES'!$C$25,C1077&lt;='TABLA TOPES'!$D$25),'TABLA TOPES'!$E$25,0)))))</f>
        <v>1647076017</v>
      </c>
      <c r="E1077" s="11">
        <v>1</v>
      </c>
      <c r="F1077" s="11" t="str">
        <f t="shared" si="17"/>
        <v>SI</v>
      </c>
    </row>
    <row r="1078" spans="1:6" x14ac:dyDescent="0.25">
      <c r="A1078" s="1" t="s">
        <v>1009</v>
      </c>
      <c r="B1078" s="2" t="s">
        <v>1015</v>
      </c>
      <c r="C1078" s="9">
        <v>20642</v>
      </c>
      <c r="D1078" s="10">
        <f>+IF(AND(C1078&gt;='TABLA TOPES'!$C$21,C1078&lt;='TABLA TOPES'!$D$21),'TABLA TOPES'!$E$21,IF(AND(C1078&gt;='TABLA TOPES'!$C$22,C1078&lt;='TABLA TOPES'!$D$22),'TABLA TOPES'!$E$22,IF(AND(C1078&gt;='TABLA TOPES'!$C$23,C1078&lt;='TABLA TOPES'!$D$23),'TABLA TOPES'!$E$23,IF(AND(C1078&gt;='TABLA TOPES'!$C$24,C1078&lt;='TABLA TOPES'!$D$24),'TABLA TOPES'!$E$24,IF(AND(C1078&gt;='TABLA TOPES'!$C$25,C1078&lt;='TABLA TOPES'!$D$25),'TABLA TOPES'!$E$25,0)))))</f>
        <v>144319596</v>
      </c>
      <c r="E1078" s="11">
        <v>1</v>
      </c>
      <c r="F1078" s="11" t="str">
        <f t="shared" si="17"/>
        <v>NO</v>
      </c>
    </row>
    <row r="1079" spans="1:6" x14ac:dyDescent="0.25">
      <c r="A1079" s="1" t="s">
        <v>1009</v>
      </c>
      <c r="B1079" s="2" t="s">
        <v>1016</v>
      </c>
      <c r="C1079" s="9">
        <v>28139</v>
      </c>
      <c r="D1079" s="10">
        <f>+IF(AND(C1079&gt;='TABLA TOPES'!$C$21,C1079&lt;='TABLA TOPES'!$D$21),'TABLA TOPES'!$E$21,IF(AND(C1079&gt;='TABLA TOPES'!$C$22,C1079&lt;='TABLA TOPES'!$D$22),'TABLA TOPES'!$E$22,IF(AND(C1079&gt;='TABLA TOPES'!$C$23,C1079&lt;='TABLA TOPES'!$D$23),'TABLA TOPES'!$E$23,IF(AND(C1079&gt;='TABLA TOPES'!$C$24,C1079&lt;='TABLA TOPES'!$D$24),'TABLA TOPES'!$E$24,IF(AND(C1079&gt;='TABLA TOPES'!$C$25,C1079&lt;='TABLA TOPES'!$D$25),'TABLA TOPES'!$E$25,0)))))</f>
        <v>274894466</v>
      </c>
      <c r="E1079" s="11">
        <v>1</v>
      </c>
      <c r="F1079" s="11" t="str">
        <f t="shared" si="17"/>
        <v>SI</v>
      </c>
    </row>
    <row r="1080" spans="1:6" x14ac:dyDescent="0.25">
      <c r="A1080" s="1" t="s">
        <v>1009</v>
      </c>
      <c r="B1080" s="2" t="s">
        <v>1017</v>
      </c>
      <c r="C1080" s="9">
        <v>1820840</v>
      </c>
      <c r="D1080" s="10">
        <f>+IF(AND(C1080&gt;='TABLA TOPES'!$C$26,C1080&lt;='TABLA TOPES'!$D$26),'TABLA TOPES'!$E$26,IF(AND(C1080&gt;='TABLA TOPES'!$C$27,C1080&lt;='TABLA TOPES'!$D$27),'TABLA TOPES'!$E$27,IF(C1080&gt;='TABLA TOPES'!$C$28,'TABLA TOPES'!$E$28,0)))</f>
        <v>2630764028</v>
      </c>
      <c r="E1080" s="11">
        <v>1</v>
      </c>
      <c r="F1080" s="11" t="str">
        <f t="shared" si="17"/>
        <v>SI</v>
      </c>
    </row>
    <row r="1081" spans="1:6" x14ac:dyDescent="0.25">
      <c r="A1081" s="1" t="s">
        <v>1009</v>
      </c>
      <c r="B1081" s="2" t="s">
        <v>1018</v>
      </c>
      <c r="C1081" s="9">
        <v>15212</v>
      </c>
      <c r="D1081" s="10">
        <f>+IF(AND(C1081&gt;='TABLA TOPES'!$C$21,C1081&lt;='TABLA TOPES'!$D$21),'TABLA TOPES'!$E$21,IF(AND(C1081&gt;='TABLA TOPES'!$C$22,C1081&lt;='TABLA TOPES'!$D$22),'TABLA TOPES'!$E$22,IF(AND(C1081&gt;='TABLA TOPES'!$C$23,C1081&lt;='TABLA TOPES'!$D$23),'TABLA TOPES'!$E$23,IF(AND(C1081&gt;='TABLA TOPES'!$C$24,C1081&lt;='TABLA TOPES'!$D$24),'TABLA TOPES'!$E$24,IF(AND(C1081&gt;='TABLA TOPES'!$C$25,C1081&lt;='TABLA TOPES'!$D$25),'TABLA TOPES'!$E$25,0)))))</f>
        <v>144319596</v>
      </c>
      <c r="E1081" s="11">
        <v>1</v>
      </c>
      <c r="F1081" s="11" t="str">
        <f t="shared" si="17"/>
        <v>NO</v>
      </c>
    </row>
    <row r="1082" spans="1:6" x14ac:dyDescent="0.25">
      <c r="A1082" s="1" t="s">
        <v>1009</v>
      </c>
      <c r="B1082" s="2" t="s">
        <v>148</v>
      </c>
      <c r="C1082" s="9">
        <v>80274</v>
      </c>
      <c r="D1082" s="10">
        <f>+IF(AND(C1082&gt;='TABLA TOPES'!$C$21,C1082&lt;='TABLA TOPES'!$D$21),'TABLA TOPES'!$E$21,IF(AND(C1082&gt;='TABLA TOPES'!$C$22,C1082&lt;='TABLA TOPES'!$D$22),'TABLA TOPES'!$E$22,IF(AND(C1082&gt;='TABLA TOPES'!$C$23,C1082&lt;='TABLA TOPES'!$D$23),'TABLA TOPES'!$E$23,IF(AND(C1082&gt;='TABLA TOPES'!$C$24,C1082&lt;='TABLA TOPES'!$D$24),'TABLA TOPES'!$E$24,IF(AND(C1082&gt;='TABLA TOPES'!$C$25,C1082&lt;='TABLA TOPES'!$D$25),'TABLA TOPES'!$E$25,0)))))</f>
        <v>824683400</v>
      </c>
      <c r="E1082" s="11">
        <v>1</v>
      </c>
      <c r="F1082" s="11" t="str">
        <f t="shared" si="17"/>
        <v>SI</v>
      </c>
    </row>
    <row r="1083" spans="1:6" x14ac:dyDescent="0.25">
      <c r="A1083" s="1" t="s">
        <v>1009</v>
      </c>
      <c r="B1083" s="2" t="s">
        <v>1019</v>
      </c>
      <c r="C1083" s="9">
        <v>120746</v>
      </c>
      <c r="D1083" s="10">
        <f>+IF(AND(C1083&gt;='TABLA TOPES'!$C$21,C1083&lt;='TABLA TOPES'!$D$21),'TABLA TOPES'!$E$21,IF(AND(C1083&gt;='TABLA TOPES'!$C$22,C1083&lt;='TABLA TOPES'!$D$22),'TABLA TOPES'!$E$22,IF(AND(C1083&gt;='TABLA TOPES'!$C$23,C1083&lt;='TABLA TOPES'!$D$23),'TABLA TOPES'!$E$23,IF(AND(C1083&gt;='TABLA TOPES'!$C$24,C1083&lt;='TABLA TOPES'!$D$24),'TABLA TOPES'!$E$24,IF(AND(C1083&gt;='TABLA TOPES'!$C$25,C1083&lt;='TABLA TOPES'!$D$25),'TABLA TOPES'!$E$25,0)))))</f>
        <v>1647076017</v>
      </c>
      <c r="E1083" s="11">
        <v>1</v>
      </c>
      <c r="F1083" s="11" t="str">
        <f t="shared" si="17"/>
        <v>SI</v>
      </c>
    </row>
    <row r="1084" spans="1:6" x14ac:dyDescent="0.25">
      <c r="A1084" s="1" t="s">
        <v>1009</v>
      </c>
      <c r="B1084" s="2" t="s">
        <v>1020</v>
      </c>
      <c r="C1084" s="9">
        <v>37484</v>
      </c>
      <c r="D1084" s="10">
        <f>+IF(AND(C1084&gt;='TABLA TOPES'!$C$21,C1084&lt;='TABLA TOPES'!$D$21),'TABLA TOPES'!$E$21,IF(AND(C1084&gt;='TABLA TOPES'!$C$22,C1084&lt;='TABLA TOPES'!$D$22),'TABLA TOPES'!$E$22,IF(AND(C1084&gt;='TABLA TOPES'!$C$23,C1084&lt;='TABLA TOPES'!$D$23),'TABLA TOPES'!$E$23,IF(AND(C1084&gt;='TABLA TOPES'!$C$24,C1084&lt;='TABLA TOPES'!$D$24),'TABLA TOPES'!$E$24,IF(AND(C1084&gt;='TABLA TOPES'!$C$25,C1084&lt;='TABLA TOPES'!$D$25),'TABLA TOPES'!$E$25,0)))))</f>
        <v>274894466</v>
      </c>
      <c r="E1084" s="11">
        <v>1</v>
      </c>
      <c r="F1084" s="11" t="str">
        <f t="shared" si="17"/>
        <v>SI</v>
      </c>
    </row>
    <row r="1085" spans="1:6" x14ac:dyDescent="0.25">
      <c r="A1085" s="1" t="s">
        <v>1009</v>
      </c>
      <c r="B1085" s="2" t="s">
        <v>1021</v>
      </c>
      <c r="C1085" s="9">
        <v>7796</v>
      </c>
      <c r="D1085" s="10">
        <f>+IF(AND(C1085&gt;='TABLA TOPES'!$C$21,C1085&lt;='TABLA TOPES'!$D$21),'TABLA TOPES'!$E$21,IF(AND(C1085&gt;='TABLA TOPES'!$C$22,C1085&lt;='TABLA TOPES'!$D$22),'TABLA TOPES'!$E$22,IF(AND(C1085&gt;='TABLA TOPES'!$C$23,C1085&lt;='TABLA TOPES'!$D$23),'TABLA TOPES'!$E$23,IF(AND(C1085&gt;='TABLA TOPES'!$C$24,C1085&lt;='TABLA TOPES'!$D$24),'TABLA TOPES'!$E$24,IF(AND(C1085&gt;='TABLA TOPES'!$C$25,C1085&lt;='TABLA TOPES'!$D$25),'TABLA TOPES'!$E$25,0)))))</f>
        <v>144319596</v>
      </c>
      <c r="E1085" s="11">
        <v>1</v>
      </c>
      <c r="F1085" s="11" t="str">
        <f t="shared" si="17"/>
        <v>NO</v>
      </c>
    </row>
    <row r="1086" spans="1:6" x14ac:dyDescent="0.25">
      <c r="A1086" s="1" t="s">
        <v>1009</v>
      </c>
      <c r="B1086" s="2" t="s">
        <v>1022</v>
      </c>
      <c r="C1086" s="9">
        <v>6682</v>
      </c>
      <c r="D1086" s="10">
        <f>+IF(AND(C1086&gt;='TABLA TOPES'!$C$21,C1086&lt;='TABLA TOPES'!$D$21),'TABLA TOPES'!$E$21,IF(AND(C1086&gt;='TABLA TOPES'!$C$22,C1086&lt;='TABLA TOPES'!$D$22),'TABLA TOPES'!$E$22,IF(AND(C1086&gt;='TABLA TOPES'!$C$23,C1086&lt;='TABLA TOPES'!$D$23),'TABLA TOPES'!$E$23,IF(AND(C1086&gt;='TABLA TOPES'!$C$24,C1086&lt;='TABLA TOPES'!$D$24),'TABLA TOPES'!$E$24,IF(AND(C1086&gt;='TABLA TOPES'!$C$25,C1086&lt;='TABLA TOPES'!$D$25),'TABLA TOPES'!$E$25,0)))))</f>
        <v>144319596</v>
      </c>
      <c r="E1086" s="11">
        <v>1</v>
      </c>
      <c r="F1086" s="11" t="str">
        <f t="shared" si="17"/>
        <v>NO</v>
      </c>
    </row>
    <row r="1087" spans="1:6" x14ac:dyDescent="0.25">
      <c r="A1087" s="1" t="s">
        <v>1009</v>
      </c>
      <c r="B1087" s="2" t="s">
        <v>1023</v>
      </c>
      <c r="C1087" s="9">
        <v>55798</v>
      </c>
      <c r="D1087" s="10">
        <f>+IF(AND(C1087&gt;='TABLA TOPES'!$C$21,C1087&lt;='TABLA TOPES'!$D$21),'TABLA TOPES'!$E$21,IF(AND(C1087&gt;='TABLA TOPES'!$C$22,C1087&lt;='TABLA TOPES'!$D$22),'TABLA TOPES'!$E$22,IF(AND(C1087&gt;='TABLA TOPES'!$C$23,C1087&lt;='TABLA TOPES'!$D$23),'TABLA TOPES'!$E$23,IF(AND(C1087&gt;='TABLA TOPES'!$C$24,C1087&lt;='TABLA TOPES'!$D$24),'TABLA TOPES'!$E$24,IF(AND(C1087&gt;='TABLA TOPES'!$C$25,C1087&lt;='TABLA TOPES'!$D$25),'TABLA TOPES'!$E$25,0)))))</f>
        <v>824683400</v>
      </c>
      <c r="E1087" s="11">
        <v>1</v>
      </c>
      <c r="F1087" s="11" t="str">
        <f t="shared" si="17"/>
        <v>SI</v>
      </c>
    </row>
    <row r="1088" spans="1:6" x14ac:dyDescent="0.25">
      <c r="A1088" s="1" t="s">
        <v>1009</v>
      </c>
      <c r="B1088" s="2" t="s">
        <v>1024</v>
      </c>
      <c r="C1088" s="9">
        <v>10452</v>
      </c>
      <c r="D1088" s="10">
        <f>+IF(AND(C1088&gt;='TABLA TOPES'!$C$21,C1088&lt;='TABLA TOPES'!$D$21),'TABLA TOPES'!$E$21,IF(AND(C1088&gt;='TABLA TOPES'!$C$22,C1088&lt;='TABLA TOPES'!$D$22),'TABLA TOPES'!$E$22,IF(AND(C1088&gt;='TABLA TOPES'!$C$23,C1088&lt;='TABLA TOPES'!$D$23),'TABLA TOPES'!$E$23,IF(AND(C1088&gt;='TABLA TOPES'!$C$24,C1088&lt;='TABLA TOPES'!$D$24),'TABLA TOPES'!$E$24,IF(AND(C1088&gt;='TABLA TOPES'!$C$25,C1088&lt;='TABLA TOPES'!$D$25),'TABLA TOPES'!$E$25,0)))))</f>
        <v>144319596</v>
      </c>
      <c r="E1088" s="11">
        <v>1</v>
      </c>
      <c r="F1088" s="11" t="str">
        <f t="shared" ref="F1088:F1122" si="18">+IF(D1088&gt;=232000000,"SI","NO")</f>
        <v>NO</v>
      </c>
    </row>
    <row r="1089" spans="1:6" x14ac:dyDescent="0.25">
      <c r="A1089" s="1" t="s">
        <v>1009</v>
      </c>
      <c r="B1089" s="2" t="s">
        <v>1025</v>
      </c>
      <c r="C1089" s="9">
        <v>54752</v>
      </c>
      <c r="D1089" s="10">
        <f>+IF(AND(C1089&gt;='TABLA TOPES'!$C$21,C1089&lt;='TABLA TOPES'!$D$21),'TABLA TOPES'!$E$21,IF(AND(C1089&gt;='TABLA TOPES'!$C$22,C1089&lt;='TABLA TOPES'!$D$22),'TABLA TOPES'!$E$22,IF(AND(C1089&gt;='TABLA TOPES'!$C$23,C1089&lt;='TABLA TOPES'!$D$23),'TABLA TOPES'!$E$23,IF(AND(C1089&gt;='TABLA TOPES'!$C$24,C1089&lt;='TABLA TOPES'!$D$24),'TABLA TOPES'!$E$24,IF(AND(C1089&gt;='TABLA TOPES'!$C$25,C1089&lt;='TABLA TOPES'!$D$25),'TABLA TOPES'!$E$25,0)))))</f>
        <v>824683400</v>
      </c>
      <c r="E1089" s="11">
        <v>1</v>
      </c>
      <c r="F1089" s="11" t="str">
        <f t="shared" si="18"/>
        <v>SI</v>
      </c>
    </row>
    <row r="1090" spans="1:6" x14ac:dyDescent="0.25">
      <c r="A1090" s="1" t="s">
        <v>1009</v>
      </c>
      <c r="B1090" s="2" t="s">
        <v>1026</v>
      </c>
      <c r="C1090" s="9">
        <v>19059</v>
      </c>
      <c r="D1090" s="10">
        <f>+IF(AND(C1090&gt;='TABLA TOPES'!$C$21,C1090&lt;='TABLA TOPES'!$D$21),'TABLA TOPES'!$E$21,IF(AND(C1090&gt;='TABLA TOPES'!$C$22,C1090&lt;='TABLA TOPES'!$D$22),'TABLA TOPES'!$E$22,IF(AND(C1090&gt;='TABLA TOPES'!$C$23,C1090&lt;='TABLA TOPES'!$D$23),'TABLA TOPES'!$E$23,IF(AND(C1090&gt;='TABLA TOPES'!$C$24,C1090&lt;='TABLA TOPES'!$D$24),'TABLA TOPES'!$E$24,IF(AND(C1090&gt;='TABLA TOPES'!$C$25,C1090&lt;='TABLA TOPES'!$D$25),'TABLA TOPES'!$E$25,0)))))</f>
        <v>144319596</v>
      </c>
      <c r="E1090" s="11">
        <v>1</v>
      </c>
      <c r="F1090" s="11" t="str">
        <f t="shared" si="18"/>
        <v>NO</v>
      </c>
    </row>
    <row r="1091" spans="1:6" x14ac:dyDescent="0.25">
      <c r="A1091" s="1" t="s">
        <v>1009</v>
      </c>
      <c r="B1091" s="2" t="s">
        <v>1027</v>
      </c>
      <c r="C1091" s="9">
        <v>29917</v>
      </c>
      <c r="D1091" s="10">
        <f>+IF(AND(C1091&gt;='TABLA TOPES'!$C$21,C1091&lt;='TABLA TOPES'!$D$21),'TABLA TOPES'!$E$21,IF(AND(C1091&gt;='TABLA TOPES'!$C$22,C1091&lt;='TABLA TOPES'!$D$22),'TABLA TOPES'!$E$22,IF(AND(C1091&gt;='TABLA TOPES'!$C$23,C1091&lt;='TABLA TOPES'!$D$23),'TABLA TOPES'!$E$23,IF(AND(C1091&gt;='TABLA TOPES'!$C$24,C1091&lt;='TABLA TOPES'!$D$24),'TABLA TOPES'!$E$24,IF(AND(C1091&gt;='TABLA TOPES'!$C$25,C1091&lt;='TABLA TOPES'!$D$25),'TABLA TOPES'!$E$25,0)))))</f>
        <v>274894466</v>
      </c>
      <c r="E1091" s="11">
        <v>1</v>
      </c>
      <c r="F1091" s="11" t="str">
        <f t="shared" si="18"/>
        <v>SI</v>
      </c>
    </row>
    <row r="1092" spans="1:6" x14ac:dyDescent="0.25">
      <c r="A1092" s="1" t="s">
        <v>1009</v>
      </c>
      <c r="B1092" s="2" t="s">
        <v>1028</v>
      </c>
      <c r="C1092" s="9">
        <v>117800</v>
      </c>
      <c r="D1092" s="10">
        <f>+IF(AND(C1092&gt;='TABLA TOPES'!$C$21,C1092&lt;='TABLA TOPES'!$D$21),'TABLA TOPES'!$E$21,IF(AND(C1092&gt;='TABLA TOPES'!$C$22,C1092&lt;='TABLA TOPES'!$D$22),'TABLA TOPES'!$E$22,IF(AND(C1092&gt;='TABLA TOPES'!$C$23,C1092&lt;='TABLA TOPES'!$D$23),'TABLA TOPES'!$E$23,IF(AND(C1092&gt;='TABLA TOPES'!$C$24,C1092&lt;='TABLA TOPES'!$D$24),'TABLA TOPES'!$E$24,IF(AND(C1092&gt;='TABLA TOPES'!$C$25,C1092&lt;='TABLA TOPES'!$D$25),'TABLA TOPES'!$E$25,0)))))</f>
        <v>1647076017</v>
      </c>
      <c r="E1092" s="11">
        <v>1</v>
      </c>
      <c r="F1092" s="11" t="str">
        <f t="shared" si="18"/>
        <v>SI</v>
      </c>
    </row>
    <row r="1093" spans="1:6" x14ac:dyDescent="0.25">
      <c r="A1093" s="1" t="s">
        <v>1009</v>
      </c>
      <c r="B1093" s="2" t="s">
        <v>1029</v>
      </c>
      <c r="C1093" s="9">
        <v>13940</v>
      </c>
      <c r="D1093" s="10">
        <f>+IF(AND(C1093&gt;='TABLA TOPES'!$C$21,C1093&lt;='TABLA TOPES'!$D$21),'TABLA TOPES'!$E$21,IF(AND(C1093&gt;='TABLA TOPES'!$C$22,C1093&lt;='TABLA TOPES'!$D$22),'TABLA TOPES'!$E$22,IF(AND(C1093&gt;='TABLA TOPES'!$C$23,C1093&lt;='TABLA TOPES'!$D$23),'TABLA TOPES'!$E$23,IF(AND(C1093&gt;='TABLA TOPES'!$C$24,C1093&lt;='TABLA TOPES'!$D$24),'TABLA TOPES'!$E$24,IF(AND(C1093&gt;='TABLA TOPES'!$C$25,C1093&lt;='TABLA TOPES'!$D$25),'TABLA TOPES'!$E$25,0)))))</f>
        <v>144319596</v>
      </c>
      <c r="E1093" s="11">
        <v>1</v>
      </c>
      <c r="F1093" s="11" t="str">
        <f t="shared" si="18"/>
        <v>NO</v>
      </c>
    </row>
    <row r="1094" spans="1:6" x14ac:dyDescent="0.25">
      <c r="A1094" s="1" t="s">
        <v>1009</v>
      </c>
      <c r="B1094" s="2" t="s">
        <v>76</v>
      </c>
      <c r="C1094" s="9">
        <v>28065</v>
      </c>
      <c r="D1094" s="10">
        <f>+IF(AND(C1094&gt;='TABLA TOPES'!$C$21,C1094&lt;='TABLA TOPES'!$D$21),'TABLA TOPES'!$E$21,IF(AND(C1094&gt;='TABLA TOPES'!$C$22,C1094&lt;='TABLA TOPES'!$D$22),'TABLA TOPES'!$E$22,IF(AND(C1094&gt;='TABLA TOPES'!$C$23,C1094&lt;='TABLA TOPES'!$D$23),'TABLA TOPES'!$E$23,IF(AND(C1094&gt;='TABLA TOPES'!$C$24,C1094&lt;='TABLA TOPES'!$D$24),'TABLA TOPES'!$E$24,IF(AND(C1094&gt;='TABLA TOPES'!$C$25,C1094&lt;='TABLA TOPES'!$D$25),'TABLA TOPES'!$E$25,0)))))</f>
        <v>274894466</v>
      </c>
      <c r="E1094" s="11">
        <v>1</v>
      </c>
      <c r="F1094" s="11" t="str">
        <f t="shared" si="18"/>
        <v>SI</v>
      </c>
    </row>
    <row r="1095" spans="1:6" x14ac:dyDescent="0.25">
      <c r="A1095" s="1" t="s">
        <v>1009</v>
      </c>
      <c r="B1095" s="2" t="s">
        <v>4</v>
      </c>
      <c r="C1095" s="9">
        <v>11840</v>
      </c>
      <c r="D1095" s="10">
        <f>+IF(AND(C1095&gt;='TABLA TOPES'!$C$21,C1095&lt;='TABLA TOPES'!$D$21),'TABLA TOPES'!$E$21,IF(AND(C1095&gt;='TABLA TOPES'!$C$22,C1095&lt;='TABLA TOPES'!$D$22),'TABLA TOPES'!$E$22,IF(AND(C1095&gt;='TABLA TOPES'!$C$23,C1095&lt;='TABLA TOPES'!$D$23),'TABLA TOPES'!$E$23,IF(AND(C1095&gt;='TABLA TOPES'!$C$24,C1095&lt;='TABLA TOPES'!$D$24),'TABLA TOPES'!$E$24,IF(AND(C1095&gt;='TABLA TOPES'!$C$25,C1095&lt;='TABLA TOPES'!$D$25),'TABLA TOPES'!$E$25,0)))))</f>
        <v>144319596</v>
      </c>
      <c r="E1095" s="11">
        <v>1</v>
      </c>
      <c r="F1095" s="11" t="str">
        <f t="shared" si="18"/>
        <v>NO</v>
      </c>
    </row>
    <row r="1096" spans="1:6" x14ac:dyDescent="0.25">
      <c r="A1096" s="1" t="s">
        <v>1009</v>
      </c>
      <c r="B1096" s="2" t="s">
        <v>1030</v>
      </c>
      <c r="C1096" s="9">
        <v>11320</v>
      </c>
      <c r="D1096" s="10">
        <f>+IF(AND(C1096&gt;='TABLA TOPES'!$C$21,C1096&lt;='TABLA TOPES'!$D$21),'TABLA TOPES'!$E$21,IF(AND(C1096&gt;='TABLA TOPES'!$C$22,C1096&lt;='TABLA TOPES'!$D$22),'TABLA TOPES'!$E$22,IF(AND(C1096&gt;='TABLA TOPES'!$C$23,C1096&lt;='TABLA TOPES'!$D$23),'TABLA TOPES'!$E$23,IF(AND(C1096&gt;='TABLA TOPES'!$C$24,C1096&lt;='TABLA TOPES'!$D$24),'TABLA TOPES'!$E$24,IF(AND(C1096&gt;='TABLA TOPES'!$C$25,C1096&lt;='TABLA TOPES'!$D$25),'TABLA TOPES'!$E$25,0)))))</f>
        <v>144319596</v>
      </c>
      <c r="E1096" s="11">
        <v>1</v>
      </c>
      <c r="F1096" s="11" t="str">
        <f t="shared" si="18"/>
        <v>NO</v>
      </c>
    </row>
    <row r="1097" spans="1:6" x14ac:dyDescent="0.25">
      <c r="A1097" s="1" t="s">
        <v>1009</v>
      </c>
      <c r="B1097" s="2" t="s">
        <v>1031</v>
      </c>
      <c r="C1097" s="9">
        <v>283530</v>
      </c>
      <c r="D1097" s="10">
        <f>+IF(AND(C1097&gt;='TABLA TOPES'!$C$21,C1097&lt;='TABLA TOPES'!$D$21),'TABLA TOPES'!$E$21,IF(AND(C1097&gt;='TABLA TOPES'!$C$22,C1097&lt;='TABLA TOPES'!$D$22),'TABLA TOPES'!$E$22,IF(AND(C1097&gt;='TABLA TOPES'!$C$23,C1097&lt;='TABLA TOPES'!$D$23),'TABLA TOPES'!$E$23,IF(AND(C1097&gt;='TABLA TOPES'!$C$24,C1097&lt;='TABLA TOPES'!$D$24),'TABLA TOPES'!$E$24,IF(AND(C1097&gt;='TABLA TOPES'!$C$25,C1097&lt;='TABLA TOPES'!$D$25),'TABLA TOPES'!$E$25,0)))))</f>
        <v>1862410015</v>
      </c>
      <c r="E1097" s="11">
        <v>1</v>
      </c>
      <c r="F1097" s="11" t="str">
        <f t="shared" si="18"/>
        <v>SI</v>
      </c>
    </row>
    <row r="1098" spans="1:6" x14ac:dyDescent="0.25">
      <c r="A1098" s="1" t="s">
        <v>1009</v>
      </c>
      <c r="B1098" s="2" t="s">
        <v>1032</v>
      </c>
      <c r="C1098" s="9">
        <v>42763</v>
      </c>
      <c r="D1098" s="10">
        <f>+IF(AND(C1098&gt;='TABLA TOPES'!$C$21,C1098&lt;='TABLA TOPES'!$D$21),'TABLA TOPES'!$E$21,IF(AND(C1098&gt;='TABLA TOPES'!$C$22,C1098&lt;='TABLA TOPES'!$D$22),'TABLA TOPES'!$E$22,IF(AND(C1098&gt;='TABLA TOPES'!$C$23,C1098&lt;='TABLA TOPES'!$D$23),'TABLA TOPES'!$E$23,IF(AND(C1098&gt;='TABLA TOPES'!$C$24,C1098&lt;='TABLA TOPES'!$D$24),'TABLA TOPES'!$E$24,IF(AND(C1098&gt;='TABLA TOPES'!$C$25,C1098&lt;='TABLA TOPES'!$D$25),'TABLA TOPES'!$E$25,0)))))</f>
        <v>274894466</v>
      </c>
      <c r="E1098" s="11">
        <v>1</v>
      </c>
      <c r="F1098" s="11" t="str">
        <f t="shared" si="18"/>
        <v>SI</v>
      </c>
    </row>
    <row r="1099" spans="1:6" x14ac:dyDescent="0.25">
      <c r="A1099" s="1" t="s">
        <v>1009</v>
      </c>
      <c r="B1099" s="2" t="s">
        <v>736</v>
      </c>
      <c r="C1099" s="9">
        <v>16301</v>
      </c>
      <c r="D1099" s="10">
        <f>+IF(AND(C1099&gt;='TABLA TOPES'!$C$21,C1099&lt;='TABLA TOPES'!$D$21),'TABLA TOPES'!$E$21,IF(AND(C1099&gt;='TABLA TOPES'!$C$22,C1099&lt;='TABLA TOPES'!$D$22),'TABLA TOPES'!$E$22,IF(AND(C1099&gt;='TABLA TOPES'!$C$23,C1099&lt;='TABLA TOPES'!$D$23),'TABLA TOPES'!$E$23,IF(AND(C1099&gt;='TABLA TOPES'!$C$24,C1099&lt;='TABLA TOPES'!$D$24),'TABLA TOPES'!$E$24,IF(AND(C1099&gt;='TABLA TOPES'!$C$25,C1099&lt;='TABLA TOPES'!$D$25),'TABLA TOPES'!$E$25,0)))))</f>
        <v>144319596</v>
      </c>
      <c r="E1099" s="11">
        <v>1</v>
      </c>
      <c r="F1099" s="11" t="str">
        <f t="shared" si="18"/>
        <v>NO</v>
      </c>
    </row>
    <row r="1100" spans="1:6" x14ac:dyDescent="0.25">
      <c r="A1100" s="1" t="s">
        <v>1009</v>
      </c>
      <c r="B1100" s="2" t="s">
        <v>1033</v>
      </c>
      <c r="C1100" s="9">
        <v>16171</v>
      </c>
      <c r="D1100" s="10">
        <f>+IF(AND(C1100&gt;='TABLA TOPES'!$C$21,C1100&lt;='TABLA TOPES'!$D$21),'TABLA TOPES'!$E$21,IF(AND(C1100&gt;='TABLA TOPES'!$C$22,C1100&lt;='TABLA TOPES'!$D$22),'TABLA TOPES'!$E$22,IF(AND(C1100&gt;='TABLA TOPES'!$C$23,C1100&lt;='TABLA TOPES'!$D$23),'TABLA TOPES'!$E$23,IF(AND(C1100&gt;='TABLA TOPES'!$C$24,C1100&lt;='TABLA TOPES'!$D$24),'TABLA TOPES'!$E$24,IF(AND(C1100&gt;='TABLA TOPES'!$C$25,C1100&lt;='TABLA TOPES'!$D$25),'TABLA TOPES'!$E$25,0)))))</f>
        <v>144319596</v>
      </c>
      <c r="E1100" s="11">
        <v>1</v>
      </c>
      <c r="F1100" s="11" t="str">
        <f t="shared" si="18"/>
        <v>NO</v>
      </c>
    </row>
    <row r="1101" spans="1:6" x14ac:dyDescent="0.25">
      <c r="A1101" s="1" t="s">
        <v>1009</v>
      </c>
      <c r="B1101" s="2" t="s">
        <v>1034</v>
      </c>
      <c r="C1101" s="9">
        <v>30793</v>
      </c>
      <c r="D1101" s="10">
        <f>+IF(AND(C1101&gt;='TABLA TOPES'!$C$21,C1101&lt;='TABLA TOPES'!$D$21),'TABLA TOPES'!$E$21,IF(AND(C1101&gt;='TABLA TOPES'!$C$22,C1101&lt;='TABLA TOPES'!$D$22),'TABLA TOPES'!$E$22,IF(AND(C1101&gt;='TABLA TOPES'!$C$23,C1101&lt;='TABLA TOPES'!$D$23),'TABLA TOPES'!$E$23,IF(AND(C1101&gt;='TABLA TOPES'!$C$24,C1101&lt;='TABLA TOPES'!$D$24),'TABLA TOPES'!$E$24,IF(AND(C1101&gt;='TABLA TOPES'!$C$25,C1101&lt;='TABLA TOPES'!$D$25),'TABLA TOPES'!$E$25,0)))))</f>
        <v>274894466</v>
      </c>
      <c r="E1101" s="11">
        <v>1</v>
      </c>
      <c r="F1101" s="11" t="str">
        <f t="shared" si="18"/>
        <v>SI</v>
      </c>
    </row>
    <row r="1102" spans="1:6" x14ac:dyDescent="0.25">
      <c r="A1102" s="1" t="s">
        <v>1009</v>
      </c>
      <c r="B1102" s="2" t="s">
        <v>107</v>
      </c>
      <c r="C1102" s="9">
        <v>15344</v>
      </c>
      <c r="D1102" s="10">
        <f>+IF(AND(C1102&gt;='TABLA TOPES'!$C$21,C1102&lt;='TABLA TOPES'!$D$21),'TABLA TOPES'!$E$21,IF(AND(C1102&gt;='TABLA TOPES'!$C$22,C1102&lt;='TABLA TOPES'!$D$22),'TABLA TOPES'!$E$22,IF(AND(C1102&gt;='TABLA TOPES'!$C$23,C1102&lt;='TABLA TOPES'!$D$23),'TABLA TOPES'!$E$23,IF(AND(C1102&gt;='TABLA TOPES'!$C$24,C1102&lt;='TABLA TOPES'!$D$24),'TABLA TOPES'!$E$24,IF(AND(C1102&gt;='TABLA TOPES'!$C$25,C1102&lt;='TABLA TOPES'!$D$25),'TABLA TOPES'!$E$25,0)))))</f>
        <v>144319596</v>
      </c>
      <c r="E1102" s="11">
        <v>1</v>
      </c>
      <c r="F1102" s="11" t="str">
        <f t="shared" si="18"/>
        <v>NO</v>
      </c>
    </row>
    <row r="1103" spans="1:6" x14ac:dyDescent="0.25">
      <c r="A1103" s="1" t="s">
        <v>1009</v>
      </c>
      <c r="B1103" s="2" t="s">
        <v>1035</v>
      </c>
      <c r="C1103" s="9">
        <v>38246</v>
      </c>
      <c r="D1103" s="10">
        <f>+IF(AND(C1103&gt;='TABLA TOPES'!$C$21,C1103&lt;='TABLA TOPES'!$D$21),'TABLA TOPES'!$E$21,IF(AND(C1103&gt;='TABLA TOPES'!$C$22,C1103&lt;='TABLA TOPES'!$D$22),'TABLA TOPES'!$E$22,IF(AND(C1103&gt;='TABLA TOPES'!$C$23,C1103&lt;='TABLA TOPES'!$D$23),'TABLA TOPES'!$E$23,IF(AND(C1103&gt;='TABLA TOPES'!$C$24,C1103&lt;='TABLA TOPES'!$D$24),'TABLA TOPES'!$E$24,IF(AND(C1103&gt;='TABLA TOPES'!$C$25,C1103&lt;='TABLA TOPES'!$D$25),'TABLA TOPES'!$E$25,0)))))</f>
        <v>274894466</v>
      </c>
      <c r="E1103" s="11">
        <v>1</v>
      </c>
      <c r="F1103" s="11" t="str">
        <f t="shared" si="18"/>
        <v>SI</v>
      </c>
    </row>
    <row r="1104" spans="1:6" x14ac:dyDescent="0.25">
      <c r="A1104" s="1" t="s">
        <v>1009</v>
      </c>
      <c r="B1104" s="2" t="s">
        <v>1036</v>
      </c>
      <c r="C1104" s="9">
        <v>13091</v>
      </c>
      <c r="D1104" s="10">
        <f>+IF(AND(C1104&gt;='TABLA TOPES'!$C$21,C1104&lt;='TABLA TOPES'!$D$21),'TABLA TOPES'!$E$21,IF(AND(C1104&gt;='TABLA TOPES'!$C$22,C1104&lt;='TABLA TOPES'!$D$22),'TABLA TOPES'!$E$22,IF(AND(C1104&gt;='TABLA TOPES'!$C$23,C1104&lt;='TABLA TOPES'!$D$23),'TABLA TOPES'!$E$23,IF(AND(C1104&gt;='TABLA TOPES'!$C$24,C1104&lt;='TABLA TOPES'!$D$24),'TABLA TOPES'!$E$24,IF(AND(C1104&gt;='TABLA TOPES'!$C$25,C1104&lt;='TABLA TOPES'!$D$25),'TABLA TOPES'!$E$25,0)))))</f>
        <v>144319596</v>
      </c>
      <c r="E1104" s="11">
        <v>1</v>
      </c>
      <c r="F1104" s="11" t="str">
        <f t="shared" si="18"/>
        <v>NO</v>
      </c>
    </row>
    <row r="1105" spans="1:6" x14ac:dyDescent="0.25">
      <c r="A1105" s="1" t="s">
        <v>1009</v>
      </c>
      <c r="B1105" s="2" t="s">
        <v>1037</v>
      </c>
      <c r="C1105" s="9">
        <v>16788</v>
      </c>
      <c r="D1105" s="10">
        <f>+IF(AND(C1105&gt;='TABLA TOPES'!$C$21,C1105&lt;='TABLA TOPES'!$D$21),'TABLA TOPES'!$E$21,IF(AND(C1105&gt;='TABLA TOPES'!$C$22,C1105&lt;='TABLA TOPES'!$D$22),'TABLA TOPES'!$E$22,IF(AND(C1105&gt;='TABLA TOPES'!$C$23,C1105&lt;='TABLA TOPES'!$D$23),'TABLA TOPES'!$E$23,IF(AND(C1105&gt;='TABLA TOPES'!$C$24,C1105&lt;='TABLA TOPES'!$D$24),'TABLA TOPES'!$E$24,IF(AND(C1105&gt;='TABLA TOPES'!$C$25,C1105&lt;='TABLA TOPES'!$D$25),'TABLA TOPES'!$E$25,0)))))</f>
        <v>144319596</v>
      </c>
      <c r="E1105" s="11">
        <v>1</v>
      </c>
      <c r="F1105" s="11" t="str">
        <f t="shared" si="18"/>
        <v>NO</v>
      </c>
    </row>
    <row r="1106" spans="1:6" x14ac:dyDescent="0.25">
      <c r="A1106" s="1" t="s">
        <v>1009</v>
      </c>
      <c r="B1106" s="2" t="s">
        <v>1038</v>
      </c>
      <c r="C1106" s="9">
        <v>173284</v>
      </c>
      <c r="D1106" s="10">
        <f>+IF(AND(C1106&gt;='TABLA TOPES'!$C$21,C1106&lt;='TABLA TOPES'!$D$21),'TABLA TOPES'!$E$21,IF(AND(C1106&gt;='TABLA TOPES'!$C$22,C1106&lt;='TABLA TOPES'!$D$22),'TABLA TOPES'!$E$22,IF(AND(C1106&gt;='TABLA TOPES'!$C$23,C1106&lt;='TABLA TOPES'!$D$23),'TABLA TOPES'!$E$23,IF(AND(C1106&gt;='TABLA TOPES'!$C$24,C1106&lt;='TABLA TOPES'!$D$24),'TABLA TOPES'!$E$24,IF(AND(C1106&gt;='TABLA TOPES'!$C$25,C1106&lt;='TABLA TOPES'!$D$25),'TABLA TOPES'!$E$25,0)))))</f>
        <v>1647076017</v>
      </c>
      <c r="E1106" s="11">
        <v>1</v>
      </c>
      <c r="F1106" s="11" t="str">
        <f t="shared" si="18"/>
        <v>SI</v>
      </c>
    </row>
    <row r="1107" spans="1:6" x14ac:dyDescent="0.25">
      <c r="A1107" s="1" t="s">
        <v>1009</v>
      </c>
      <c r="B1107" s="2" t="s">
        <v>1039</v>
      </c>
      <c r="C1107" s="9">
        <v>5080</v>
      </c>
      <c r="D1107" s="10">
        <f>+IF(AND(C1107&gt;='TABLA TOPES'!$C$21,C1107&lt;='TABLA TOPES'!$D$21),'TABLA TOPES'!$E$21,IF(AND(C1107&gt;='TABLA TOPES'!$C$22,C1107&lt;='TABLA TOPES'!$D$22),'TABLA TOPES'!$E$22,IF(AND(C1107&gt;='TABLA TOPES'!$C$23,C1107&lt;='TABLA TOPES'!$D$23),'TABLA TOPES'!$E$23,IF(AND(C1107&gt;='TABLA TOPES'!$C$24,C1107&lt;='TABLA TOPES'!$D$24),'TABLA TOPES'!$E$24,IF(AND(C1107&gt;='TABLA TOPES'!$C$25,C1107&lt;='TABLA TOPES'!$D$25),'TABLA TOPES'!$E$25,0)))))</f>
        <v>144319596</v>
      </c>
      <c r="E1107" s="11">
        <v>1</v>
      </c>
      <c r="F1107" s="11" t="str">
        <f t="shared" si="18"/>
        <v>NO</v>
      </c>
    </row>
    <row r="1108" spans="1:6" x14ac:dyDescent="0.25">
      <c r="A1108" s="1" t="s">
        <v>1009</v>
      </c>
      <c r="B1108" s="2" t="s">
        <v>1040</v>
      </c>
      <c r="C1108" s="9">
        <v>7801</v>
      </c>
      <c r="D1108" s="10">
        <f>+IF(AND(C1108&gt;='TABLA TOPES'!$C$21,C1108&lt;='TABLA TOPES'!$D$21),'TABLA TOPES'!$E$21,IF(AND(C1108&gt;='TABLA TOPES'!$C$22,C1108&lt;='TABLA TOPES'!$D$22),'TABLA TOPES'!$E$22,IF(AND(C1108&gt;='TABLA TOPES'!$C$23,C1108&lt;='TABLA TOPES'!$D$23),'TABLA TOPES'!$E$23,IF(AND(C1108&gt;='TABLA TOPES'!$C$24,C1108&lt;='TABLA TOPES'!$D$24),'TABLA TOPES'!$E$24,IF(AND(C1108&gt;='TABLA TOPES'!$C$25,C1108&lt;='TABLA TOPES'!$D$25),'TABLA TOPES'!$E$25,0)))))</f>
        <v>144319596</v>
      </c>
      <c r="E1108" s="11">
        <v>1</v>
      </c>
      <c r="F1108" s="11" t="str">
        <f t="shared" si="18"/>
        <v>NO</v>
      </c>
    </row>
    <row r="1109" spans="1:6" x14ac:dyDescent="0.25">
      <c r="A1109" s="1" t="s">
        <v>1009</v>
      </c>
      <c r="B1109" s="2" t="s">
        <v>1041</v>
      </c>
      <c r="C1109" s="9">
        <v>11236</v>
      </c>
      <c r="D1109" s="10">
        <f>+IF(AND(C1109&gt;='TABLA TOPES'!$C$21,C1109&lt;='TABLA TOPES'!$D$21),'TABLA TOPES'!$E$21,IF(AND(C1109&gt;='TABLA TOPES'!$C$22,C1109&lt;='TABLA TOPES'!$D$22),'TABLA TOPES'!$E$22,IF(AND(C1109&gt;='TABLA TOPES'!$C$23,C1109&lt;='TABLA TOPES'!$D$23),'TABLA TOPES'!$E$23,IF(AND(C1109&gt;='TABLA TOPES'!$C$24,C1109&lt;='TABLA TOPES'!$D$24),'TABLA TOPES'!$E$24,IF(AND(C1109&gt;='TABLA TOPES'!$C$25,C1109&lt;='TABLA TOPES'!$D$25),'TABLA TOPES'!$E$25,0)))))</f>
        <v>144319596</v>
      </c>
      <c r="E1109" s="11">
        <v>1</v>
      </c>
      <c r="F1109" s="11" t="str">
        <f t="shared" si="18"/>
        <v>NO</v>
      </c>
    </row>
    <row r="1110" spans="1:6" x14ac:dyDescent="0.25">
      <c r="A1110" s="1" t="s">
        <v>1009</v>
      </c>
      <c r="B1110" s="2" t="s">
        <v>1042</v>
      </c>
      <c r="C1110" s="9">
        <v>15193</v>
      </c>
      <c r="D1110" s="10">
        <f>+IF(AND(C1110&gt;='TABLA TOPES'!$C$21,C1110&lt;='TABLA TOPES'!$D$21),'TABLA TOPES'!$E$21,IF(AND(C1110&gt;='TABLA TOPES'!$C$22,C1110&lt;='TABLA TOPES'!$D$22),'TABLA TOPES'!$E$22,IF(AND(C1110&gt;='TABLA TOPES'!$C$23,C1110&lt;='TABLA TOPES'!$D$23),'TABLA TOPES'!$E$23,IF(AND(C1110&gt;='TABLA TOPES'!$C$24,C1110&lt;='TABLA TOPES'!$D$24),'TABLA TOPES'!$E$24,IF(AND(C1110&gt;='TABLA TOPES'!$C$25,C1110&lt;='TABLA TOPES'!$D$25),'TABLA TOPES'!$E$25,0)))))</f>
        <v>144319596</v>
      </c>
      <c r="E1110" s="11">
        <v>1</v>
      </c>
      <c r="F1110" s="11" t="str">
        <f t="shared" si="18"/>
        <v>NO</v>
      </c>
    </row>
    <row r="1111" spans="1:6" x14ac:dyDescent="0.25">
      <c r="A1111" s="1" t="s">
        <v>1009</v>
      </c>
      <c r="B1111" s="2" t="s">
        <v>1043</v>
      </c>
      <c r="C1111" s="9">
        <v>107587</v>
      </c>
      <c r="D1111" s="10">
        <f>+IF(AND(C1111&gt;='TABLA TOPES'!$C$21,C1111&lt;='TABLA TOPES'!$D$21),'TABLA TOPES'!$E$21,IF(AND(C1111&gt;='TABLA TOPES'!$C$22,C1111&lt;='TABLA TOPES'!$D$22),'TABLA TOPES'!$E$22,IF(AND(C1111&gt;='TABLA TOPES'!$C$23,C1111&lt;='TABLA TOPES'!$D$23),'TABLA TOPES'!$E$23,IF(AND(C1111&gt;='TABLA TOPES'!$C$24,C1111&lt;='TABLA TOPES'!$D$24),'TABLA TOPES'!$E$24,IF(AND(C1111&gt;='TABLA TOPES'!$C$25,C1111&lt;='TABLA TOPES'!$D$25),'TABLA TOPES'!$E$25,0)))))</f>
        <v>1647076017</v>
      </c>
      <c r="E1111" s="11">
        <v>1</v>
      </c>
      <c r="F1111" s="11" t="str">
        <f t="shared" si="18"/>
        <v>SI</v>
      </c>
    </row>
    <row r="1112" spans="1:6" x14ac:dyDescent="0.25">
      <c r="A1112" s="3" t="s">
        <v>1009</v>
      </c>
      <c r="B1112" s="2" t="s">
        <v>1044</v>
      </c>
      <c r="C1112" s="9">
        <v>39369</v>
      </c>
      <c r="D1112" s="10">
        <f>+IF(AND(C1112&gt;='TABLA TOPES'!$C$21,C1112&lt;='TABLA TOPES'!$D$21),'TABLA TOPES'!$E$21,IF(AND(C1112&gt;='TABLA TOPES'!$C$22,C1112&lt;='TABLA TOPES'!$D$22),'TABLA TOPES'!$E$22,IF(AND(C1112&gt;='TABLA TOPES'!$C$23,C1112&lt;='TABLA TOPES'!$D$23),'TABLA TOPES'!$E$23,IF(AND(C1112&gt;='TABLA TOPES'!$C$24,C1112&lt;='TABLA TOPES'!$D$24),'TABLA TOPES'!$E$24,IF(AND(C1112&gt;='TABLA TOPES'!$C$25,C1112&lt;='TABLA TOPES'!$D$25),'TABLA TOPES'!$E$25,0)))))</f>
        <v>274894466</v>
      </c>
      <c r="E1112" s="11">
        <v>1</v>
      </c>
      <c r="F1112" s="11" t="str">
        <f t="shared" si="18"/>
        <v>SI</v>
      </c>
    </row>
    <row r="1113" spans="1:6" x14ac:dyDescent="0.25">
      <c r="A1113" s="1" t="s">
        <v>1045</v>
      </c>
      <c r="B1113" s="2" t="s">
        <v>1046</v>
      </c>
      <c r="C1113" s="9">
        <v>1147</v>
      </c>
      <c r="D1113" s="10">
        <f>+IF(AND(C1113&gt;='TABLA TOPES'!$C$21,C1113&lt;='TABLA TOPES'!$D$21),'TABLA TOPES'!$E$21,IF(AND(C1113&gt;='TABLA TOPES'!$C$22,C1113&lt;='TABLA TOPES'!$D$22),'TABLA TOPES'!$E$22,IF(AND(C1113&gt;='TABLA TOPES'!$C$23,C1113&lt;='TABLA TOPES'!$D$23),'TABLA TOPES'!$E$23,IF(AND(C1113&gt;='TABLA TOPES'!$C$24,C1113&lt;='TABLA TOPES'!$D$24),'TABLA TOPES'!$E$24,IF(AND(C1113&gt;='TABLA TOPES'!$C$25,C1113&lt;='TABLA TOPES'!$D$25),'TABLA TOPES'!$E$25,0)))))</f>
        <v>144319596</v>
      </c>
      <c r="E1113" s="11">
        <v>1</v>
      </c>
      <c r="F1113" s="11" t="str">
        <f t="shared" si="18"/>
        <v>NO</v>
      </c>
    </row>
    <row r="1114" spans="1:6" x14ac:dyDescent="0.25">
      <c r="A1114" s="1" t="s">
        <v>1045</v>
      </c>
      <c r="B1114" s="2" t="s">
        <v>1047</v>
      </c>
      <c r="C1114" s="9">
        <v>1776</v>
      </c>
      <c r="D1114" s="10">
        <f>+IF(AND(C1114&gt;='TABLA TOPES'!$C$21,C1114&lt;='TABLA TOPES'!$D$21),'TABLA TOPES'!$E$21,IF(AND(C1114&gt;='TABLA TOPES'!$C$22,C1114&lt;='TABLA TOPES'!$D$22),'TABLA TOPES'!$E$22,IF(AND(C1114&gt;='TABLA TOPES'!$C$23,C1114&lt;='TABLA TOPES'!$D$23),'TABLA TOPES'!$E$23,IF(AND(C1114&gt;='TABLA TOPES'!$C$24,C1114&lt;='TABLA TOPES'!$D$24),'TABLA TOPES'!$E$24,IF(AND(C1114&gt;='TABLA TOPES'!$C$25,C1114&lt;='TABLA TOPES'!$D$25),'TABLA TOPES'!$E$25,0)))))</f>
        <v>144319596</v>
      </c>
      <c r="E1114" s="11">
        <v>1</v>
      </c>
      <c r="F1114" s="11" t="str">
        <f t="shared" si="18"/>
        <v>NO</v>
      </c>
    </row>
    <row r="1115" spans="1:6" x14ac:dyDescent="0.25">
      <c r="A1115" s="1" t="s">
        <v>1045</v>
      </c>
      <c r="B1115" s="2" t="s">
        <v>1048</v>
      </c>
      <c r="C1115" s="9">
        <v>18497</v>
      </c>
      <c r="D1115" s="10">
        <f>+IF(AND(C1115&gt;='TABLA TOPES'!$C$21,C1115&lt;='TABLA TOPES'!$D$21),'TABLA TOPES'!$E$21,IF(AND(C1115&gt;='TABLA TOPES'!$C$22,C1115&lt;='TABLA TOPES'!$D$22),'TABLA TOPES'!$E$22,IF(AND(C1115&gt;='TABLA TOPES'!$C$23,C1115&lt;='TABLA TOPES'!$D$23),'TABLA TOPES'!$E$23,IF(AND(C1115&gt;='TABLA TOPES'!$C$24,C1115&lt;='TABLA TOPES'!$D$24),'TABLA TOPES'!$E$24,IF(AND(C1115&gt;='TABLA TOPES'!$C$25,C1115&lt;='TABLA TOPES'!$D$25),'TABLA TOPES'!$E$25,0)))))</f>
        <v>144319596</v>
      </c>
      <c r="E1115" s="11">
        <v>1</v>
      </c>
      <c r="F1115" s="11" t="str">
        <f t="shared" si="18"/>
        <v>NO</v>
      </c>
    </row>
    <row r="1116" spans="1:6" x14ac:dyDescent="0.25">
      <c r="A1116" s="1" t="s">
        <v>1045</v>
      </c>
      <c r="B1116" s="2" t="s">
        <v>1049</v>
      </c>
      <c r="C1116" s="9">
        <v>174</v>
      </c>
      <c r="D1116" s="10">
        <f>+IF(AND(C1116&gt;='TABLA TOPES'!$C$21,C1116&lt;='TABLA TOPES'!$D$21),'TABLA TOPES'!$E$21,IF(AND(C1116&gt;='TABLA TOPES'!$C$22,C1116&lt;='TABLA TOPES'!$D$22),'TABLA TOPES'!$E$22,IF(AND(C1116&gt;='TABLA TOPES'!$C$23,C1116&lt;='TABLA TOPES'!$D$23),'TABLA TOPES'!$E$23,IF(AND(C1116&gt;='TABLA TOPES'!$C$24,C1116&lt;='TABLA TOPES'!$D$24),'TABLA TOPES'!$E$24,IF(AND(C1116&gt;='TABLA TOPES'!$C$25,C1116&lt;='TABLA TOPES'!$D$25),'TABLA TOPES'!$E$25,0)))))</f>
        <v>144319596</v>
      </c>
      <c r="E1116" s="11">
        <v>1</v>
      </c>
      <c r="F1116" s="11" t="str">
        <f t="shared" si="18"/>
        <v>NO</v>
      </c>
    </row>
    <row r="1117" spans="1:6" x14ac:dyDescent="0.25">
      <c r="A1117" s="1" t="s">
        <v>1045</v>
      </c>
      <c r="B1117" s="2" t="s">
        <v>1050</v>
      </c>
      <c r="C1117" s="9">
        <v>1822</v>
      </c>
      <c r="D1117" s="10">
        <f>+IF(AND(C1117&gt;='TABLA TOPES'!$C$21,C1117&lt;='TABLA TOPES'!$D$21),'TABLA TOPES'!$E$21,IF(AND(C1117&gt;='TABLA TOPES'!$C$22,C1117&lt;='TABLA TOPES'!$D$22),'TABLA TOPES'!$E$22,IF(AND(C1117&gt;='TABLA TOPES'!$C$23,C1117&lt;='TABLA TOPES'!$D$23),'TABLA TOPES'!$E$23,IF(AND(C1117&gt;='TABLA TOPES'!$C$24,C1117&lt;='TABLA TOPES'!$D$24),'TABLA TOPES'!$E$24,IF(AND(C1117&gt;='TABLA TOPES'!$C$25,C1117&lt;='TABLA TOPES'!$D$25),'TABLA TOPES'!$E$25,0)))))</f>
        <v>144319596</v>
      </c>
      <c r="E1117" s="11">
        <v>1</v>
      </c>
      <c r="F1117" s="11" t="str">
        <f t="shared" si="18"/>
        <v>NO</v>
      </c>
    </row>
    <row r="1118" spans="1:6" x14ac:dyDescent="0.25">
      <c r="A1118" s="3" t="s">
        <v>1045</v>
      </c>
      <c r="B1118" s="2" t="s">
        <v>1051</v>
      </c>
      <c r="C1118" s="9">
        <v>988</v>
      </c>
      <c r="D1118" s="10">
        <f>+IF(AND(C1118&gt;='TABLA TOPES'!$C$21,C1118&lt;='TABLA TOPES'!$D$21),'TABLA TOPES'!$E$21,IF(AND(C1118&gt;='TABLA TOPES'!$C$22,C1118&lt;='TABLA TOPES'!$D$22),'TABLA TOPES'!$E$22,IF(AND(C1118&gt;='TABLA TOPES'!$C$23,C1118&lt;='TABLA TOPES'!$D$23),'TABLA TOPES'!$E$23,IF(AND(C1118&gt;='TABLA TOPES'!$C$24,C1118&lt;='TABLA TOPES'!$D$24),'TABLA TOPES'!$E$24,IF(AND(C1118&gt;='TABLA TOPES'!$C$25,C1118&lt;='TABLA TOPES'!$D$25),'TABLA TOPES'!$E$25,0)))))</f>
        <v>144319596</v>
      </c>
      <c r="E1118" s="11">
        <v>1</v>
      </c>
      <c r="F1118" s="11" t="str">
        <f t="shared" si="18"/>
        <v>NO</v>
      </c>
    </row>
    <row r="1119" spans="1:6" x14ac:dyDescent="0.25">
      <c r="A1119" s="1" t="s">
        <v>1052</v>
      </c>
      <c r="B1119" s="2" t="s">
        <v>1053</v>
      </c>
      <c r="C1119" s="9">
        <v>23226</v>
      </c>
      <c r="D1119" s="10">
        <f>+IF(AND(C1119&gt;='TABLA TOPES'!$C$21,C1119&lt;='TABLA TOPES'!$D$21),'TABLA TOPES'!$E$21,IF(AND(C1119&gt;='TABLA TOPES'!$C$22,C1119&lt;='TABLA TOPES'!$D$22),'TABLA TOPES'!$E$22,IF(AND(C1119&gt;='TABLA TOPES'!$C$23,C1119&lt;='TABLA TOPES'!$D$23),'TABLA TOPES'!$E$23,IF(AND(C1119&gt;='TABLA TOPES'!$C$24,C1119&lt;='TABLA TOPES'!$D$24),'TABLA TOPES'!$E$24,IF(AND(C1119&gt;='TABLA TOPES'!$C$25,C1119&lt;='TABLA TOPES'!$D$25),'TABLA TOPES'!$E$25,0)))))</f>
        <v>144319596</v>
      </c>
      <c r="E1119" s="11">
        <v>1</v>
      </c>
      <c r="F1119" s="11" t="str">
        <f t="shared" si="18"/>
        <v>NO</v>
      </c>
    </row>
    <row r="1120" spans="1:6" x14ac:dyDescent="0.25">
      <c r="A1120" s="1" t="s">
        <v>1052</v>
      </c>
      <c r="B1120" s="2" t="s">
        <v>1054</v>
      </c>
      <c r="C1120" s="9">
        <v>7430</v>
      </c>
      <c r="D1120" s="10">
        <f>+IF(AND(C1120&gt;='TABLA TOPES'!$C$21,C1120&lt;='TABLA TOPES'!$D$21),'TABLA TOPES'!$E$21,IF(AND(C1120&gt;='TABLA TOPES'!$C$22,C1120&lt;='TABLA TOPES'!$D$22),'TABLA TOPES'!$E$22,IF(AND(C1120&gt;='TABLA TOPES'!$C$23,C1120&lt;='TABLA TOPES'!$D$23),'TABLA TOPES'!$E$23,IF(AND(C1120&gt;='TABLA TOPES'!$C$24,C1120&lt;='TABLA TOPES'!$D$24),'TABLA TOPES'!$E$24,IF(AND(C1120&gt;='TABLA TOPES'!$C$25,C1120&lt;='TABLA TOPES'!$D$25),'TABLA TOPES'!$E$25,0)))))</f>
        <v>144319596</v>
      </c>
      <c r="E1120" s="11">
        <v>1</v>
      </c>
      <c r="F1120" s="11" t="str">
        <f t="shared" si="18"/>
        <v>NO</v>
      </c>
    </row>
    <row r="1121" spans="1:6" x14ac:dyDescent="0.25">
      <c r="A1121" s="1" t="s">
        <v>1052</v>
      </c>
      <c r="B1121" s="2" t="s">
        <v>1055</v>
      </c>
      <c r="C1121" s="9">
        <v>20396</v>
      </c>
      <c r="D1121" s="10">
        <f>+IF(AND(C1121&gt;='TABLA TOPES'!$C$21,C1121&lt;='TABLA TOPES'!$D$21),'TABLA TOPES'!$E$21,IF(AND(C1121&gt;='TABLA TOPES'!$C$22,C1121&lt;='TABLA TOPES'!$D$22),'TABLA TOPES'!$E$22,IF(AND(C1121&gt;='TABLA TOPES'!$C$23,C1121&lt;='TABLA TOPES'!$D$23),'TABLA TOPES'!$E$23,IF(AND(C1121&gt;='TABLA TOPES'!$C$24,C1121&lt;='TABLA TOPES'!$D$24),'TABLA TOPES'!$E$24,IF(AND(C1121&gt;='TABLA TOPES'!$C$25,C1121&lt;='TABLA TOPES'!$D$25),'TABLA TOPES'!$E$25,0)))))</f>
        <v>144319596</v>
      </c>
      <c r="E1121" s="11">
        <v>1</v>
      </c>
      <c r="F1121" s="11" t="str">
        <f t="shared" si="18"/>
        <v>NO</v>
      </c>
    </row>
    <row r="1122" spans="1:6" x14ac:dyDescent="0.25">
      <c r="A1122" s="3" t="s">
        <v>1052</v>
      </c>
      <c r="B1122" s="2" t="s">
        <v>1056</v>
      </c>
      <c r="C1122" s="9">
        <v>3377</v>
      </c>
      <c r="D1122" s="10">
        <f>+IF(AND(C1122&gt;='TABLA TOPES'!$C$21,C1122&lt;='TABLA TOPES'!$D$21),'TABLA TOPES'!$E$21,IF(AND(C1122&gt;='TABLA TOPES'!$C$22,C1122&lt;='TABLA TOPES'!$D$22),'TABLA TOPES'!$E$22,IF(AND(C1122&gt;='TABLA TOPES'!$C$23,C1122&lt;='TABLA TOPES'!$D$23),'TABLA TOPES'!$E$23,IF(AND(C1122&gt;='TABLA TOPES'!$C$24,C1122&lt;='TABLA TOPES'!$D$24),'TABLA TOPES'!$E$24,IF(AND(C1122&gt;='TABLA TOPES'!$C$25,C1122&lt;='TABLA TOPES'!$D$25),'TABLA TOPES'!$E$25,0)))))</f>
        <v>144319596</v>
      </c>
      <c r="E1122" s="11">
        <v>1</v>
      </c>
      <c r="F1122" s="11" t="str">
        <f t="shared" si="18"/>
        <v>NO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6A09-38FC-479F-BD46-BB80FC67B0BE}">
  <dimension ref="A1:G33"/>
  <sheetViews>
    <sheetView workbookViewId="0">
      <selection activeCell="E1" sqref="E1"/>
    </sheetView>
  </sheetViews>
  <sheetFormatPr baseColWidth="10" defaultRowHeight="15" x14ac:dyDescent="0.25"/>
  <cols>
    <col min="1" max="1" width="17.42578125" customWidth="1"/>
    <col min="2" max="2" width="15.28515625" customWidth="1"/>
    <col min="3" max="3" width="16.7109375" bestFit="1" customWidth="1"/>
    <col min="4" max="4" width="14.42578125" customWidth="1"/>
    <col min="5" max="5" width="12.28515625" customWidth="1"/>
    <col min="6" max="6" width="15.5703125" bestFit="1" customWidth="1"/>
    <col min="7" max="7" width="19.7109375" customWidth="1"/>
  </cols>
  <sheetData>
    <row r="1" spans="1:7" x14ac:dyDescent="0.25">
      <c r="A1" s="19" t="s">
        <v>1076</v>
      </c>
      <c r="B1" s="19" t="s">
        <v>1080</v>
      </c>
      <c r="C1" s="19" t="s">
        <v>1078</v>
      </c>
      <c r="D1" s="20" t="s">
        <v>1066</v>
      </c>
      <c r="E1" s="26" t="s">
        <v>1070</v>
      </c>
      <c r="F1" s="26" t="s">
        <v>1071</v>
      </c>
      <c r="G1" s="20" t="s">
        <v>1072</v>
      </c>
    </row>
    <row r="2" spans="1:7" x14ac:dyDescent="0.25">
      <c r="A2" s="21" t="s">
        <v>0</v>
      </c>
      <c r="B2" s="23">
        <v>53539</v>
      </c>
      <c r="C2" s="24">
        <f>+IF(AND(B2&gt;='TABLA TOPES'!$C$3,B2&lt;='TABLA TOPES'!$D$3),'TABLA TOPES'!$E$3,IF(AND(B2&gt;='TABLA TOPES'!$C$4,B2&lt;='TABLA TOPES'!$D$4),'TABLA TOPES'!$E$4,IF(AND(B2&gt;='TABLA TOPES'!$C$5,B2&lt;='TABLA TOPES'!$D$5),'TABLA TOPES'!$E$5,IF(AND(B2&gt;='TABLA TOPES'!$C$6,B2&lt;='TABLA TOPES'!$D$6),'TABLA TOPES'!$E$6,IF(AND(B2&gt;='TABLA TOPES'!$C$7,B2&lt;='TABLA TOPES'!$D$7),'TABLA TOPES'!$E$7,0)))))</f>
        <v>842765851</v>
      </c>
      <c r="D2" s="22">
        <v>11</v>
      </c>
      <c r="E2" s="22">
        <f>+ASAMBLEA[[#This Row],[MAX_CURUL]]</f>
        <v>11</v>
      </c>
      <c r="F2" s="24">
        <f>+C2/E2</f>
        <v>76615077.36363636</v>
      </c>
      <c r="G2" s="22" t="str">
        <f>+IF(F2&gt;=232000000,"SI","NO")</f>
        <v>NO</v>
      </c>
    </row>
    <row r="3" spans="1:7" x14ac:dyDescent="0.25">
      <c r="A3" s="21" t="s">
        <v>12</v>
      </c>
      <c r="B3" s="23">
        <v>5232582</v>
      </c>
      <c r="C3" s="24">
        <f>+IF(AND(B3&gt;='TABLA TOPES'!$C$8,B3&lt;='TABLA TOPES'!$D$8),'TABLA TOPES'!$E$8,IF(AND(B3&gt;='TABLA TOPES'!$C$9,B3&lt;='TABLA TOPES'!$D$9),'TABLA TOPES'!$E$9,IF(B3&gt;='TABLA TOPES'!$C$10,'TABLA TOPES'!$E$10,0)))</f>
        <v>13976284751</v>
      </c>
      <c r="D3" s="22">
        <v>26</v>
      </c>
      <c r="E3" s="22">
        <f>+ASAMBLEA[[#This Row],[MAX_CURUL]]</f>
        <v>26</v>
      </c>
      <c r="F3" s="24">
        <f t="shared" ref="F3:F33" si="0">+C3/E3</f>
        <v>537549413.5</v>
      </c>
      <c r="G3" s="22" t="str">
        <f t="shared" ref="G3:G33" si="1">+IF(F3&gt;=232000000,"SI","NO")</f>
        <v>SI</v>
      </c>
    </row>
    <row r="4" spans="1:7" x14ac:dyDescent="0.25">
      <c r="A4" s="21" t="s">
        <v>137</v>
      </c>
      <c r="B4" s="23">
        <v>217394</v>
      </c>
      <c r="C4" s="24">
        <f>+IF(AND(B4&gt;='TABLA TOPES'!$C$3,B4&lt;='TABLA TOPES'!$D$3),'TABLA TOPES'!$E$3,IF(AND(B4&gt;='TABLA TOPES'!$C$4,B4&lt;='TABLA TOPES'!$D$4),'TABLA TOPES'!$E$4,IF(AND(B4&gt;='TABLA TOPES'!$C$5,B4&lt;='TABLA TOPES'!$D$5),'TABLA TOPES'!$E$5,IF(AND(B4&gt;='TABLA TOPES'!$C$6,B4&lt;='TABLA TOPES'!$D$6),'TABLA TOPES'!$E$6,IF(AND(B4&gt;='TABLA TOPES'!$C$7,B4&lt;='TABLA TOPES'!$D$7),'TABLA TOPES'!$E$7,0)))))</f>
        <v>2611677768</v>
      </c>
      <c r="D4" s="22">
        <v>11</v>
      </c>
      <c r="E4" s="22">
        <f>+ASAMBLEA[[#This Row],[MAX_CURUL]]</f>
        <v>11</v>
      </c>
      <c r="F4" s="24">
        <f t="shared" si="0"/>
        <v>237425251.63636363</v>
      </c>
      <c r="G4" s="22" t="str">
        <f t="shared" si="1"/>
        <v>SI</v>
      </c>
    </row>
    <row r="5" spans="1:7" x14ac:dyDescent="0.25">
      <c r="A5" s="21" t="s">
        <v>144</v>
      </c>
      <c r="B5" s="23">
        <v>2065633</v>
      </c>
      <c r="C5" s="24">
        <f>+IF(AND(B5&gt;='TABLA TOPES'!$C$8,B5&lt;='TABLA TOPES'!$D$8),'TABLA TOPES'!$E$8,IF(AND(B5&gt;='TABLA TOPES'!$C$9,B5&lt;='TABLA TOPES'!$D$9),'TABLA TOPES'!$E$9,IF(B5&gt;='TABLA TOPES'!$C$10,'TABLA TOPES'!$E$10,0)))</f>
        <v>6081490981</v>
      </c>
      <c r="D5" s="22">
        <v>14</v>
      </c>
      <c r="E5" s="22">
        <f>+ASAMBLEA[[#This Row],[MAX_CURUL]]</f>
        <v>14</v>
      </c>
      <c r="F5" s="24">
        <f t="shared" si="0"/>
        <v>434392212.9285714</v>
      </c>
      <c r="G5" s="22" t="str">
        <f t="shared" si="1"/>
        <v>SI</v>
      </c>
    </row>
    <row r="6" spans="1:7" x14ac:dyDescent="0.25">
      <c r="A6" s="21" t="s">
        <v>32</v>
      </c>
      <c r="B6" s="23">
        <v>1737375</v>
      </c>
      <c r="C6" s="24">
        <f>+IF(AND(B6&gt;='TABLA TOPES'!$C$8,B6&lt;='TABLA TOPES'!$D$8),'TABLA TOPES'!$E$8,IF(AND(B6&gt;='TABLA TOPES'!$C$9,B6&lt;='TABLA TOPES'!$D$9),'TABLA TOPES'!$E$9,IF(B6&gt;='TABLA TOPES'!$C$10,'TABLA TOPES'!$E$10,0)))</f>
        <v>6081490981</v>
      </c>
      <c r="D6" s="22">
        <v>14</v>
      </c>
      <c r="E6" s="22">
        <f>+ASAMBLEA[[#This Row],[MAX_CURUL]]</f>
        <v>14</v>
      </c>
      <c r="F6" s="24">
        <f t="shared" si="0"/>
        <v>434392212.9285714</v>
      </c>
      <c r="G6" s="22" t="str">
        <f t="shared" si="1"/>
        <v>SI</v>
      </c>
    </row>
    <row r="7" spans="1:7" x14ac:dyDescent="0.25">
      <c r="A7" s="21" t="s">
        <v>214</v>
      </c>
      <c r="B7" s="23">
        <v>1017530</v>
      </c>
      <c r="C7" s="24">
        <f>+IF(AND(B7&gt;='TABLA TOPES'!$C$3,B7&lt;='TABLA TOPES'!$D$3),'TABLA TOPES'!$E$3,IF(AND(B7&gt;='TABLA TOPES'!$C$4,B7&lt;='TABLA TOPES'!$D$4),'TABLA TOPES'!$E$4,IF(AND(B7&gt;='TABLA TOPES'!$C$5,B7&lt;='TABLA TOPES'!$D$5),'TABLA TOPES'!$E$5,IF(AND(B7&gt;='TABLA TOPES'!$C$6,B7&lt;='TABLA TOPES'!$D$6),'TABLA TOPES'!$E$6,IF(AND(B7&gt;='TABLA TOPES'!$C$7,B7&lt;='TABLA TOPES'!$D$7),'TABLA TOPES'!$E$7,0)))))</f>
        <v>4408490489</v>
      </c>
      <c r="D7" s="22">
        <v>16</v>
      </c>
      <c r="E7" s="22">
        <f>+ASAMBLEA[[#This Row],[MAX_CURUL]]</f>
        <v>16</v>
      </c>
      <c r="F7" s="24">
        <f t="shared" si="0"/>
        <v>275530655.5625</v>
      </c>
      <c r="G7" s="22" t="str">
        <f t="shared" si="1"/>
        <v>SI</v>
      </c>
    </row>
    <row r="8" spans="1:7" x14ac:dyDescent="0.25">
      <c r="A8" s="21" t="s">
        <v>37</v>
      </c>
      <c r="B8" s="23">
        <v>824178</v>
      </c>
      <c r="C8" s="24">
        <f>+IF(AND(B8&gt;='TABLA TOPES'!$C$3,B8&lt;='TABLA TOPES'!$D$3),'TABLA TOPES'!$E$3,IF(AND(B8&gt;='TABLA TOPES'!$C$4,B8&lt;='TABLA TOPES'!$D$4),'TABLA TOPES'!$E$4,IF(AND(B8&gt;='TABLA TOPES'!$C$5,B8&lt;='TABLA TOPES'!$D$5),'TABLA TOPES'!$E$5,IF(AND(B8&gt;='TABLA TOPES'!$C$6,B8&lt;='TABLA TOPES'!$D$6),'TABLA TOPES'!$E$6,IF(AND(B8&gt;='TABLA TOPES'!$C$7,B8&lt;='TABLA TOPES'!$D$7),'TABLA TOPES'!$E$7,0)))))</f>
        <v>3685228760</v>
      </c>
      <c r="D8" s="22">
        <v>14</v>
      </c>
      <c r="E8" s="22">
        <f>+ASAMBLEA[[#This Row],[MAX_CURUL]]</f>
        <v>14</v>
      </c>
      <c r="F8" s="24">
        <f t="shared" si="0"/>
        <v>263230625.7142857</v>
      </c>
      <c r="G8" s="22" t="str">
        <f t="shared" si="1"/>
        <v>SI</v>
      </c>
    </row>
    <row r="9" spans="1:7" x14ac:dyDescent="0.25">
      <c r="A9" s="21" t="s">
        <v>360</v>
      </c>
      <c r="B9" s="23">
        <v>319177</v>
      </c>
      <c r="C9" s="24">
        <f>+IF(AND(B9&gt;='TABLA TOPES'!$C$3,B9&lt;='TABLA TOPES'!$D$3),'TABLA TOPES'!$E$3,IF(AND(B9&gt;='TABLA TOPES'!$C$4,B9&lt;='TABLA TOPES'!$D$4),'TABLA TOPES'!$E$4,IF(AND(B9&gt;='TABLA TOPES'!$C$5,B9&lt;='TABLA TOPES'!$D$5),'TABLA TOPES'!$E$5,IF(AND(B9&gt;='TABLA TOPES'!$C$6,B9&lt;='TABLA TOPES'!$D$6),'TABLA TOPES'!$E$6,IF(AND(B9&gt;='TABLA TOPES'!$C$7,B9&lt;='TABLA TOPES'!$D$7),'TABLA TOPES'!$E$7,0)))))</f>
        <v>2611677768</v>
      </c>
      <c r="D9" s="22">
        <v>11</v>
      </c>
      <c r="E9" s="22">
        <f>+ASAMBLEA[[#This Row],[MAX_CURUL]]</f>
        <v>11</v>
      </c>
      <c r="F9" s="24">
        <f t="shared" si="0"/>
        <v>237425251.63636363</v>
      </c>
      <c r="G9" s="22" t="str">
        <f t="shared" si="1"/>
        <v>SI</v>
      </c>
    </row>
    <row r="10" spans="1:7" x14ac:dyDescent="0.25">
      <c r="A10" s="21" t="s">
        <v>376</v>
      </c>
      <c r="B10" s="23">
        <v>314297</v>
      </c>
      <c r="C10" s="24">
        <f>+IF(AND(B10&gt;='TABLA TOPES'!$C$3,B10&lt;='TABLA TOPES'!$D$3),'TABLA TOPES'!$E$3,IF(AND(B10&gt;='TABLA TOPES'!$C$4,B10&lt;='TABLA TOPES'!$D$4),'TABLA TOPES'!$E$4,IF(AND(B10&gt;='TABLA TOPES'!$C$5,B10&lt;='TABLA TOPES'!$D$5),'TABLA TOPES'!$E$5,IF(AND(B10&gt;='TABLA TOPES'!$C$6,B10&lt;='TABLA TOPES'!$D$6),'TABLA TOPES'!$E$6,IF(AND(B10&gt;='TABLA TOPES'!$C$7,B10&lt;='TABLA TOPES'!$D$7),'TABLA TOPES'!$E$7,0)))))</f>
        <v>2611677768</v>
      </c>
      <c r="D10" s="22">
        <v>11</v>
      </c>
      <c r="E10" s="22">
        <f>+ASAMBLEA[[#This Row],[MAX_CURUL]]</f>
        <v>11</v>
      </c>
      <c r="F10" s="24">
        <f t="shared" si="0"/>
        <v>237425251.63636363</v>
      </c>
      <c r="G10" s="22" t="str">
        <f t="shared" si="1"/>
        <v>SI</v>
      </c>
    </row>
    <row r="11" spans="1:7" x14ac:dyDescent="0.25">
      <c r="A11" s="21" t="s">
        <v>394</v>
      </c>
      <c r="B11" s="23">
        <v>1045899</v>
      </c>
      <c r="C11" s="24">
        <f>+IF(AND(B11&gt;='TABLA TOPES'!$C$3,B11&lt;='TABLA TOPES'!$D$3),'TABLA TOPES'!$E$3,IF(AND(B11&gt;='TABLA TOPES'!$C$4,B11&lt;='TABLA TOPES'!$D$4),'TABLA TOPES'!$E$4,IF(AND(B11&gt;='TABLA TOPES'!$C$5,B11&lt;='TABLA TOPES'!$D$5),'TABLA TOPES'!$E$5,IF(AND(B11&gt;='TABLA TOPES'!$C$6,B11&lt;='TABLA TOPES'!$D$6),'TABLA TOPES'!$E$6,IF(AND(B11&gt;='TABLA TOPES'!$C$7,B11&lt;='TABLA TOPES'!$D$7),'TABLA TOPES'!$E$7,0)))))</f>
        <v>4408490489</v>
      </c>
      <c r="D11" s="22">
        <v>13</v>
      </c>
      <c r="E11" s="22">
        <f>+ASAMBLEA[[#This Row],[MAX_CURUL]]</f>
        <v>13</v>
      </c>
      <c r="F11" s="24">
        <f t="shared" si="0"/>
        <v>339114653</v>
      </c>
      <c r="G11" s="22" t="str">
        <f t="shared" si="1"/>
        <v>SI</v>
      </c>
    </row>
    <row r="12" spans="1:7" x14ac:dyDescent="0.25">
      <c r="A12" s="21" t="s">
        <v>432</v>
      </c>
      <c r="B12" s="23">
        <v>899230</v>
      </c>
      <c r="C12" s="24">
        <f>+IF(AND(B12&gt;='TABLA TOPES'!$C$3,B12&lt;='TABLA TOPES'!$D$3),'TABLA TOPES'!$E$3,IF(AND(B12&gt;='TABLA TOPES'!$C$4,B12&lt;='TABLA TOPES'!$D$4),'TABLA TOPES'!$E$4,IF(AND(B12&gt;='TABLA TOPES'!$C$5,B12&lt;='TABLA TOPES'!$D$5),'TABLA TOPES'!$E$5,IF(AND(B12&gt;='TABLA TOPES'!$C$6,B12&lt;='TABLA TOPES'!$D$6),'TABLA TOPES'!$E$6,IF(AND(B12&gt;='TABLA TOPES'!$C$7,B12&lt;='TABLA TOPES'!$D$7),'TABLA TOPES'!$E$7,0)))))</f>
        <v>4408490489</v>
      </c>
      <c r="D12" s="22">
        <v>11</v>
      </c>
      <c r="E12" s="22">
        <f>+ASAMBLEA[[#This Row],[MAX_CURUL]]</f>
        <v>11</v>
      </c>
      <c r="F12" s="24">
        <f t="shared" si="0"/>
        <v>400771862.63636363</v>
      </c>
      <c r="G12" s="22" t="str">
        <f t="shared" si="1"/>
        <v>SI</v>
      </c>
    </row>
    <row r="13" spans="1:7" x14ac:dyDescent="0.25">
      <c r="A13" s="21" t="s">
        <v>458</v>
      </c>
      <c r="B13" s="23">
        <v>344753</v>
      </c>
      <c r="C13" s="24">
        <f>+IF(AND(B13&gt;='TABLA TOPES'!$C$3,B13&lt;='TABLA TOPES'!$D$3),'TABLA TOPES'!$E$3,IF(AND(B13&gt;='TABLA TOPES'!$C$4,B13&lt;='TABLA TOPES'!$D$4),'TABLA TOPES'!$E$4,IF(AND(B13&gt;='TABLA TOPES'!$C$5,B13&lt;='TABLA TOPES'!$D$5),'TABLA TOPES'!$E$5,IF(AND(B13&gt;='TABLA TOPES'!$C$6,B13&lt;='TABLA TOPES'!$D$6),'TABLA TOPES'!$E$6,IF(AND(B13&gt;='TABLA TOPES'!$C$7,B13&lt;='TABLA TOPES'!$D$7),'TABLA TOPES'!$E$7,0)))))</f>
        <v>2611677768</v>
      </c>
      <c r="D13" s="22">
        <v>11</v>
      </c>
      <c r="E13" s="22">
        <f>+ASAMBLEA[[#This Row],[MAX_CURUL]]</f>
        <v>11</v>
      </c>
      <c r="F13" s="24">
        <f t="shared" si="0"/>
        <v>237425251.63636363</v>
      </c>
      <c r="G13" s="22" t="str">
        <f t="shared" si="1"/>
        <v>SI</v>
      </c>
    </row>
    <row r="14" spans="1:7" x14ac:dyDescent="0.25">
      <c r="A14" s="21" t="s">
        <v>179</v>
      </c>
      <c r="B14" s="23">
        <v>1356893</v>
      </c>
      <c r="C14" s="24">
        <f>+IF(AND(B14&gt;='TABLA TOPES'!$C$3,B14&lt;='TABLA TOPES'!$D$3),'TABLA TOPES'!$E$3,IF(AND(B14&gt;='TABLA TOPES'!$C$4,B14&lt;='TABLA TOPES'!$D$4),'TABLA TOPES'!$E$4,IF(AND(B14&gt;='TABLA TOPES'!$C$5,B14&lt;='TABLA TOPES'!$D$5),'TABLA TOPES'!$E$5,IF(AND(B14&gt;='TABLA TOPES'!$C$6,B14&lt;='TABLA TOPES'!$D$6),'TABLA TOPES'!$E$6,IF(AND(B14&gt;='TABLA TOPES'!$C$7,B14&lt;='TABLA TOPES'!$D$7),'TABLA TOPES'!$E$7,0)))))</f>
        <v>4408490489</v>
      </c>
      <c r="D14" s="22">
        <v>13</v>
      </c>
      <c r="E14" s="22">
        <f>+ASAMBLEA[[#This Row],[MAX_CURUL]]</f>
        <v>13</v>
      </c>
      <c r="F14" s="24">
        <f t="shared" si="0"/>
        <v>339114653</v>
      </c>
      <c r="G14" s="22" t="str">
        <f t="shared" si="1"/>
        <v>SI</v>
      </c>
    </row>
    <row r="15" spans="1:7" x14ac:dyDescent="0.25">
      <c r="A15" s="21" t="s">
        <v>517</v>
      </c>
      <c r="B15" s="23">
        <v>2180144</v>
      </c>
      <c r="C15" s="24">
        <f>+IF(AND(B15&gt;='TABLA TOPES'!$C$8,B15&lt;='TABLA TOPES'!$D$8),'TABLA TOPES'!$E$8,IF(AND(B15&gt;='TABLA TOPES'!$C$9,B15&lt;='TABLA TOPES'!$D$9),'TABLA TOPES'!$E$9,IF(B15&gt;='TABLA TOPES'!$C$10,'TABLA TOPES'!$E$10,0)))</f>
        <v>6081490981</v>
      </c>
      <c r="D15" s="22">
        <v>16</v>
      </c>
      <c r="E15" s="22">
        <f>+ASAMBLEA[[#This Row],[MAX_CURUL]]</f>
        <v>16</v>
      </c>
      <c r="F15" s="24">
        <f t="shared" si="0"/>
        <v>380093186.3125</v>
      </c>
      <c r="G15" s="22" t="str">
        <f t="shared" si="1"/>
        <v>SI</v>
      </c>
    </row>
    <row r="16" spans="1:7" x14ac:dyDescent="0.25">
      <c r="A16" s="21" t="s">
        <v>628</v>
      </c>
      <c r="B16" s="23">
        <v>34003</v>
      </c>
      <c r="C16" s="24">
        <f>+IF(AND(B16&gt;='TABLA TOPES'!$C$3,B16&lt;='TABLA TOPES'!$D$3),'TABLA TOPES'!$E$3,IF(AND(B16&gt;='TABLA TOPES'!$C$4,B16&lt;='TABLA TOPES'!$D$4),'TABLA TOPES'!$E$4,IF(AND(B16&gt;='TABLA TOPES'!$C$5,B16&lt;='TABLA TOPES'!$D$5),'TABLA TOPES'!$E$5,IF(AND(B16&gt;='TABLA TOPES'!$C$6,B16&lt;='TABLA TOPES'!$D$6),'TABLA TOPES'!$E$6,IF(AND(B16&gt;='TABLA TOPES'!$C$7,B16&lt;='TABLA TOPES'!$D$7),'TABLA TOPES'!$E$7,0)))))</f>
        <v>842765851</v>
      </c>
      <c r="D16" s="22">
        <v>11</v>
      </c>
      <c r="E16" s="22">
        <f>+ASAMBLEA[[#This Row],[MAX_CURUL]]</f>
        <v>11</v>
      </c>
      <c r="F16" s="24">
        <f t="shared" si="0"/>
        <v>76615077.36363636</v>
      </c>
      <c r="G16" s="22" t="str">
        <f t="shared" si="1"/>
        <v>NO</v>
      </c>
    </row>
    <row r="17" spans="1:7" x14ac:dyDescent="0.25">
      <c r="A17" s="21" t="s">
        <v>636</v>
      </c>
      <c r="B17" s="23">
        <v>66354</v>
      </c>
      <c r="C17" s="24">
        <f>+IF(AND(B17&gt;='TABLA TOPES'!$C$3,B17&lt;='TABLA TOPES'!$D$3),'TABLA TOPES'!$E$3,IF(AND(B17&gt;='TABLA TOPES'!$C$4,B17&lt;='TABLA TOPES'!$D$4),'TABLA TOPES'!$E$4,IF(AND(B17&gt;='TABLA TOPES'!$C$5,B17&lt;='TABLA TOPES'!$D$5),'TABLA TOPES'!$E$5,IF(AND(B17&gt;='TABLA TOPES'!$C$6,B17&lt;='TABLA TOPES'!$D$6),'TABLA TOPES'!$E$6,IF(AND(B17&gt;='TABLA TOPES'!$C$7,B17&lt;='TABLA TOPES'!$D$7),'TABLA TOPES'!$E$7,0)))))</f>
        <v>842765851</v>
      </c>
      <c r="D17" s="22">
        <v>11</v>
      </c>
      <c r="E17" s="22">
        <f>+ASAMBLEA[[#This Row],[MAX_CURUL]]</f>
        <v>11</v>
      </c>
      <c r="F17" s="24">
        <f t="shared" si="0"/>
        <v>76615077.36363636</v>
      </c>
      <c r="G17" s="22" t="str">
        <f t="shared" si="1"/>
        <v>NO</v>
      </c>
    </row>
    <row r="18" spans="1:7" x14ac:dyDescent="0.25">
      <c r="A18" s="21" t="s">
        <v>639</v>
      </c>
      <c r="B18" s="23">
        <v>907994</v>
      </c>
      <c r="C18" s="24">
        <f>+IF(AND(B18&gt;='TABLA TOPES'!$C$3,B18&lt;='TABLA TOPES'!$D$3),'TABLA TOPES'!$E$3,IF(AND(B18&gt;='TABLA TOPES'!$C$4,B18&lt;='TABLA TOPES'!$D$4),'TABLA TOPES'!$E$4,IF(AND(B18&gt;='TABLA TOPES'!$C$5,B18&lt;='TABLA TOPES'!$D$5),'TABLA TOPES'!$E$5,IF(AND(B18&gt;='TABLA TOPES'!$C$6,B18&lt;='TABLA TOPES'!$D$6),'TABLA TOPES'!$E$6,IF(AND(B18&gt;='TABLA TOPES'!$C$7,B18&lt;='TABLA TOPES'!$D$7),'TABLA TOPES'!$E$7,0)))))</f>
        <v>4408490489</v>
      </c>
      <c r="D18" s="22">
        <v>12</v>
      </c>
      <c r="E18" s="22">
        <f>+ASAMBLEA[[#This Row],[MAX_CURUL]]</f>
        <v>12</v>
      </c>
      <c r="F18" s="24">
        <f t="shared" si="0"/>
        <v>367374207.41666669</v>
      </c>
      <c r="G18" s="22" t="str">
        <f t="shared" si="1"/>
        <v>SI</v>
      </c>
    </row>
    <row r="19" spans="1:7" x14ac:dyDescent="0.25">
      <c r="A19" s="21" t="s">
        <v>674</v>
      </c>
      <c r="B19" s="23">
        <v>672643</v>
      </c>
      <c r="C19" s="24">
        <f>+IF(AND(B19&gt;='TABLA TOPES'!$C$3,B19&lt;='TABLA TOPES'!$D$3),'TABLA TOPES'!$E$3,IF(AND(B19&gt;='TABLA TOPES'!$C$4,B19&lt;='TABLA TOPES'!$D$4),'TABLA TOPES'!$E$4,IF(AND(B19&gt;='TABLA TOPES'!$C$5,B19&lt;='TABLA TOPES'!$D$5),'TABLA TOPES'!$E$5,IF(AND(B19&gt;='TABLA TOPES'!$C$6,B19&lt;='TABLA TOPES'!$D$6),'TABLA TOPES'!$E$6,IF(AND(B19&gt;='TABLA TOPES'!$C$7,B19&lt;='TABLA TOPES'!$D$7),'TABLA TOPES'!$E$7,0)))))</f>
        <v>3516328227</v>
      </c>
      <c r="D19" s="22">
        <v>11</v>
      </c>
      <c r="E19" s="22">
        <f>+ASAMBLEA[[#This Row],[MAX_CURUL]]</f>
        <v>11</v>
      </c>
      <c r="F19" s="24">
        <f t="shared" si="0"/>
        <v>319666202.45454544</v>
      </c>
      <c r="G19" s="22" t="str">
        <f t="shared" si="1"/>
        <v>SI</v>
      </c>
    </row>
    <row r="20" spans="1:7" x14ac:dyDescent="0.25">
      <c r="A20" s="21" t="s">
        <v>688</v>
      </c>
      <c r="B20" s="23">
        <v>1055334</v>
      </c>
      <c r="C20" s="24">
        <f>+IF(AND(B20&gt;='TABLA TOPES'!$C$3,B20&lt;='TABLA TOPES'!$D$3),'TABLA TOPES'!$E$3,IF(AND(B20&gt;='TABLA TOPES'!$C$4,B20&lt;='TABLA TOPES'!$D$4),'TABLA TOPES'!$E$4,IF(AND(B20&gt;='TABLA TOPES'!$C$5,B20&lt;='TABLA TOPES'!$D$5),'TABLA TOPES'!$E$5,IF(AND(B20&gt;='TABLA TOPES'!$C$6,B20&lt;='TABLA TOPES'!$D$6),'TABLA TOPES'!$E$6,IF(AND(B20&gt;='TABLA TOPES'!$C$7,B20&lt;='TABLA TOPES'!$D$7),'TABLA TOPES'!$E$7,0)))))</f>
        <v>4408490489</v>
      </c>
      <c r="D20" s="22">
        <v>13</v>
      </c>
      <c r="E20" s="22">
        <f>+ASAMBLEA[[#This Row],[MAX_CURUL]]</f>
        <v>13</v>
      </c>
      <c r="F20" s="24">
        <f t="shared" si="0"/>
        <v>339114653</v>
      </c>
      <c r="G20" s="22" t="str">
        <f t="shared" si="1"/>
        <v>SI</v>
      </c>
    </row>
    <row r="21" spans="1:7" x14ac:dyDescent="0.25">
      <c r="A21" s="21" t="s">
        <v>717</v>
      </c>
      <c r="B21" s="23">
        <v>812849</v>
      </c>
      <c r="C21" s="24">
        <f>+IF(AND(B21&gt;='TABLA TOPES'!$C$3,B21&lt;='TABLA TOPES'!$D$3),'TABLA TOPES'!$E$3,IF(AND(B21&gt;='TABLA TOPES'!$C$4,B21&lt;='TABLA TOPES'!$D$4),'TABLA TOPES'!$E$4,IF(AND(B21&gt;='TABLA TOPES'!$C$5,B21&lt;='TABLA TOPES'!$D$5),'TABLA TOPES'!$E$5,IF(AND(B21&gt;='TABLA TOPES'!$C$6,B21&lt;='TABLA TOPES'!$D$6),'TABLA TOPES'!$E$6,IF(AND(B21&gt;='TABLA TOPES'!$C$7,B21&lt;='TABLA TOPES'!$D$7),'TABLA TOPES'!$E$7,0)))))</f>
        <v>3685228760</v>
      </c>
      <c r="D21" s="22">
        <v>11</v>
      </c>
      <c r="E21" s="22">
        <f>+ASAMBLEA[[#This Row],[MAX_CURUL]]</f>
        <v>11</v>
      </c>
      <c r="F21" s="24">
        <f t="shared" si="0"/>
        <v>335020796.36363637</v>
      </c>
      <c r="G21" s="22" t="str">
        <f t="shared" si="1"/>
        <v>SI</v>
      </c>
    </row>
    <row r="22" spans="1:7" x14ac:dyDescent="0.25">
      <c r="A22" s="21" t="s">
        <v>84</v>
      </c>
      <c r="B22" s="23">
        <v>1203710</v>
      </c>
      <c r="C22" s="24">
        <f>+IF(AND(B22&gt;='TABLA TOPES'!$C$3,B22&lt;='TABLA TOPES'!$D$3),'TABLA TOPES'!$E$3,IF(AND(B22&gt;='TABLA TOPES'!$C$4,B22&lt;='TABLA TOPES'!$D$4),'TABLA TOPES'!$E$4,IF(AND(B22&gt;='TABLA TOPES'!$C$5,B22&lt;='TABLA TOPES'!$D$5),'TABLA TOPES'!$E$5,IF(AND(B22&gt;='TABLA TOPES'!$C$6,B22&lt;='TABLA TOPES'!$D$6),'TABLA TOPES'!$E$6,IF(AND(B22&gt;='TABLA TOPES'!$C$7,B22&lt;='TABLA TOPES'!$D$7),'TABLA TOPES'!$E$7,0)))))</f>
        <v>4408490489</v>
      </c>
      <c r="D22" s="22">
        <v>14</v>
      </c>
      <c r="E22" s="22">
        <f>+ASAMBLEA[[#This Row],[MAX_CURUL]]</f>
        <v>14</v>
      </c>
      <c r="F22" s="24">
        <f t="shared" si="0"/>
        <v>314892177.78571427</v>
      </c>
      <c r="G22" s="22" t="str">
        <f t="shared" si="1"/>
        <v>SI</v>
      </c>
    </row>
    <row r="23" spans="1:7" x14ac:dyDescent="0.25">
      <c r="A23" s="21" t="s">
        <v>1069</v>
      </c>
      <c r="B23" s="23">
        <v>1332011</v>
      </c>
      <c r="C23" s="24">
        <f>+IF(AND(B23&gt;='TABLA TOPES'!$C$3,B23&lt;='TABLA TOPES'!$D$3),'TABLA TOPES'!$E$3,IF(AND(B23&gt;='TABLA TOPES'!$C$4,B23&lt;='TABLA TOPES'!$D$4),'TABLA TOPES'!$E$4,IF(AND(B23&gt;='TABLA TOPES'!$C$5,B23&lt;='TABLA TOPES'!$D$5),'TABLA TOPES'!$E$5,IF(AND(B23&gt;='TABLA TOPES'!$C$6,B23&lt;='TABLA TOPES'!$D$6),'TABLA TOPES'!$E$6,IF(AND(B23&gt;='TABLA TOPES'!$C$7,B23&lt;='TABLA TOPES'!$D$7),'TABLA TOPES'!$E$7,0)))))</f>
        <v>4408490489</v>
      </c>
      <c r="D23" s="22">
        <v>13</v>
      </c>
      <c r="E23" s="22">
        <f>+ASAMBLEA[[#This Row],[MAX_CURUL]]</f>
        <v>13</v>
      </c>
      <c r="F23" s="24">
        <f t="shared" si="0"/>
        <v>339114653</v>
      </c>
      <c r="G23" s="22" t="str">
        <f t="shared" si="1"/>
        <v>SI</v>
      </c>
    </row>
    <row r="24" spans="1:7" x14ac:dyDescent="0.25">
      <c r="A24" s="21" t="s">
        <v>836</v>
      </c>
      <c r="B24" s="23">
        <v>250769</v>
      </c>
      <c r="C24" s="24">
        <f>+IF(AND(B24&gt;='TABLA TOPES'!$C$3,B24&lt;='TABLA TOPES'!$D$3),'TABLA TOPES'!$E$3,IF(AND(B24&gt;='TABLA TOPES'!$C$4,B24&lt;='TABLA TOPES'!$D$4),'TABLA TOPES'!$E$4,IF(AND(B24&gt;='TABLA TOPES'!$C$5,B24&lt;='TABLA TOPES'!$D$5),'TABLA TOPES'!$E$5,IF(AND(B24&gt;='TABLA TOPES'!$C$6,B24&lt;='TABLA TOPES'!$D$6),'TABLA TOPES'!$E$6,IF(AND(B24&gt;='TABLA TOPES'!$C$7,B24&lt;='TABLA TOPES'!$D$7),'TABLA TOPES'!$E$7,0)))))</f>
        <v>2611677768</v>
      </c>
      <c r="D24" s="22">
        <v>11</v>
      </c>
      <c r="E24" s="22">
        <f>+ASAMBLEA[[#This Row],[MAX_CURUL]]</f>
        <v>11</v>
      </c>
      <c r="F24" s="24">
        <f t="shared" si="0"/>
        <v>237425251.63636363</v>
      </c>
      <c r="G24" s="22" t="str">
        <f t="shared" si="1"/>
        <v>SI</v>
      </c>
    </row>
    <row r="25" spans="1:7" x14ac:dyDescent="0.25">
      <c r="A25" s="21" t="s">
        <v>848</v>
      </c>
      <c r="B25" s="23">
        <v>497575</v>
      </c>
      <c r="C25" s="24">
        <f>+IF(AND(B25&gt;='TABLA TOPES'!$C$3,B25&lt;='TABLA TOPES'!$D$3),'TABLA TOPES'!$E$3,IF(AND(B25&gt;='TABLA TOPES'!$C$4,B25&lt;='TABLA TOPES'!$D$4),'TABLA TOPES'!$E$4,IF(AND(B25&gt;='TABLA TOPES'!$C$5,B25&lt;='TABLA TOPES'!$D$5),'TABLA TOPES'!$E$5,IF(AND(B25&gt;='TABLA TOPES'!$C$6,B25&lt;='TABLA TOPES'!$D$6),'TABLA TOPES'!$E$6,IF(AND(B25&gt;='TABLA TOPES'!$C$7,B25&lt;='TABLA TOPES'!$D$7),'TABLA TOPES'!$E$7,0)))))</f>
        <v>3516328227</v>
      </c>
      <c r="D25" s="22">
        <v>11</v>
      </c>
      <c r="E25" s="22">
        <f>+ASAMBLEA[[#This Row],[MAX_CURUL]]</f>
        <v>11</v>
      </c>
      <c r="F25" s="24">
        <f t="shared" si="0"/>
        <v>319666202.45454544</v>
      </c>
      <c r="G25" s="22" t="str">
        <f t="shared" si="1"/>
        <v>SI</v>
      </c>
    </row>
    <row r="26" spans="1:7" x14ac:dyDescent="0.25">
      <c r="A26" s="21" t="s">
        <v>352</v>
      </c>
      <c r="B26" s="23">
        <v>854271</v>
      </c>
      <c r="C26" s="24">
        <f>+IF(AND(B26&gt;='TABLA TOPES'!$C$3,B26&lt;='TABLA TOPES'!$D$3),'TABLA TOPES'!$E$3,IF(AND(B26&gt;='TABLA TOPES'!$C$4,B26&lt;='TABLA TOPES'!$D$4),'TABLA TOPES'!$E$4,IF(AND(B26&gt;='TABLA TOPES'!$C$5,B26&lt;='TABLA TOPES'!$D$5),'TABLA TOPES'!$E$5,IF(AND(B26&gt;='TABLA TOPES'!$C$6,B26&lt;='TABLA TOPES'!$D$6),'TABLA TOPES'!$E$6,IF(AND(B26&gt;='TABLA TOPES'!$C$7,B26&lt;='TABLA TOPES'!$D$7),'TABLA TOPES'!$E$7,0)))))</f>
        <v>3685228760</v>
      </c>
      <c r="D26" s="22">
        <v>12</v>
      </c>
      <c r="E26" s="22">
        <f>+ASAMBLEA[[#This Row],[MAX_CURUL]]</f>
        <v>12</v>
      </c>
      <c r="F26" s="24">
        <f t="shared" si="0"/>
        <v>307102396.66666669</v>
      </c>
      <c r="G26" s="22" t="str">
        <f t="shared" si="1"/>
        <v>SI</v>
      </c>
    </row>
    <row r="27" spans="1:7" x14ac:dyDescent="0.25">
      <c r="A27" s="21" t="s">
        <v>1073</v>
      </c>
      <c r="B27" s="23">
        <v>52618</v>
      </c>
      <c r="C27" s="24">
        <f>+IF(AND(B27&gt;='TABLA TOPES'!$C$3,B27&lt;='TABLA TOPES'!$D$3),'TABLA TOPES'!$E$3,IF(AND(B27&gt;='TABLA TOPES'!$C$4,B27&lt;='TABLA TOPES'!$D$4),'TABLA TOPES'!$E$4,IF(AND(B27&gt;='TABLA TOPES'!$C$5,B27&lt;='TABLA TOPES'!$D$5),'TABLA TOPES'!$E$5,IF(AND(B27&gt;='TABLA TOPES'!$C$6,B27&lt;='TABLA TOPES'!$D$6),'TABLA TOPES'!$E$6,IF(AND(B27&gt;='TABLA TOPES'!$C$7,B27&lt;='TABLA TOPES'!$D$7),'TABLA TOPES'!$E$7,0)))))</f>
        <v>842765851</v>
      </c>
      <c r="D27" s="22">
        <v>11</v>
      </c>
      <c r="E27" s="22">
        <f>+ASAMBLEA[[#This Row],[MAX_CURUL]]</f>
        <v>11</v>
      </c>
      <c r="F27" s="24">
        <f t="shared" si="0"/>
        <v>76615077.36363636</v>
      </c>
      <c r="G27" s="22" t="str">
        <f t="shared" si="1"/>
        <v>NO</v>
      </c>
    </row>
    <row r="28" spans="1:7" x14ac:dyDescent="0.25">
      <c r="A28" s="21" t="s">
        <v>870</v>
      </c>
      <c r="B28" s="23">
        <v>1815847</v>
      </c>
      <c r="C28" s="24">
        <f>+IF(AND(B28&gt;='TABLA TOPES'!$C$8,B28&lt;='TABLA TOPES'!$D$8),'TABLA TOPES'!$E$8,IF(AND(B28&gt;='TABLA TOPES'!$C$9,B28&lt;='TABLA TOPES'!$D$9),'TABLA TOPES'!$E$9,IF(B28&gt;='TABLA TOPES'!$C$10,'TABLA TOPES'!$E$10,0)))</f>
        <v>6081490981</v>
      </c>
      <c r="D28" s="22">
        <v>16</v>
      </c>
      <c r="E28" s="22">
        <f>+ASAMBLEA[[#This Row],[MAX_CURUL]]</f>
        <v>16</v>
      </c>
      <c r="F28" s="24">
        <f t="shared" si="0"/>
        <v>380093186.3125</v>
      </c>
      <c r="G28" s="22" t="str">
        <f t="shared" si="1"/>
        <v>SI</v>
      </c>
    </row>
    <row r="29" spans="1:7" x14ac:dyDescent="0.25">
      <c r="A29" s="21" t="s">
        <v>426</v>
      </c>
      <c r="B29" s="23">
        <v>747822</v>
      </c>
      <c r="C29" s="24">
        <f>+IF(AND(B29&gt;='TABLA TOPES'!$C$3,B29&lt;='TABLA TOPES'!$D$3),'TABLA TOPES'!$E$3,IF(AND(B29&gt;='TABLA TOPES'!$C$4,B29&lt;='TABLA TOPES'!$D$4),'TABLA TOPES'!$E$4,IF(AND(B29&gt;='TABLA TOPES'!$C$5,B29&lt;='TABLA TOPES'!$D$5),'TABLA TOPES'!$E$5,IF(AND(B29&gt;='TABLA TOPES'!$C$6,B29&lt;='TABLA TOPES'!$D$6),'TABLA TOPES'!$E$6,IF(AND(B29&gt;='TABLA TOPES'!$C$7,B29&lt;='TABLA TOPES'!$D$7),'TABLA TOPES'!$E$7,0)))))</f>
        <v>3685228760</v>
      </c>
      <c r="D29" s="22">
        <v>11</v>
      </c>
      <c r="E29" s="22">
        <f>+ASAMBLEA[[#This Row],[MAX_CURUL]]</f>
        <v>11</v>
      </c>
      <c r="F29" s="24">
        <f t="shared" si="0"/>
        <v>335020796.36363637</v>
      </c>
      <c r="G29" s="22" t="str">
        <f t="shared" si="1"/>
        <v>SI</v>
      </c>
    </row>
    <row r="30" spans="1:7" x14ac:dyDescent="0.25">
      <c r="A30" s="21" t="s">
        <v>964</v>
      </c>
      <c r="B30" s="23">
        <v>1144343</v>
      </c>
      <c r="C30" s="24">
        <f>+IF(AND(B30&gt;='TABLA TOPES'!$C$3,B30&lt;='TABLA TOPES'!$D$3),'TABLA TOPES'!$E$3,IF(AND(B30&gt;='TABLA TOPES'!$C$4,B30&lt;='TABLA TOPES'!$D$4),'TABLA TOPES'!$E$4,IF(AND(B30&gt;='TABLA TOPES'!$C$5,B30&lt;='TABLA TOPES'!$D$5),'TABLA TOPES'!$E$5,IF(AND(B30&gt;='TABLA TOPES'!$C$6,B30&lt;='TABLA TOPES'!$D$6),'TABLA TOPES'!$E$6,IF(AND(B30&gt;='TABLA TOPES'!$C$7,B30&lt;='TABLA TOPES'!$D$7),'TABLA TOPES'!$E$7,0)))))</f>
        <v>4408490489</v>
      </c>
      <c r="D30" s="22">
        <v>15</v>
      </c>
      <c r="E30" s="22">
        <f>+ASAMBLEA[[#This Row],[MAX_CURUL]]</f>
        <v>15</v>
      </c>
      <c r="F30" s="24">
        <f t="shared" si="0"/>
        <v>293899365.93333334</v>
      </c>
      <c r="G30" s="22" t="str">
        <f t="shared" si="1"/>
        <v>SI</v>
      </c>
    </row>
    <row r="31" spans="1:7" x14ac:dyDescent="0.25">
      <c r="A31" s="21" t="s">
        <v>1074</v>
      </c>
      <c r="B31" s="23">
        <v>3739322</v>
      </c>
      <c r="C31" s="24">
        <f>+IF(AND(B31&gt;='TABLA TOPES'!$C$8,B31&lt;='TABLA TOPES'!$D$8),'TABLA TOPES'!$E$8,IF(AND(B31&gt;='TABLA TOPES'!$C$9,B31&lt;='TABLA TOPES'!$D$9),'TABLA TOPES'!$E$9,IF(B31&gt;='TABLA TOPES'!$C$10,'TABLA TOPES'!$E$10,0)))</f>
        <v>7688408025</v>
      </c>
      <c r="D31" s="22">
        <v>21</v>
      </c>
      <c r="E31" s="22">
        <f>+ASAMBLEA[[#This Row],[MAX_CURUL]]</f>
        <v>21</v>
      </c>
      <c r="F31" s="24">
        <f t="shared" si="0"/>
        <v>366114667.85714287</v>
      </c>
      <c r="G31" s="22" t="str">
        <f t="shared" si="1"/>
        <v>SI</v>
      </c>
    </row>
    <row r="32" spans="1:7" x14ac:dyDescent="0.25">
      <c r="A32" s="21" t="s">
        <v>1045</v>
      </c>
      <c r="B32" s="23">
        <v>24404</v>
      </c>
      <c r="C32" s="24">
        <f>+IF(AND(B32&gt;='TABLA TOPES'!$C$3,B32&lt;='TABLA TOPES'!$D$3),'TABLA TOPES'!$E$3,IF(AND(B32&gt;='TABLA TOPES'!$C$4,B32&lt;='TABLA TOPES'!$D$4),'TABLA TOPES'!$E$4,IF(AND(B32&gt;='TABLA TOPES'!$C$5,B32&lt;='TABLA TOPES'!$D$5),'TABLA TOPES'!$E$5,IF(AND(B32&gt;='TABLA TOPES'!$C$6,B32&lt;='TABLA TOPES'!$D$6),'TABLA TOPES'!$E$6,IF(AND(B32&gt;='TABLA TOPES'!$C$7,B32&lt;='TABLA TOPES'!$D$7),'TABLA TOPES'!$E$7,0)))))</f>
        <v>842765851</v>
      </c>
      <c r="D32" s="22">
        <v>11</v>
      </c>
      <c r="E32" s="22">
        <f>+ASAMBLEA[[#This Row],[MAX_CURUL]]</f>
        <v>11</v>
      </c>
      <c r="F32" s="24">
        <f t="shared" si="0"/>
        <v>76615077.36363636</v>
      </c>
      <c r="G32" s="22" t="str">
        <f t="shared" si="1"/>
        <v>NO</v>
      </c>
    </row>
    <row r="33" spans="1:7" x14ac:dyDescent="0.25">
      <c r="A33" s="21" t="s">
        <v>1052</v>
      </c>
      <c r="B33" s="23">
        <v>54429</v>
      </c>
      <c r="C33" s="24">
        <f>+IF(AND(B33&gt;='TABLA TOPES'!$C$3,B33&lt;='TABLA TOPES'!$D$3),'TABLA TOPES'!$E$3,IF(AND(B33&gt;='TABLA TOPES'!$C$4,B33&lt;='TABLA TOPES'!$D$4),'TABLA TOPES'!$E$4,IF(AND(B33&gt;='TABLA TOPES'!$C$5,B33&lt;='TABLA TOPES'!$D$5),'TABLA TOPES'!$E$5,IF(AND(B33&gt;='TABLA TOPES'!$C$6,B33&lt;='TABLA TOPES'!$D$6),'TABLA TOPES'!$E$6,IF(AND(B33&gt;='TABLA TOPES'!$C$7,B33&lt;='TABLA TOPES'!$D$7),'TABLA TOPES'!$E$7,0)))))</f>
        <v>842765851</v>
      </c>
      <c r="D33" s="22">
        <v>11</v>
      </c>
      <c r="E33" s="22">
        <f>+ASAMBLEA[[#This Row],[MAX_CURUL]]</f>
        <v>11</v>
      </c>
      <c r="F33" s="24">
        <f t="shared" si="0"/>
        <v>76615077.36363636</v>
      </c>
      <c r="G33" s="22" t="str">
        <f t="shared" si="1"/>
        <v>NO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6F15-43C4-495D-AC3C-407157BD83F6}">
  <dimension ref="A1:E33"/>
  <sheetViews>
    <sheetView workbookViewId="0">
      <selection activeCell="F13" sqref="F13"/>
    </sheetView>
  </sheetViews>
  <sheetFormatPr baseColWidth="10" defaultRowHeight="15" x14ac:dyDescent="0.25"/>
  <cols>
    <col min="1" max="1" width="18.140625" bestFit="1" customWidth="1"/>
    <col min="2" max="2" width="15.28515625" bestFit="1" customWidth="1"/>
    <col min="3" max="3" width="15.5703125" bestFit="1" customWidth="1"/>
    <col min="4" max="4" width="13.85546875" customWidth="1"/>
    <col min="5" max="5" width="23.85546875" bestFit="1" customWidth="1"/>
  </cols>
  <sheetData>
    <row r="1" spans="1:5" x14ac:dyDescent="0.25">
      <c r="A1" s="19" t="s">
        <v>1076</v>
      </c>
      <c r="B1" s="19" t="s">
        <v>1077</v>
      </c>
      <c r="C1" s="19" t="s">
        <v>1078</v>
      </c>
      <c r="D1" s="19" t="s">
        <v>1075</v>
      </c>
      <c r="E1" s="19" t="s">
        <v>1068</v>
      </c>
    </row>
    <row r="2" spans="1:5" x14ac:dyDescent="0.25">
      <c r="A2" s="21" t="s">
        <v>0</v>
      </c>
      <c r="B2" s="23">
        <v>53539</v>
      </c>
      <c r="C2" s="24">
        <f>+IF(AND(B2&gt;='TABLA TOPES'!$C$30,B2&lt;='TABLA TOPES'!$D$30),'TABLA TOPES'!$E$30,IF(AND(B2&gt;='TABLA TOPES'!$C$31,B2&lt;='TABLA TOPES'!$D$31),'TABLA TOPES'!$E$31,IF(AND(B2&gt;='TABLA TOPES'!$C$32,B2&lt;='TABLA TOPES'!$D$32),'TABLA TOPES'!$E$32,IF(AND(B2&gt;='TABLA TOPES'!$C$33,B2&lt;='TABLA TOPES'!$D$33),'TABLA TOPES'!$E$33,IF(AND(B2&gt;='TABLA TOPES'!$C$34,B2&lt;='TABLA TOPES'!$D$34),'TABLA TOPES'!$E$34,0)))))</f>
        <v>1392265295</v>
      </c>
      <c r="D2" s="22">
        <v>1</v>
      </c>
      <c r="E2" s="22" t="str">
        <f>+IF(C2&gt;=232000000,"SI","NO")</f>
        <v>SI</v>
      </c>
    </row>
    <row r="3" spans="1:5" x14ac:dyDescent="0.25">
      <c r="A3" s="21" t="s">
        <v>12</v>
      </c>
      <c r="B3" s="23">
        <v>5232582</v>
      </c>
      <c r="C3" s="24">
        <f>+IF(AND(B3&gt;='TABLA TOPES'!$C$35,B3&lt;='TABLA TOPES'!$D$35),'TABLA TOPES'!$E$35,IF(AND(B3&gt;='TABLA TOPES'!$C$36,B3&lt;='TABLA TOPES'!$D$36),'TABLA TOPES'!$E$36,IF(B3&gt;='TABLA TOPES'!$C$37,'TABLA TOPES'!$E$37,0)))</f>
        <v>5414104758</v>
      </c>
      <c r="D3" s="22">
        <v>1</v>
      </c>
      <c r="E3" s="22" t="str">
        <f t="shared" ref="E3:E33" si="0">+IF(C3&gt;=232000000,"SI","NO")</f>
        <v>SI</v>
      </c>
    </row>
    <row r="4" spans="1:5" x14ac:dyDescent="0.25">
      <c r="A4" s="21" t="s">
        <v>137</v>
      </c>
      <c r="B4" s="23">
        <v>217394</v>
      </c>
      <c r="C4" s="24">
        <f>+IF(AND(B4&gt;='TABLA TOPES'!$C$30,B4&lt;='TABLA TOPES'!$D$30),'TABLA TOPES'!$E$30,IF(AND(B4&gt;='TABLA TOPES'!$C$31,B4&lt;='TABLA TOPES'!$D$31),'TABLA TOPES'!$E$31,IF(AND(B4&gt;='TABLA TOPES'!$C$32,B4&lt;='TABLA TOPES'!$D$32),'TABLA TOPES'!$E$32,IF(AND(B4&gt;='TABLA TOPES'!$C$33,B4&lt;='TABLA TOPES'!$D$33),'TABLA TOPES'!$E$33,IF(AND(B4&gt;='TABLA TOPES'!$C$34,B4&lt;='TABLA TOPES'!$D$34),'TABLA TOPES'!$E$34,0)))))</f>
        <v>1676781822</v>
      </c>
      <c r="D4" s="22">
        <v>1</v>
      </c>
      <c r="E4" s="22" t="str">
        <f t="shared" si="0"/>
        <v>SI</v>
      </c>
    </row>
    <row r="5" spans="1:5" x14ac:dyDescent="0.25">
      <c r="A5" s="21" t="s">
        <v>144</v>
      </c>
      <c r="B5" s="23">
        <v>2065633</v>
      </c>
      <c r="C5" s="24">
        <f>+IF(AND(B5&gt;='TABLA TOPES'!$C$35,B5&lt;='TABLA TOPES'!$D$35),'TABLA TOPES'!$E$35,IF(AND(B5&gt;='TABLA TOPES'!$C$36,B5&lt;='TABLA TOPES'!$D$36),'TABLA TOPES'!$E$36,IF(B5&gt;='TABLA TOPES'!$C$37,'TABLA TOPES'!$E$37,0)))</f>
        <v>5231370405</v>
      </c>
      <c r="D5" s="22">
        <v>1</v>
      </c>
      <c r="E5" s="22" t="str">
        <f t="shared" si="0"/>
        <v>SI</v>
      </c>
    </row>
    <row r="6" spans="1:5" x14ac:dyDescent="0.25">
      <c r="A6" s="21" t="s">
        <v>32</v>
      </c>
      <c r="B6" s="23">
        <v>1737375</v>
      </c>
      <c r="C6" s="24">
        <f>+IF(AND(B6&gt;='TABLA TOPES'!$C$35,B6&lt;='TABLA TOPES'!$D$35),'TABLA TOPES'!$E$35,IF(AND(B6&gt;='TABLA TOPES'!$C$36,B6&lt;='TABLA TOPES'!$D$36),'TABLA TOPES'!$E$36,IF(B6&gt;='TABLA TOPES'!$C$37,'TABLA TOPES'!$E$37,0)))</f>
        <v>5231370405</v>
      </c>
      <c r="D6" s="22">
        <v>1</v>
      </c>
      <c r="E6" s="22" t="str">
        <f t="shared" si="0"/>
        <v>SI</v>
      </c>
    </row>
    <row r="7" spans="1:5" x14ac:dyDescent="0.25">
      <c r="A7" s="21" t="s">
        <v>214</v>
      </c>
      <c r="B7" s="23">
        <v>1017530</v>
      </c>
      <c r="C7" s="24">
        <f>+IF(AND(B7&gt;='TABLA TOPES'!$C$30,B7&lt;='TABLA TOPES'!$D$30),'TABLA TOPES'!$E$30,IF(AND(B7&gt;='TABLA TOPES'!$C$31,B7&lt;='TABLA TOPES'!$D$31),'TABLA TOPES'!$E$31,IF(AND(B7&gt;='TABLA TOPES'!$C$32,B7&lt;='TABLA TOPES'!$D$32),'TABLA TOPES'!$E$32,IF(AND(B7&gt;='TABLA TOPES'!$C$33,B7&lt;='TABLA TOPES'!$D$33),'TABLA TOPES'!$E$33,IF(AND(B7&gt;='TABLA TOPES'!$C$34,B7&lt;='TABLA TOPES'!$D$34),'TABLA TOPES'!$E$34,0)))))</f>
        <v>2669942415</v>
      </c>
      <c r="D7" s="22">
        <v>1</v>
      </c>
      <c r="E7" s="22" t="str">
        <f t="shared" si="0"/>
        <v>SI</v>
      </c>
    </row>
    <row r="8" spans="1:5" x14ac:dyDescent="0.25">
      <c r="A8" s="21" t="s">
        <v>37</v>
      </c>
      <c r="B8" s="23">
        <v>824178</v>
      </c>
      <c r="C8" s="24">
        <f>+IF(AND(B8&gt;='TABLA TOPES'!$C$30,B8&lt;='TABLA TOPES'!$D$30),'TABLA TOPES'!$E$30,IF(AND(B8&gt;='TABLA TOPES'!$C$31,B8&lt;='TABLA TOPES'!$D$31),'TABLA TOPES'!$E$31,IF(AND(B8&gt;='TABLA TOPES'!$C$32,B8&lt;='TABLA TOPES'!$D$32),'TABLA TOPES'!$E$32,IF(AND(B8&gt;='TABLA TOPES'!$C$33,B8&lt;='TABLA TOPES'!$D$33),'TABLA TOPES'!$E$33,IF(AND(B8&gt;='TABLA TOPES'!$C$34,B8&lt;='TABLA TOPES'!$D$34),'TABLA TOPES'!$E$34,0)))))</f>
        <v>2236352944</v>
      </c>
      <c r="D8" s="22">
        <v>1</v>
      </c>
      <c r="E8" s="22" t="str">
        <f t="shared" si="0"/>
        <v>SI</v>
      </c>
    </row>
    <row r="9" spans="1:5" x14ac:dyDescent="0.25">
      <c r="A9" s="21" t="s">
        <v>360</v>
      </c>
      <c r="B9" s="23">
        <v>319177</v>
      </c>
      <c r="C9" s="24">
        <f>+IF(AND(B9&gt;='TABLA TOPES'!$C$30,B9&lt;='TABLA TOPES'!$D$30),'TABLA TOPES'!$E$30,IF(AND(B9&gt;='TABLA TOPES'!$C$31,B9&lt;='TABLA TOPES'!$D$31),'TABLA TOPES'!$E$31,IF(AND(B9&gt;='TABLA TOPES'!$C$32,B9&lt;='TABLA TOPES'!$D$32),'TABLA TOPES'!$E$32,IF(AND(B9&gt;='TABLA TOPES'!$C$33,B9&lt;='TABLA TOPES'!$D$33),'TABLA TOPES'!$E$33,IF(AND(B9&gt;='TABLA TOPES'!$C$34,B9&lt;='TABLA TOPES'!$D$34),'TABLA TOPES'!$E$34,0)))))</f>
        <v>1676781822</v>
      </c>
      <c r="D9" s="22">
        <v>1</v>
      </c>
      <c r="E9" s="22" t="str">
        <f t="shared" si="0"/>
        <v>SI</v>
      </c>
    </row>
    <row r="10" spans="1:5" x14ac:dyDescent="0.25">
      <c r="A10" s="21" t="s">
        <v>376</v>
      </c>
      <c r="B10" s="23">
        <v>314297</v>
      </c>
      <c r="C10" s="24">
        <f>+IF(AND(B10&gt;='TABLA TOPES'!$C$30,B10&lt;='TABLA TOPES'!$D$30),'TABLA TOPES'!$E$30,IF(AND(B10&gt;='TABLA TOPES'!$C$31,B10&lt;='TABLA TOPES'!$D$31),'TABLA TOPES'!$E$31,IF(AND(B10&gt;='TABLA TOPES'!$C$32,B10&lt;='TABLA TOPES'!$D$32),'TABLA TOPES'!$E$32,IF(AND(B10&gt;='TABLA TOPES'!$C$33,B10&lt;='TABLA TOPES'!$D$33),'TABLA TOPES'!$E$33,IF(AND(B10&gt;='TABLA TOPES'!$C$34,B10&lt;='TABLA TOPES'!$D$34),'TABLA TOPES'!$E$34,0)))))</f>
        <v>1676781822</v>
      </c>
      <c r="D10" s="22">
        <v>1</v>
      </c>
      <c r="E10" s="22" t="str">
        <f t="shared" si="0"/>
        <v>SI</v>
      </c>
    </row>
    <row r="11" spans="1:5" x14ac:dyDescent="0.25">
      <c r="A11" s="21" t="s">
        <v>394</v>
      </c>
      <c r="B11" s="23">
        <v>1045899</v>
      </c>
      <c r="C11" s="24">
        <f>+IF(AND(B11&gt;='TABLA TOPES'!$C$30,B11&lt;='TABLA TOPES'!$D$30),'TABLA TOPES'!$E$30,IF(AND(B11&gt;='TABLA TOPES'!$C$31,B11&lt;='TABLA TOPES'!$D$31),'TABLA TOPES'!$E$31,IF(AND(B11&gt;='TABLA TOPES'!$C$32,B11&lt;='TABLA TOPES'!$D$32),'TABLA TOPES'!$E$32,IF(AND(B11&gt;='TABLA TOPES'!$C$33,B11&lt;='TABLA TOPES'!$D$33),'TABLA TOPES'!$E$33,IF(AND(B11&gt;='TABLA TOPES'!$C$34,B11&lt;='TABLA TOPES'!$D$34),'TABLA TOPES'!$E$34,0)))))</f>
        <v>2669942415</v>
      </c>
      <c r="D11" s="22">
        <v>1</v>
      </c>
      <c r="E11" s="22" t="str">
        <f t="shared" si="0"/>
        <v>SI</v>
      </c>
    </row>
    <row r="12" spans="1:5" x14ac:dyDescent="0.25">
      <c r="A12" s="21" t="s">
        <v>432</v>
      </c>
      <c r="B12" s="23">
        <v>899230</v>
      </c>
      <c r="C12" s="24">
        <f>+IF(AND(B12&gt;='TABLA TOPES'!$C$30,B12&lt;='TABLA TOPES'!$D$30),'TABLA TOPES'!$E$30,IF(AND(B12&gt;='TABLA TOPES'!$C$31,B12&lt;='TABLA TOPES'!$D$31),'TABLA TOPES'!$E$31,IF(AND(B12&gt;='TABLA TOPES'!$C$32,B12&lt;='TABLA TOPES'!$D$32),'TABLA TOPES'!$E$32,IF(AND(B12&gt;='TABLA TOPES'!$C$33,B12&lt;='TABLA TOPES'!$D$33),'TABLA TOPES'!$E$33,IF(AND(B12&gt;='TABLA TOPES'!$C$34,B12&lt;='TABLA TOPES'!$D$34),'TABLA TOPES'!$E$34,0)))))</f>
        <v>2669942415</v>
      </c>
      <c r="D12" s="22">
        <v>1</v>
      </c>
      <c r="E12" s="22" t="str">
        <f t="shared" si="0"/>
        <v>SI</v>
      </c>
    </row>
    <row r="13" spans="1:5" x14ac:dyDescent="0.25">
      <c r="A13" s="21" t="s">
        <v>458</v>
      </c>
      <c r="B13" s="23">
        <v>344753</v>
      </c>
      <c r="C13" s="24">
        <f>+IF(AND(B13&gt;='TABLA TOPES'!$C$30,B13&lt;='TABLA TOPES'!$D$30),'TABLA TOPES'!$E$30,IF(AND(B13&gt;='TABLA TOPES'!$C$31,B13&lt;='TABLA TOPES'!$D$31),'TABLA TOPES'!$E$31,IF(AND(B13&gt;='TABLA TOPES'!$C$32,B13&lt;='TABLA TOPES'!$D$32),'TABLA TOPES'!$E$32,IF(AND(B13&gt;='TABLA TOPES'!$C$33,B13&lt;='TABLA TOPES'!$D$33),'TABLA TOPES'!$E$33,IF(AND(B13&gt;='TABLA TOPES'!$C$34,B13&lt;='TABLA TOPES'!$D$34),'TABLA TOPES'!$E$34,0)))))</f>
        <v>1676781822</v>
      </c>
      <c r="D13" s="22">
        <v>1</v>
      </c>
      <c r="E13" s="22" t="str">
        <f t="shared" si="0"/>
        <v>SI</v>
      </c>
    </row>
    <row r="14" spans="1:5" x14ac:dyDescent="0.25">
      <c r="A14" s="21" t="s">
        <v>179</v>
      </c>
      <c r="B14" s="23">
        <v>1356893</v>
      </c>
      <c r="C14" s="24">
        <f>+IF(AND(B14&gt;='TABLA TOPES'!$C$30,B14&lt;='TABLA TOPES'!$D$30),'TABLA TOPES'!$E$30,IF(AND(B14&gt;='TABLA TOPES'!$C$31,B14&lt;='TABLA TOPES'!$D$31),'TABLA TOPES'!$E$31,IF(AND(B14&gt;='TABLA TOPES'!$C$32,B14&lt;='TABLA TOPES'!$D$32),'TABLA TOPES'!$E$32,IF(AND(B14&gt;='TABLA TOPES'!$C$33,B14&lt;='TABLA TOPES'!$D$33),'TABLA TOPES'!$E$33,IF(AND(B14&gt;='TABLA TOPES'!$C$34,B14&lt;='TABLA TOPES'!$D$34),'TABLA TOPES'!$E$34,0)))))</f>
        <v>2669942415</v>
      </c>
      <c r="D14" s="22">
        <v>1</v>
      </c>
      <c r="E14" s="22" t="str">
        <f t="shared" si="0"/>
        <v>SI</v>
      </c>
    </row>
    <row r="15" spans="1:5" x14ac:dyDescent="0.25">
      <c r="A15" s="21" t="s">
        <v>517</v>
      </c>
      <c r="B15" s="23">
        <v>2180144</v>
      </c>
      <c r="C15" s="24">
        <f>+IF(AND(B15&gt;='TABLA TOPES'!$C$35,B15&lt;='TABLA TOPES'!$D$35),'TABLA TOPES'!$E$35,IF(AND(B15&gt;='TABLA TOPES'!$C$36,B15&lt;='TABLA TOPES'!$D$36),'TABLA TOPES'!$E$36,IF(B15&gt;='TABLA TOPES'!$C$37,'TABLA TOPES'!$E$37,0)))</f>
        <v>5231370405</v>
      </c>
      <c r="D15" s="22">
        <v>1</v>
      </c>
      <c r="E15" s="22" t="str">
        <f t="shared" si="0"/>
        <v>SI</v>
      </c>
    </row>
    <row r="16" spans="1:5" x14ac:dyDescent="0.25">
      <c r="A16" s="21" t="s">
        <v>628</v>
      </c>
      <c r="B16" s="23">
        <v>34003</v>
      </c>
      <c r="C16" s="24">
        <f>+IF(AND(B16&gt;='TABLA TOPES'!$C$30,B16&lt;='TABLA TOPES'!$D$30),'TABLA TOPES'!$E$30,IF(AND(B16&gt;='TABLA TOPES'!$C$31,B16&lt;='TABLA TOPES'!$D$31),'TABLA TOPES'!$E$31,IF(AND(B16&gt;='TABLA TOPES'!$C$32,B16&lt;='TABLA TOPES'!$D$32),'TABLA TOPES'!$E$32,IF(AND(B16&gt;='TABLA TOPES'!$C$33,B16&lt;='TABLA TOPES'!$D$33),'TABLA TOPES'!$E$33,IF(AND(B16&gt;='TABLA TOPES'!$C$34,B16&lt;='TABLA TOPES'!$D$34),'TABLA TOPES'!$E$34,0)))))</f>
        <v>1392265295</v>
      </c>
      <c r="D16" s="22">
        <v>1</v>
      </c>
      <c r="E16" s="22" t="str">
        <f t="shared" si="0"/>
        <v>SI</v>
      </c>
    </row>
    <row r="17" spans="1:5" x14ac:dyDescent="0.25">
      <c r="A17" s="21" t="s">
        <v>636</v>
      </c>
      <c r="B17" s="23">
        <v>66354</v>
      </c>
      <c r="C17" s="24">
        <f>+IF(AND(B17&gt;='TABLA TOPES'!$C$30,B17&lt;='TABLA TOPES'!$D$30),'TABLA TOPES'!$E$30,IF(AND(B17&gt;='TABLA TOPES'!$C$31,B17&lt;='TABLA TOPES'!$D$31),'TABLA TOPES'!$E$31,IF(AND(B17&gt;='TABLA TOPES'!$C$32,B17&lt;='TABLA TOPES'!$D$32),'TABLA TOPES'!$E$32,IF(AND(B17&gt;='TABLA TOPES'!$C$33,B17&lt;='TABLA TOPES'!$D$33),'TABLA TOPES'!$E$33,IF(AND(B17&gt;='TABLA TOPES'!$C$34,B17&lt;='TABLA TOPES'!$D$34),'TABLA TOPES'!$E$34,0)))))</f>
        <v>1392265295</v>
      </c>
      <c r="D17" s="22">
        <v>1</v>
      </c>
      <c r="E17" s="22" t="str">
        <f t="shared" si="0"/>
        <v>SI</v>
      </c>
    </row>
    <row r="18" spans="1:5" x14ac:dyDescent="0.25">
      <c r="A18" s="21" t="s">
        <v>639</v>
      </c>
      <c r="B18" s="23">
        <v>907994</v>
      </c>
      <c r="C18" s="24">
        <f>+IF(AND(B18&gt;='TABLA TOPES'!$C$30,B18&lt;='TABLA TOPES'!$D$30),'TABLA TOPES'!$E$30,IF(AND(B18&gt;='TABLA TOPES'!$C$31,B18&lt;='TABLA TOPES'!$D$31),'TABLA TOPES'!$E$31,IF(AND(B18&gt;='TABLA TOPES'!$C$32,B18&lt;='TABLA TOPES'!$D$32),'TABLA TOPES'!$E$32,IF(AND(B18&gt;='TABLA TOPES'!$C$33,B18&lt;='TABLA TOPES'!$D$33),'TABLA TOPES'!$E$33,IF(AND(B18&gt;='TABLA TOPES'!$C$34,B18&lt;='TABLA TOPES'!$D$34),'TABLA TOPES'!$E$34,0)))))</f>
        <v>2669942415</v>
      </c>
      <c r="D18" s="22">
        <v>1</v>
      </c>
      <c r="E18" s="22" t="str">
        <f t="shared" si="0"/>
        <v>SI</v>
      </c>
    </row>
    <row r="19" spans="1:5" x14ac:dyDescent="0.25">
      <c r="A19" s="21" t="s">
        <v>674</v>
      </c>
      <c r="B19" s="23">
        <v>672643</v>
      </c>
      <c r="C19" s="24">
        <f>+IF(AND(B19&gt;='TABLA TOPES'!$C$30,B19&lt;='TABLA TOPES'!$D$30),'TABLA TOPES'!$E$30,IF(AND(B19&gt;='TABLA TOPES'!$C$31,B19&lt;='TABLA TOPES'!$D$31),'TABLA TOPES'!$E$31,IF(AND(B19&gt;='TABLA TOPES'!$C$32,B19&lt;='TABLA TOPES'!$D$32),'TABLA TOPES'!$E$32,IF(AND(B19&gt;='TABLA TOPES'!$C$33,B19&lt;='TABLA TOPES'!$D$33),'TABLA TOPES'!$E$33,IF(AND(B19&gt;='TABLA TOPES'!$C$34,B19&lt;='TABLA TOPES'!$D$34),'TABLA TOPES'!$E$34,0)))))</f>
        <v>2234154359</v>
      </c>
      <c r="D19" s="22">
        <v>1</v>
      </c>
      <c r="E19" s="22" t="str">
        <f t="shared" si="0"/>
        <v>SI</v>
      </c>
    </row>
    <row r="20" spans="1:5" x14ac:dyDescent="0.25">
      <c r="A20" s="21" t="s">
        <v>688</v>
      </c>
      <c r="B20" s="23">
        <v>1055334</v>
      </c>
      <c r="C20" s="24">
        <f>+IF(AND(B20&gt;='TABLA TOPES'!$C$30,B20&lt;='TABLA TOPES'!$D$30),'TABLA TOPES'!$E$30,IF(AND(B20&gt;='TABLA TOPES'!$C$31,B20&lt;='TABLA TOPES'!$D$31),'TABLA TOPES'!$E$31,IF(AND(B20&gt;='TABLA TOPES'!$C$32,B20&lt;='TABLA TOPES'!$D$32),'TABLA TOPES'!$E$32,IF(AND(B20&gt;='TABLA TOPES'!$C$33,B20&lt;='TABLA TOPES'!$D$33),'TABLA TOPES'!$E$33,IF(AND(B20&gt;='TABLA TOPES'!$C$34,B20&lt;='TABLA TOPES'!$D$34),'TABLA TOPES'!$E$34,0)))))</f>
        <v>2669942415</v>
      </c>
      <c r="D20" s="22">
        <v>1</v>
      </c>
      <c r="E20" s="22" t="str">
        <f t="shared" si="0"/>
        <v>SI</v>
      </c>
    </row>
    <row r="21" spans="1:5" x14ac:dyDescent="0.25">
      <c r="A21" s="21" t="s">
        <v>717</v>
      </c>
      <c r="B21" s="23">
        <v>812849</v>
      </c>
      <c r="C21" s="24">
        <f>+IF(AND(B21&gt;='TABLA TOPES'!$C$30,B21&lt;='TABLA TOPES'!$D$30),'TABLA TOPES'!$E$30,IF(AND(B21&gt;='TABLA TOPES'!$C$31,B21&lt;='TABLA TOPES'!$D$31),'TABLA TOPES'!$E$31,IF(AND(B21&gt;='TABLA TOPES'!$C$32,B21&lt;='TABLA TOPES'!$D$32),'TABLA TOPES'!$E$32,IF(AND(B21&gt;='TABLA TOPES'!$C$33,B21&lt;='TABLA TOPES'!$D$33),'TABLA TOPES'!$E$33,IF(AND(B21&gt;='TABLA TOPES'!$C$34,B21&lt;='TABLA TOPES'!$D$34),'TABLA TOPES'!$E$34,0)))))</f>
        <v>2236352944</v>
      </c>
      <c r="D21" s="22">
        <v>1</v>
      </c>
      <c r="E21" s="22" t="str">
        <f t="shared" si="0"/>
        <v>SI</v>
      </c>
    </row>
    <row r="22" spans="1:5" x14ac:dyDescent="0.25">
      <c r="A22" s="21" t="s">
        <v>84</v>
      </c>
      <c r="B22" s="23">
        <v>1203710</v>
      </c>
      <c r="C22" s="24">
        <f>+IF(AND(B22&gt;='TABLA TOPES'!$C$30,B22&lt;='TABLA TOPES'!$D$30),'TABLA TOPES'!$E$30,IF(AND(B22&gt;='TABLA TOPES'!$C$31,B22&lt;='TABLA TOPES'!$D$31),'TABLA TOPES'!$E$31,IF(AND(B22&gt;='TABLA TOPES'!$C$32,B22&lt;='TABLA TOPES'!$D$32),'TABLA TOPES'!$E$32,IF(AND(B22&gt;='TABLA TOPES'!$C$33,B22&lt;='TABLA TOPES'!$D$33),'TABLA TOPES'!$E$33,IF(AND(B22&gt;='TABLA TOPES'!$C$34,B22&lt;='TABLA TOPES'!$D$34),'TABLA TOPES'!$E$34,0)))))</f>
        <v>2669942415</v>
      </c>
      <c r="D22" s="22">
        <v>1</v>
      </c>
      <c r="E22" s="22" t="str">
        <f t="shared" si="0"/>
        <v>SI</v>
      </c>
    </row>
    <row r="23" spans="1:5" x14ac:dyDescent="0.25">
      <c r="A23" s="21" t="s">
        <v>799</v>
      </c>
      <c r="B23" s="23">
        <v>1332011</v>
      </c>
      <c r="C23" s="24">
        <f>+IF(AND(B23&gt;='TABLA TOPES'!$C$30,B23&lt;='TABLA TOPES'!$D$30),'TABLA TOPES'!$E$30,IF(AND(B23&gt;='TABLA TOPES'!$C$31,B23&lt;='TABLA TOPES'!$D$31),'TABLA TOPES'!$E$31,IF(AND(B23&gt;='TABLA TOPES'!$C$32,B23&lt;='TABLA TOPES'!$D$32),'TABLA TOPES'!$E$32,IF(AND(B23&gt;='TABLA TOPES'!$C$33,B23&lt;='TABLA TOPES'!$D$33),'TABLA TOPES'!$E$33,IF(AND(B23&gt;='TABLA TOPES'!$C$34,B23&lt;='TABLA TOPES'!$D$34),'TABLA TOPES'!$E$34,0)))))</f>
        <v>2669942415</v>
      </c>
      <c r="D23" s="22">
        <v>1</v>
      </c>
      <c r="E23" s="22" t="str">
        <f t="shared" si="0"/>
        <v>SI</v>
      </c>
    </row>
    <row r="24" spans="1:5" x14ac:dyDescent="0.25">
      <c r="A24" s="21" t="s">
        <v>836</v>
      </c>
      <c r="B24" s="23">
        <v>250769</v>
      </c>
      <c r="C24" s="24">
        <f>+IF(AND(B24&gt;='TABLA TOPES'!$C$30,B24&lt;='TABLA TOPES'!$D$30),'TABLA TOPES'!$E$30,IF(AND(B24&gt;='TABLA TOPES'!$C$31,B24&lt;='TABLA TOPES'!$D$31),'TABLA TOPES'!$E$31,IF(AND(B24&gt;='TABLA TOPES'!$C$32,B24&lt;='TABLA TOPES'!$D$32),'TABLA TOPES'!$E$32,IF(AND(B24&gt;='TABLA TOPES'!$C$33,B24&lt;='TABLA TOPES'!$D$33),'TABLA TOPES'!$E$33,IF(AND(B24&gt;='TABLA TOPES'!$C$34,B24&lt;='TABLA TOPES'!$D$34),'TABLA TOPES'!$E$34,0)))))</f>
        <v>1676781822</v>
      </c>
      <c r="D24" s="22">
        <v>1</v>
      </c>
      <c r="E24" s="22" t="str">
        <f t="shared" si="0"/>
        <v>SI</v>
      </c>
    </row>
    <row r="25" spans="1:5" x14ac:dyDescent="0.25">
      <c r="A25" s="21" t="s">
        <v>848</v>
      </c>
      <c r="B25" s="23">
        <v>497575</v>
      </c>
      <c r="C25" s="24">
        <f>+IF(AND(B25&gt;='TABLA TOPES'!$C$30,B25&lt;='TABLA TOPES'!$D$30),'TABLA TOPES'!$E$30,IF(AND(B25&gt;='TABLA TOPES'!$C$31,B25&lt;='TABLA TOPES'!$D$31),'TABLA TOPES'!$E$31,IF(AND(B25&gt;='TABLA TOPES'!$C$32,B25&lt;='TABLA TOPES'!$D$32),'TABLA TOPES'!$E$32,IF(AND(B25&gt;='TABLA TOPES'!$C$33,B25&lt;='TABLA TOPES'!$D$33),'TABLA TOPES'!$E$33,IF(AND(B25&gt;='TABLA TOPES'!$C$34,B25&lt;='TABLA TOPES'!$D$34),'TABLA TOPES'!$E$34,0)))))</f>
        <v>2234154359</v>
      </c>
      <c r="D25" s="22">
        <v>1</v>
      </c>
      <c r="E25" s="22" t="str">
        <f t="shared" si="0"/>
        <v>SI</v>
      </c>
    </row>
    <row r="26" spans="1:5" x14ac:dyDescent="0.25">
      <c r="A26" s="21" t="s">
        <v>352</v>
      </c>
      <c r="B26" s="23">
        <v>854271</v>
      </c>
      <c r="C26" s="24">
        <f>+IF(AND(B26&gt;='TABLA TOPES'!$C$30,B26&lt;='TABLA TOPES'!$D$30),'TABLA TOPES'!$E$30,IF(AND(B26&gt;='TABLA TOPES'!$C$31,B26&lt;='TABLA TOPES'!$D$31),'TABLA TOPES'!$E$31,IF(AND(B26&gt;='TABLA TOPES'!$C$32,B26&lt;='TABLA TOPES'!$D$32),'TABLA TOPES'!$E$32,IF(AND(B26&gt;='TABLA TOPES'!$C$33,B26&lt;='TABLA TOPES'!$D$33),'TABLA TOPES'!$E$33,IF(AND(B26&gt;='TABLA TOPES'!$C$34,B26&lt;='TABLA TOPES'!$D$34),'TABLA TOPES'!$E$34,0)))))</f>
        <v>2236352944</v>
      </c>
      <c r="D26" s="22">
        <v>1</v>
      </c>
      <c r="E26" s="22" t="str">
        <f t="shared" si="0"/>
        <v>SI</v>
      </c>
    </row>
    <row r="27" spans="1:5" x14ac:dyDescent="0.25">
      <c r="A27" s="21" t="s">
        <v>100</v>
      </c>
      <c r="B27" s="23">
        <v>52618</v>
      </c>
      <c r="C27" s="24">
        <f>+IF(AND(B27&gt;='TABLA TOPES'!$C$30,B27&lt;='TABLA TOPES'!$D$30),'TABLA TOPES'!$E$30,IF(AND(B27&gt;='TABLA TOPES'!$C$31,B27&lt;='TABLA TOPES'!$D$31),'TABLA TOPES'!$E$31,IF(AND(B27&gt;='TABLA TOPES'!$C$32,B27&lt;='TABLA TOPES'!$D$32),'TABLA TOPES'!$E$32,IF(AND(B27&gt;='TABLA TOPES'!$C$33,B27&lt;='TABLA TOPES'!$D$33),'TABLA TOPES'!$E$33,IF(AND(B27&gt;='TABLA TOPES'!$C$34,B27&lt;='TABLA TOPES'!$D$34),'TABLA TOPES'!$E$34,0)))))</f>
        <v>1392265295</v>
      </c>
      <c r="D27" s="22">
        <v>1</v>
      </c>
      <c r="E27" s="22" t="str">
        <f t="shared" si="0"/>
        <v>SI</v>
      </c>
    </row>
    <row r="28" spans="1:5" x14ac:dyDescent="0.25">
      <c r="A28" s="21" t="s">
        <v>870</v>
      </c>
      <c r="B28" s="23">
        <v>1815847</v>
      </c>
      <c r="C28" s="24">
        <f>+IF(AND(B28&gt;='TABLA TOPES'!$C$35,B28&lt;='TABLA TOPES'!$D$35),'TABLA TOPES'!$E$35,IF(AND(B28&gt;='TABLA TOPES'!$C$36,B28&lt;='TABLA TOPES'!$D$36),'TABLA TOPES'!$E$36,IF(B28&gt;='TABLA TOPES'!$C$37,'TABLA TOPES'!$E$37,0)))</f>
        <v>5231370405</v>
      </c>
      <c r="D28" s="22">
        <v>1</v>
      </c>
      <c r="E28" s="22" t="str">
        <f t="shared" si="0"/>
        <v>SI</v>
      </c>
    </row>
    <row r="29" spans="1:5" x14ac:dyDescent="0.25">
      <c r="A29" s="21" t="s">
        <v>426</v>
      </c>
      <c r="B29" s="23">
        <v>747822</v>
      </c>
      <c r="C29" s="24">
        <f>+IF(AND(B29&gt;='TABLA TOPES'!$C$30,B29&lt;='TABLA TOPES'!$D$30),'TABLA TOPES'!$E$30,IF(AND(B29&gt;='TABLA TOPES'!$C$31,B29&lt;='TABLA TOPES'!$D$31),'TABLA TOPES'!$E$31,IF(AND(B29&gt;='TABLA TOPES'!$C$32,B29&lt;='TABLA TOPES'!$D$32),'TABLA TOPES'!$E$32,IF(AND(B29&gt;='TABLA TOPES'!$C$33,B29&lt;='TABLA TOPES'!$D$33),'TABLA TOPES'!$E$33,IF(AND(B29&gt;='TABLA TOPES'!$C$34,B29&lt;='TABLA TOPES'!$D$34),'TABLA TOPES'!$E$34,0)))))</f>
        <v>2236352944</v>
      </c>
      <c r="D29" s="22">
        <v>1</v>
      </c>
      <c r="E29" s="22" t="str">
        <f t="shared" si="0"/>
        <v>SI</v>
      </c>
    </row>
    <row r="30" spans="1:5" x14ac:dyDescent="0.25">
      <c r="A30" s="21" t="s">
        <v>964</v>
      </c>
      <c r="B30" s="23">
        <v>1144343</v>
      </c>
      <c r="C30" s="24">
        <f>+IF(AND(B30&gt;='TABLA TOPES'!$C$30,B30&lt;='TABLA TOPES'!$D$30),'TABLA TOPES'!$E$30,IF(AND(B30&gt;='TABLA TOPES'!$C$31,B30&lt;='TABLA TOPES'!$D$31),'TABLA TOPES'!$E$31,IF(AND(B30&gt;='TABLA TOPES'!$C$32,B30&lt;='TABLA TOPES'!$D$32),'TABLA TOPES'!$E$32,IF(AND(B30&gt;='TABLA TOPES'!$C$33,B30&lt;='TABLA TOPES'!$D$33),'TABLA TOPES'!$E$33,IF(AND(B30&gt;='TABLA TOPES'!$C$34,B30&lt;='TABLA TOPES'!$D$34),'TABLA TOPES'!$E$34,0)))))</f>
        <v>2669942415</v>
      </c>
      <c r="D30" s="22">
        <v>1</v>
      </c>
      <c r="E30" s="22" t="str">
        <f t="shared" si="0"/>
        <v>SI</v>
      </c>
    </row>
    <row r="31" spans="1:5" x14ac:dyDescent="0.25">
      <c r="A31" s="21" t="s">
        <v>1009</v>
      </c>
      <c r="B31" s="23">
        <v>3739322</v>
      </c>
      <c r="C31" s="24">
        <f>+IF(AND(B31&gt;='TABLA TOPES'!$C$35,B31&lt;='TABLA TOPES'!$D$35),'TABLA TOPES'!$E$35,IF(AND(B31&gt;='TABLA TOPES'!$C$36,B31&lt;='TABLA TOPES'!$D$36),'TABLA TOPES'!$E$36,IF(B31&gt;='TABLA TOPES'!$C$37,'TABLA TOPES'!$E$37,0)))</f>
        <v>5268036560</v>
      </c>
      <c r="D31" s="22">
        <v>1</v>
      </c>
      <c r="E31" s="22" t="str">
        <f t="shared" si="0"/>
        <v>SI</v>
      </c>
    </row>
    <row r="32" spans="1:5" x14ac:dyDescent="0.25">
      <c r="A32" s="21" t="s">
        <v>1045</v>
      </c>
      <c r="B32" s="23">
        <v>24404</v>
      </c>
      <c r="C32" s="24">
        <f>+IF(AND(B32&gt;='TABLA TOPES'!$C$30,B32&lt;='TABLA TOPES'!$D$30),'TABLA TOPES'!$E$30,IF(AND(B32&gt;='TABLA TOPES'!$C$31,B32&lt;='TABLA TOPES'!$D$31),'TABLA TOPES'!$E$31,IF(AND(B32&gt;='TABLA TOPES'!$C$32,B32&lt;='TABLA TOPES'!$D$32),'TABLA TOPES'!$E$32,IF(AND(B32&gt;='TABLA TOPES'!$C$33,B32&lt;='TABLA TOPES'!$D$33),'TABLA TOPES'!$E$33,IF(AND(B32&gt;='TABLA TOPES'!$C$34,B32&lt;='TABLA TOPES'!$D$34),'TABLA TOPES'!$E$34,0)))))</f>
        <v>1392265295</v>
      </c>
      <c r="D32" s="22">
        <v>1</v>
      </c>
      <c r="E32" s="22" t="str">
        <f t="shared" si="0"/>
        <v>SI</v>
      </c>
    </row>
    <row r="33" spans="1:5" x14ac:dyDescent="0.25">
      <c r="A33" s="21" t="s">
        <v>1052</v>
      </c>
      <c r="B33" s="23">
        <v>54429</v>
      </c>
      <c r="C33" s="24">
        <f>+IF(AND(B33&gt;='TABLA TOPES'!$C$30,B33&lt;='TABLA TOPES'!$D$30),'TABLA TOPES'!$E$30,IF(AND(B33&gt;='TABLA TOPES'!$C$31,B33&lt;='TABLA TOPES'!$D$31),'TABLA TOPES'!$E$31,IF(AND(B33&gt;='TABLA TOPES'!$C$32,B33&lt;='TABLA TOPES'!$D$32),'TABLA TOPES'!$E$32,IF(AND(B33&gt;='TABLA TOPES'!$C$33,B33&lt;='TABLA TOPES'!$D$33),'TABLA TOPES'!$E$33,IF(AND(B33&gt;='TABLA TOPES'!$C$34,B33&lt;='TABLA TOPES'!$D$34),'TABLA TOPES'!$E$34,0)))))</f>
        <v>1392265295</v>
      </c>
      <c r="D33" s="22">
        <v>1</v>
      </c>
      <c r="E33" s="22" t="str">
        <f t="shared" si="0"/>
        <v>SI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INTRODUCCION</vt:lpstr>
      <vt:lpstr>TABLA TOPES</vt:lpstr>
      <vt:lpstr>CONCEJO</vt:lpstr>
      <vt:lpstr>ALCALDIA</vt:lpstr>
      <vt:lpstr>ASAMBLEA</vt:lpstr>
      <vt:lpstr>GOBERNACION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Sanchez</dc:creator>
  <cp:lastModifiedBy>Lenovo</cp:lastModifiedBy>
  <dcterms:created xsi:type="dcterms:W3CDTF">2023-08-08T04:17:52Z</dcterms:created>
  <dcterms:modified xsi:type="dcterms:W3CDTF">2023-08-08T16:29:59Z</dcterms:modified>
</cp:coreProperties>
</file>