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  <sheet name="Desviaciones Típicas Fitness" sheetId="3" state="visible" r:id="rId3"/>
  </sheets>
  <calcPr/>
</workbook>
</file>

<file path=xl/sharedStrings.xml><?xml version="1.0" encoding="utf-8"?>
<sst xmlns="http://schemas.openxmlformats.org/spreadsheetml/2006/main" count="91" uniqueCount="91">
  <si>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</si>
  <si>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</si>
  <si>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</si>
  <si>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</si>
  <si>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</si>
  <si>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</si>
  <si>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</si>
  <si>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</si>
  <si>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</si>
  <si>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</si>
  <si>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</si>
  <si>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Valores para la segunda práctica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</si>
  <si>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</si>
  <si>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</si>
  <si>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</si>
  <si>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</si>
  <si>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</si>
  <si>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</si>
  <si>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</si>
  <si>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</si>
  <si>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</si>
  <si>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</si>
  <si>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</si>
  <si>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</si>
  <si>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</si>
  <si>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</si>
  <si>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</si>
  <si>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</si>
  <si>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</si>
  <si>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</si>
  <si>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</si>
  <si>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</si>
  <si>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</si>
  <si>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</si>
  <si>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</si>
  <si>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</si>
  <si>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</si>
  <si>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</si>
  <si>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</si>
  <si>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</si>
  <si>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</si>
  <si>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</si>
  <si>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</si>
  <si>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</si>
  <si>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</si>
  <si>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</si>
  <si>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</si>
  <si>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</si>
  <si>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</si>
  <si>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</si>
  <si>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Valores para la tercera práctica</t>
  </si>
  <si>
    <t xml:space="preserve">/*Multiarranque - 10%*/</t>
  </si>
  <si>
    <t>MultiStartLocalSearch</t>
  </si>
  <si>
    <t xml:space="preserve"> zoo_set_const_10</t>
  </si>
  <si>
    <t xml:space="preserve"> glass_set_const_10</t>
  </si>
  <si>
    <t xml:space="preserve"> bupa_set_const_10</t>
  </si>
  <si>
    <t xml:space="preserve">/*Multiarranque - 20*/</t>
  </si>
  <si>
    <t xml:space="preserve"> zoo_set_const_20</t>
  </si>
  <si>
    <t xml:space="preserve"> glass_set_const_20</t>
  </si>
  <si>
    <t xml:space="preserve"> bupa_set_const_20</t>
  </si>
  <si>
    <t xml:space="preserve">/*Busqueda local iterativa basica - 10%*/</t>
  </si>
  <si>
    <t>IterativeLocalSearchBasic</t>
  </si>
  <si>
    <t xml:space="preserve">/*Busqueda local iterativa basica - 20%*/</t>
  </si>
  <si>
    <t xml:space="preserve">/*Busqueda local iterativa enfriamiento simulado - 10%*/</t>
  </si>
  <si>
    <t>IterativeLocalSearchSimulatedAnnealing</t>
  </si>
  <si>
    <t xml:space="preserve">/*Busqueda local iterativa enfriamiento simulado - 20%*/</t>
  </si>
  <si>
    <t xml:space="preserve">/*Enfriamiento simulado - 10%*/</t>
  </si>
  <si>
    <t>SimulatedAnnealing</t>
  </si>
  <si>
    <t xml:space="preserve">/*Enfriamiento simulado - 20%*/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</si>
  <si>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</si>
  <si>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</si>
  <si>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</si>
  <si>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</si>
  <si>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</si>
  <si>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</si>
  <si>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</si>
  <si>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Búsqueda Multiarranque</t>
  </si>
  <si>
    <t xml:space="preserve">ILS - Local Search</t>
  </si>
  <si>
    <t xml:space="preserve">ILS - Simulated Annealing</t>
  </si>
  <si>
    <t xml:space="preserve">Enfriamiento Simulado</t>
  </si>
  <si>
    <t xml:space="preserve">Resultados globales en el PAR con 20% de restricciones</t>
  </si>
  <si>
    <t>Algoritmo</t>
  </si>
  <si>
    <t xml:space="preserve">Desviacion tipica Fitness</t>
  </si>
  <si>
    <t xml:space="preserve">Busqueda local</t>
  </si>
  <si>
    <t xml:space="preserve">Genético Generacional Uniforme</t>
  </si>
  <si>
    <t xml:space="preserve">Genético Generacional Segmento</t>
  </si>
  <si>
    <t xml:space="preserve">Genético Estacionario Uniforme</t>
  </si>
  <si>
    <t xml:space="preserve">Genético Estacionario Segmento</t>
  </si>
  <si>
    <t xml:space="preserve">Memético - Todos</t>
  </si>
  <si>
    <t xml:space="preserve">Memético - Aleatorio</t>
  </si>
  <si>
    <t xml:space="preserve">Memético - Elitista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</si>
</sst>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3"/>
      <sz val="18.000000"/>
      <scheme val="maj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7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  <xf fontId="8" fillId="9" borderId="0" numFmtId="0" applyNumberFormat="0" applyFont="1" applyFill="1" applyBorder="0"/>
    <xf fontId="2" fillId="10" borderId="0" numFmtId="0" applyNumberFormat="0" applyFont="1" applyFill="1" applyBorder="0"/>
    <xf fontId="9" fillId="5" borderId="0" numFmtId="0" applyNumberFormat="0" applyFont="1" applyFill="0" applyBorder="0"/>
  </cellStyleXfs>
  <cellXfs count="40">
    <xf fontId="0" fillId="0" borderId="0" numFmtId="0" xfId="0"/>
    <xf fontId="10" fillId="0" borderId="4" numFmtId="0" xfId="0" applyFont="1" applyBorder="1" applyAlignment="1">
      <alignment horizontal="center" vertical="center" wrapText="1"/>
    </xf>
    <xf fontId="10" fillId="0" borderId="5" numFmtId="0" xfId="0" applyFont="1" applyBorder="1" applyAlignment="1">
      <alignment horizontal="center" vertical="center" wrapText="1"/>
    </xf>
    <xf fontId="11" fillId="0" borderId="6" numFmtId="0" xfId="0" applyFont="1" applyBorder="1"/>
    <xf fontId="12" fillId="0" borderId="6" numFmtId="0" xfId="0" applyFont="1" applyBorder="1"/>
    <xf fontId="10" fillId="0" borderId="0" numFmtId="0" xfId="0" applyFont="1" applyAlignment="1">
      <alignment vertical="center" wrapText="1"/>
    </xf>
    <xf fontId="0" fillId="0" borderId="0" numFmtId="0" xfId="0"/>
    <xf fontId="9" fillId="0" borderId="0" numFmtId="0" xfId="16" applyFont="1" applyAlignment="1">
      <alignment horizontal="center"/>
    </xf>
    <xf fontId="13" fillId="6" borderId="0" numFmtId="0" xfId="12" applyFont="1" applyFill="1"/>
    <xf fontId="14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3" fillId="6" borderId="0" numFmtId="0" xfId="11" applyFont="1" applyFill="1"/>
    <xf fontId="0" fillId="0" borderId="0" numFmtId="2" xfId="0" applyNumberFormat="1"/>
    <xf fontId="15" fillId="0" borderId="0" numFmtId="0" xfId="0" applyFont="1" applyAlignment="1">
      <alignment horizontal="center" vertical="center"/>
    </xf>
    <xf fontId="15" fillId="0" borderId="8" numFmtId="0" xfId="0" applyFont="1" applyBorder="1" applyAlignment="1">
      <alignment horizontal="center" vertical="center" wrapText="1"/>
    </xf>
    <xf fontId="10" fillId="0" borderId="4" numFmtId="2" xfId="0" applyNumberFormat="1" applyFont="1" applyBorder="1" applyAlignment="1">
      <alignment horizontal="center" vertical="center" wrapText="1"/>
    </xf>
    <xf fontId="10" fillId="0" borderId="9" numFmtId="0" xfId="0" applyFont="1" applyBorder="1" applyAlignment="1">
      <alignment horizontal="center" vertical="center" wrapText="1"/>
    </xf>
    <xf fontId="10" fillId="0" borderId="10" numFmtId="0" xfId="0" applyFont="1" applyBorder="1" applyAlignment="1">
      <alignment horizontal="center" vertical="center" wrapText="1"/>
    </xf>
    <xf fontId="16" fillId="0" borderId="11" numFmtId="2" xfId="0" applyNumberFormat="1" applyFont="1" applyBorder="1" applyAlignment="1">
      <alignment horizontal="center" vertical="center" wrapText="1"/>
    </xf>
    <xf fontId="16" fillId="0" borderId="12" numFmtId="0" xfId="0" applyFont="1" applyBorder="1" applyAlignment="1">
      <alignment horizontal="center" vertical="center" wrapText="1"/>
    </xf>
    <xf fontId="16" fillId="0" borderId="11" numFmtId="0" xfId="0" applyFont="1" applyBorder="1" applyAlignment="1">
      <alignment horizontal="center" vertical="center" wrapText="1"/>
    </xf>
    <xf fontId="10" fillId="0" borderId="13" numFmtId="0" xfId="0" applyFont="1" applyBorder="1" applyAlignment="1">
      <alignment horizontal="center" vertical="center" wrapText="1"/>
    </xf>
    <xf fontId="10" fillId="0" borderId="14" numFmtId="0" xfId="0" applyFont="1" applyBorder="1" applyAlignment="1">
      <alignment horizontal="center" vertical="center" wrapText="1"/>
    </xf>
    <xf fontId="10" fillId="0" borderId="15" numFmtId="0" xfId="0" applyFont="1" applyBorder="1" applyAlignment="1">
      <alignment horizontal="center" vertical="center" wrapText="1"/>
    </xf>
    <xf fontId="10" fillId="0" borderId="11" numFmtId="0" xfId="0" applyFont="1" applyBorder="1" applyAlignment="1">
      <alignment horizontal="center" vertical="center" wrapText="1"/>
    </xf>
    <xf fontId="1" fillId="2" borderId="0" numFmtId="0" xfId="6" applyFont="1" applyFill="1"/>
    <xf fontId="8" fillId="9" borderId="0" numFmtId="0" xfId="14" applyFont="1" applyFill="1"/>
    <xf fontId="0" fillId="0" borderId="16" numFmtId="2" xfId="0" applyNumberFormat="1" applyBorder="1"/>
    <xf fontId="0" fillId="0" borderId="16" numFmtId="0" xfId="0" applyBorder="1"/>
    <xf fontId="15" fillId="0" borderId="16" numFmtId="0" xfId="0" applyFont="1" applyBorder="1" applyAlignment="1">
      <alignment horizontal="center" vertical="center"/>
    </xf>
    <xf fontId="15" fillId="0" borderId="17" numFmtId="0" xfId="0" applyFont="1" applyBorder="1" applyAlignment="1">
      <alignment horizontal="center" vertical="center" wrapText="1"/>
    </xf>
    <xf fontId="10" fillId="0" borderId="15" numFmtId="2" xfId="0" applyNumberFormat="1" applyFont="1" applyBorder="1" applyAlignment="1">
      <alignment horizontal="center" vertical="center" wrapText="1"/>
    </xf>
    <xf fontId="10" fillId="0" borderId="18" numFmtId="0" xfId="0" applyFont="1" applyBorder="1" applyAlignment="1">
      <alignment horizontal="center" vertical="center" wrapText="1"/>
    </xf>
    <xf fontId="10" fillId="0" borderId="19" numFmtId="0" xfId="0" applyFont="1" applyBorder="1" applyAlignment="1">
      <alignment horizontal="center" vertical="center" wrapText="1"/>
    </xf>
    <xf fontId="10" fillId="0" borderId="12" numFmtId="0" xfId="0" applyFont="1" applyBorder="1" applyAlignment="1">
      <alignment horizontal="center" vertical="center" wrapText="1"/>
    </xf>
    <xf fontId="15" fillId="0" borderId="12" numFmtId="0" xfId="0" applyFont="1" applyBorder="1" applyAlignment="1">
      <alignment horizontal="center" vertical="center" wrapText="1"/>
    </xf>
    <xf fontId="10" fillId="0" borderId="20" numFmtId="0" xfId="0" applyFont="1" applyBorder="1" applyAlignment="1">
      <alignment horizontal="center" vertical="center" wrapText="1"/>
    </xf>
    <xf fontId="10" fillId="0" borderId="21" numFmtId="0" xfId="0" applyFont="1" applyBorder="1" applyAlignment="1">
      <alignment horizontal="center" vertical="center" wrapText="1"/>
    </xf>
    <xf fontId="2" fillId="10" borderId="0" numFmtId="0" xfId="15" applyFont="1" applyFill="1"/>
  </cellXfs>
  <cellStyles count="17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  <cellStyle name="Bad" xfId="14" builtinId="27"/>
    <cellStyle name="20% - Accent1" xfId="15" builtinId="30"/>
    <cellStyle name="Title" xfId="16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bestFit="1" customWidth="1" min="9" max="9" width="30.7109375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23.25">
      <c r="A8" s="7" t="s">
        <v>11</v>
      </c>
      <c r="B8" s="7"/>
      <c r="C8" s="7"/>
      <c r="D8" s="7"/>
      <c r="E8" s="7"/>
      <c r="F8" s="7"/>
      <c r="G8" s="7"/>
      <c r="O8" s="6"/>
    </row>
    <row r="9" ht="17" customHeight="1">
      <c r="O9" s="6"/>
    </row>
    <row r="10" ht="30">
      <c r="A10" s="6" t="s">
        <v>12</v>
      </c>
      <c r="B10" s="6"/>
      <c r="C10" s="6"/>
      <c r="D10" s="6"/>
      <c r="E10" s="6"/>
      <c r="F10" s="6"/>
      <c r="G10" s="6"/>
      <c r="O10" s="6"/>
    </row>
    <row r="11" ht="14.25">
      <c r="A11" s="8" t="s">
        <v>13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18</v>
      </c>
      <c r="G11" s="8" t="s">
        <v>19</v>
      </c>
      <c r="O11" s="6"/>
    </row>
    <row r="12" ht="15">
      <c r="A12" s="6" t="s">
        <v>20</v>
      </c>
      <c r="B12" s="6" t="s">
        <v>21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20</v>
      </c>
      <c r="B13" s="6" t="s">
        <v>21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20</v>
      </c>
      <c r="B14" s="6" t="s">
        <v>21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20</v>
      </c>
      <c r="B15" s="6" t="s">
        <v>21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20</v>
      </c>
      <c r="B16" s="6" t="s">
        <v>21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9" t="s">
        <v>22</v>
      </c>
      <c r="B17" s="6"/>
      <c r="C17" s="6"/>
      <c r="D17" s="10">
        <f>AVERAGE(D12:D16)</f>
        <v>10</v>
      </c>
      <c r="E17" s="10">
        <f>AVERAGE(E12:E16)</f>
        <v>0.6800849329425549</v>
      </c>
      <c r="F17" s="10">
        <f>AVERAGE(F12:F16)</f>
        <v>0.75586126968461376</v>
      </c>
      <c r="G17" s="10">
        <f>AVERAGE(G12:G16)</f>
        <v>0.094328311400000003</v>
      </c>
      <c r="O17" s="6"/>
    </row>
    <row r="18" ht="30">
      <c r="A18" s="6" t="s">
        <v>20</v>
      </c>
      <c r="B18" s="6" t="s">
        <v>23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20</v>
      </c>
      <c r="B19" s="6" t="s">
        <v>23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20</v>
      </c>
      <c r="B20" s="6" t="s">
        <v>23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20</v>
      </c>
      <c r="B21" s="6" t="s">
        <v>23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20</v>
      </c>
      <c r="B22" s="6" t="s">
        <v>23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9" t="s">
        <v>22</v>
      </c>
      <c r="B23" s="6"/>
      <c r="C23" s="11"/>
      <c r="D23" s="10">
        <f>AVERAGE(D18:D22)</f>
        <v>30.600000000000001</v>
      </c>
      <c r="E23" s="10">
        <f>AVERAGE(E18:E22)</f>
        <v>0.22766241685598723</v>
      </c>
      <c r="F23" s="10">
        <f>AVERAGE(F18:F22)</f>
        <v>0.25777406943835934</v>
      </c>
      <c r="G23" s="10">
        <f>AVERAGE(G18:G22)</f>
        <v>0.50460039560000003</v>
      </c>
    </row>
    <row r="24" ht="17">
      <c r="A24" s="6" t="s">
        <v>20</v>
      </c>
      <c r="B24" s="6" t="s">
        <v>24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20</v>
      </c>
      <c r="B25" s="6" t="s">
        <v>24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20</v>
      </c>
      <c r="B26" s="6" t="s">
        <v>24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20</v>
      </c>
      <c r="B27" s="6" t="s">
        <v>24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20</v>
      </c>
      <c r="B28" s="6" t="s">
        <v>24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9" t="s">
        <v>22</v>
      </c>
      <c r="B29" s="6"/>
      <c r="C29" s="11"/>
      <c r="D29" s="10">
        <f>AVERAGE(D24:D28)</f>
        <v>116</v>
      </c>
      <c r="E29" s="10">
        <f>AVERAGE(E24:E28)</f>
        <v>0.11524232519015813</v>
      </c>
      <c r="F29" s="10">
        <f>AVERAGE(F24:F28)</f>
        <v>0.14632896120200506</v>
      </c>
      <c r="G29" s="10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25</v>
      </c>
      <c r="B31" s="6"/>
      <c r="C31" s="6"/>
      <c r="D31" s="6"/>
      <c r="E31" s="6"/>
      <c r="F31" s="6"/>
      <c r="G31" s="6"/>
    </row>
    <row r="32" ht="14.25">
      <c r="A32" s="8" t="s">
        <v>26</v>
      </c>
      <c r="B32" s="8" t="s">
        <v>14</v>
      </c>
      <c r="C32" s="8" t="s">
        <v>15</v>
      </c>
      <c r="D32" s="8" t="s">
        <v>16</v>
      </c>
      <c r="E32" s="8" t="s">
        <v>17</v>
      </c>
      <c r="F32" s="8" t="s">
        <v>18</v>
      </c>
      <c r="G32" s="8" t="s">
        <v>19</v>
      </c>
    </row>
    <row r="33" ht="13" customHeight="1">
      <c r="A33" s="6" t="s">
        <v>20</v>
      </c>
      <c r="B33" s="6" t="s">
        <v>27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20</v>
      </c>
      <c r="B34" s="6" t="s">
        <v>27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20</v>
      </c>
      <c r="B35" s="6" t="s">
        <v>27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20</v>
      </c>
      <c r="B36" s="6" t="s">
        <v>27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20</v>
      </c>
      <c r="B37" s="6" t="s">
        <v>27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9" t="s">
        <v>22</v>
      </c>
      <c r="B38" s="6"/>
      <c r="C38" s="11"/>
      <c r="D38" s="10">
        <f>AVERAGE(D21:D37)</f>
        <v>69.471428571428575</v>
      </c>
      <c r="E38" s="10">
        <f>AVERAGE(E21:E37)</f>
        <v>0.3489006037771657</v>
      </c>
      <c r="F38" s="10">
        <f>AVERAGE(F21:F37)</f>
        <v>0.42071337010712256</v>
      </c>
      <c r="G38" s="10">
        <f>AVERAGE(G21:G37)</f>
        <v>2.6445440833714287</v>
      </c>
    </row>
    <row r="39" ht="13" customHeight="1">
      <c r="A39" s="6" t="s">
        <v>20</v>
      </c>
      <c r="B39" s="6" t="s">
        <v>28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20</v>
      </c>
      <c r="B40" s="6" t="s">
        <v>28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20</v>
      </c>
      <c r="B41" s="6" t="s">
        <v>28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20</v>
      </c>
      <c r="B42" s="6" t="s">
        <v>28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20</v>
      </c>
      <c r="B43" s="6" t="s">
        <v>28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9" t="s">
        <v>22</v>
      </c>
      <c r="B44" s="6"/>
      <c r="C44" s="11"/>
      <c r="D44" s="10">
        <f>AVERAGE(D27:D43)</f>
        <v>53.390816326530611</v>
      </c>
      <c r="E44" s="10">
        <f>AVERAGE(E27:E43)</f>
        <v>0.38921961715153225</v>
      </c>
      <c r="F44" s="10">
        <f>AVERAGE(F27:F43)</f>
        <v>0.45897719469070919</v>
      </c>
      <c r="G44" s="10">
        <f>AVERAGE(G27:G43)</f>
        <v>1.7506984339265308</v>
      </c>
    </row>
    <row r="45" ht="13" customHeight="1">
      <c r="A45" s="6" t="s">
        <v>20</v>
      </c>
      <c r="B45" s="6" t="s">
        <v>29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20</v>
      </c>
      <c r="B46" s="6" t="s">
        <v>29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20</v>
      </c>
      <c r="B47" s="6" t="s">
        <v>29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20</v>
      </c>
      <c r="B48" s="6" t="s">
        <v>29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20</v>
      </c>
      <c r="B49" s="6" t="s">
        <v>29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9" t="s">
        <v>22</v>
      </c>
      <c r="B50" s="6"/>
      <c r="C50" s="11"/>
      <c r="D50" s="10">
        <f>AVERAGE(D45:D49)</f>
        <v>212.59999999999999</v>
      </c>
      <c r="E50" s="10">
        <f>AVERAGE(E33:E49)</f>
        <v>0.35725272665804392</v>
      </c>
      <c r="F50" s="10">
        <f>AVERAGE(F33:F49)</f>
        <v>0.42266737996457854</v>
      </c>
      <c r="G50" s="10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30</v>
      </c>
      <c r="B52" s="6"/>
      <c r="C52" s="6"/>
      <c r="D52" s="6"/>
      <c r="E52" s="6"/>
      <c r="F52" s="6"/>
      <c r="G52" s="6"/>
    </row>
    <row r="53" ht="13" customHeight="1">
      <c r="A53" s="8" t="s">
        <v>26</v>
      </c>
      <c r="B53" s="8" t="s">
        <v>14</v>
      </c>
      <c r="C53" s="8" t="s">
        <v>15</v>
      </c>
      <c r="D53" s="8" t="s">
        <v>16</v>
      </c>
      <c r="E53" s="8" t="s">
        <v>17</v>
      </c>
      <c r="F53" s="8" t="s">
        <v>18</v>
      </c>
      <c r="G53" s="8" t="s">
        <v>19</v>
      </c>
    </row>
    <row r="54" ht="13" customHeight="1">
      <c r="A54" s="6" t="s">
        <v>31</v>
      </c>
      <c r="B54" s="6" t="s">
        <v>21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31</v>
      </c>
      <c r="B55" s="6" t="s">
        <v>21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31</v>
      </c>
      <c r="B56" s="6" t="s">
        <v>21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31</v>
      </c>
      <c r="B57" s="6" t="s">
        <v>21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31</v>
      </c>
      <c r="B58" s="6" t="s">
        <v>21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9" t="s">
        <v>22</v>
      </c>
      <c r="B59" s="6"/>
      <c r="C59" s="11"/>
      <c r="D59" s="10">
        <f>AVERAGE(D54:D58)</f>
        <v>5.4000000000000004</v>
      </c>
      <c r="E59" s="10">
        <f>AVERAGE(E54:E58)</f>
        <v>0.62335108072915624</v>
      </c>
      <c r="F59" s="10">
        <f>AVERAGE(F54:F58)</f>
        <v>0.66427030256986797</v>
      </c>
      <c r="G59" s="10">
        <f>AVERAGE(G54:G58)</f>
        <v>1.4273206041999997</v>
      </c>
    </row>
    <row r="60" ht="13" customHeight="1">
      <c r="A60" s="6" t="s">
        <v>31</v>
      </c>
      <c r="B60" s="6" t="s">
        <v>23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31</v>
      </c>
      <c r="B61" s="6" t="s">
        <v>23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31</v>
      </c>
      <c r="B62" s="6" t="s">
        <v>23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31</v>
      </c>
      <c r="B63" s="6" t="s">
        <v>23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31</v>
      </c>
      <c r="B64" s="6" t="s">
        <v>23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9" t="s">
        <v>22</v>
      </c>
      <c r="B65" s="6"/>
      <c r="C65" s="11"/>
      <c r="D65" s="10">
        <f>AVERAGE(D60:D64)</f>
        <v>50</v>
      </c>
      <c r="E65" s="10">
        <f>AVERAGE(E60:E64)</f>
        <v>0.19326417203856294</v>
      </c>
      <c r="F65" s="10">
        <f>AVERAGE(F60:F64)</f>
        <v>0.24246621874178526</v>
      </c>
      <c r="G65" s="10">
        <f>AVERAGE(G60:G64)</f>
        <v>3.4682235407999995</v>
      </c>
    </row>
    <row r="66" ht="13" customHeight="1">
      <c r="A66" s="6" t="s">
        <v>31</v>
      </c>
      <c r="B66" s="6" t="s">
        <v>24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31</v>
      </c>
      <c r="B67" s="6" t="s">
        <v>24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31</v>
      </c>
      <c r="B68" s="6" t="s">
        <v>24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31</v>
      </c>
      <c r="B69" s="6" t="s">
        <v>24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31</v>
      </c>
      <c r="B70" s="6" t="s">
        <v>24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9" t="s">
        <v>22</v>
      </c>
      <c r="B71" s="6"/>
      <c r="C71" s="11"/>
      <c r="D71" s="10">
        <f>AVERAGE(D66:D70)</f>
        <v>444.19999999999999</v>
      </c>
      <c r="E71" s="10">
        <f>AVERAGE(E66:E70)</f>
        <v>0.14736410437815617</v>
      </c>
      <c r="F71" s="10">
        <f>AVERAGE(F66:F70)</f>
        <v>0.26640448124421134</v>
      </c>
      <c r="G71" s="10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32</v>
      </c>
      <c r="B73" s="6"/>
      <c r="C73" s="6"/>
      <c r="D73" s="6"/>
      <c r="E73" s="6"/>
      <c r="F73" s="6"/>
      <c r="G73" s="6"/>
    </row>
    <row r="74" ht="13" customHeight="1">
      <c r="A74" s="8" t="s">
        <v>26</v>
      </c>
      <c r="B74" s="8" t="s">
        <v>14</v>
      </c>
      <c r="C74" s="8" t="s">
        <v>15</v>
      </c>
      <c r="D74" s="8" t="s">
        <v>16</v>
      </c>
      <c r="E74" s="8" t="s">
        <v>17</v>
      </c>
      <c r="F74" s="8" t="s">
        <v>18</v>
      </c>
      <c r="G74" s="8" t="s">
        <v>19</v>
      </c>
    </row>
    <row r="75" ht="13" customHeight="1">
      <c r="A75" s="6" t="s">
        <v>31</v>
      </c>
      <c r="B75" s="6" t="s">
        <v>27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31</v>
      </c>
      <c r="B76" s="6" t="s">
        <v>27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31</v>
      </c>
      <c r="B77" s="6" t="s">
        <v>27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31</v>
      </c>
      <c r="B78" s="6" t="s">
        <v>27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31</v>
      </c>
      <c r="B79" s="6" t="s">
        <v>27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9" t="s">
        <v>22</v>
      </c>
      <c r="B80" s="6"/>
      <c r="C80" s="11"/>
      <c r="D80" s="10">
        <f>AVERAGE(D75:D79)</f>
        <v>17.800000000000001</v>
      </c>
      <c r="E80" s="10">
        <f>AVERAGE(E75:E79)</f>
        <v>0.68420450091865614</v>
      </c>
      <c r="F80" s="10">
        <f>AVERAGE(F75:F79)</f>
        <v>0.75608234454674839</v>
      </c>
      <c r="G80" s="10">
        <f>AVERAGE(G75:G79)</f>
        <v>1.6697339184</v>
      </c>
    </row>
    <row r="81" ht="13" customHeight="1">
      <c r="A81" s="6" t="s">
        <v>31</v>
      </c>
      <c r="B81" s="6" t="s">
        <v>28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31</v>
      </c>
      <c r="B82" s="6" t="s">
        <v>28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31</v>
      </c>
      <c r="B83" s="6" t="s">
        <v>28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31</v>
      </c>
      <c r="B84" s="6" t="s">
        <v>28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31</v>
      </c>
      <c r="B85" s="6" t="s">
        <v>28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9" t="s">
        <v>22</v>
      </c>
      <c r="B86" s="6"/>
      <c r="C86" s="11"/>
      <c r="D86" s="10">
        <f>AVERAGE(D81:D85)</f>
        <v>58.799999999999997</v>
      </c>
      <c r="E86" s="10">
        <f>AVERAGE(E81:E85)</f>
        <v>0.22308210038337756</v>
      </c>
      <c r="F86" s="10">
        <f>AVERAGE(F81:F85)</f>
        <v>0.25369394174131654</v>
      </c>
      <c r="G86" s="10">
        <f>AVERAGE(G81:G85)</f>
        <v>4.5456214423999999</v>
      </c>
    </row>
    <row r="87" ht="13" customHeight="1">
      <c r="A87" s="6" t="s">
        <v>31</v>
      </c>
      <c r="B87" s="6" t="s">
        <v>29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31</v>
      </c>
      <c r="B88" s="6" t="s">
        <v>29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31</v>
      </c>
      <c r="B89" s="6" t="s">
        <v>29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31</v>
      </c>
      <c r="B90" s="6" t="s">
        <v>29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31</v>
      </c>
      <c r="B91" s="6" t="s">
        <v>29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9" t="s">
        <v>22</v>
      </c>
      <c r="B92" s="6"/>
      <c r="C92" s="11"/>
      <c r="D92" s="10">
        <f>AVERAGE(D87:D91)</f>
        <v>935.20000000000005</v>
      </c>
      <c r="E92" s="10">
        <f>AVERAGE(E87:E91)</f>
        <v>0.14619569440181715</v>
      </c>
      <c r="F92" s="10">
        <f>AVERAGE(F87:F91)</f>
        <v>0.27660095147287622</v>
      </c>
      <c r="G92" s="10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33</v>
      </c>
      <c r="B94" s="6"/>
      <c r="C94" s="6"/>
      <c r="D94" s="6"/>
      <c r="E94" s="6"/>
      <c r="F94" s="6"/>
      <c r="G94" s="6"/>
    </row>
    <row r="95" ht="13" customHeight="1">
      <c r="A95" s="8" t="s">
        <v>26</v>
      </c>
      <c r="B95" s="8" t="s">
        <v>14</v>
      </c>
      <c r="C95" s="8" t="s">
        <v>15</v>
      </c>
      <c r="D95" s="8" t="s">
        <v>16</v>
      </c>
      <c r="E95" s="8" t="s">
        <v>17</v>
      </c>
      <c r="F95" s="8" t="s">
        <v>18</v>
      </c>
      <c r="G95" s="8" t="s">
        <v>19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34</v>
      </c>
      <c r="B96" s="6" t="s">
        <v>21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34</v>
      </c>
      <c r="B97" s="6" t="s">
        <v>21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34</v>
      </c>
      <c r="B98" s="6" t="s">
        <v>21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34</v>
      </c>
      <c r="B99" s="6" t="s">
        <v>21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34</v>
      </c>
      <c r="B100" s="6" t="s">
        <v>21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9" t="s">
        <v>22</v>
      </c>
      <c r="B101" s="6"/>
      <c r="C101" s="11"/>
      <c r="D101" s="10">
        <f>AVERAGE(D96:D100)</f>
        <v>5.4000000000000004</v>
      </c>
      <c r="E101" s="10">
        <f>AVERAGE(E96:E100)</f>
        <v>0.60010004427417796</v>
      </c>
      <c r="F101" s="10">
        <f>AVERAGE(F96:F100)</f>
        <v>0.64101926611488957</v>
      </c>
      <c r="G101" s="10">
        <f>AVERAGE(G96:G100)</f>
        <v>1.4431669920000001</v>
      </c>
    </row>
    <row r="102" ht="13" customHeight="1">
      <c r="A102" s="6" t="s">
        <v>34</v>
      </c>
      <c r="B102" s="6" t="s">
        <v>23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34</v>
      </c>
      <c r="B103" s="6" t="s">
        <v>23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34</v>
      </c>
      <c r="B104" s="6" t="s">
        <v>23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34</v>
      </c>
      <c r="B105" s="6" t="s">
        <v>23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34</v>
      </c>
      <c r="B106" s="6" t="s">
        <v>23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9" t="s">
        <v>22</v>
      </c>
      <c r="B107" s="6"/>
      <c r="C107" s="11"/>
      <c r="D107" s="10">
        <f>AVERAGE(D102:D106)</f>
        <v>41.799999999999997</v>
      </c>
      <c r="E107" s="10">
        <f>AVERAGE(E102:E106)</f>
        <v>0.21457528816290239</v>
      </c>
      <c r="F107" s="10">
        <f>AVERAGE(F102:F106)</f>
        <v>0.25570819920679627</v>
      </c>
      <c r="G107" s="10">
        <f>AVERAGE(G102:G106)</f>
        <v>3.4739238430000001</v>
      </c>
    </row>
    <row r="108" ht="13" customHeight="1">
      <c r="A108" s="6" t="s">
        <v>34</v>
      </c>
      <c r="B108" s="6" t="s">
        <v>24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34</v>
      </c>
      <c r="B109" s="6" t="s">
        <v>24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34</v>
      </c>
      <c r="B110" s="6" t="s">
        <v>24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34</v>
      </c>
      <c r="B111" s="6" t="s">
        <v>24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34</v>
      </c>
      <c r="B112" s="6" t="s">
        <v>24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9" t="s">
        <v>22</v>
      </c>
      <c r="B113" s="6"/>
      <c r="C113" s="11"/>
      <c r="D113" s="10">
        <f>AVERAGE(D108:D112)</f>
        <v>468.39999999999998</v>
      </c>
      <c r="E113" s="10">
        <f>AVERAGE(E108:E112)</f>
        <v>0.15382516519986791</v>
      </c>
      <c r="F113" s="10">
        <f>AVERAGE(F108:F112)</f>
        <v>0.27935085750977395</v>
      </c>
      <c r="G113" s="10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35</v>
      </c>
      <c r="B115" s="6"/>
      <c r="C115" s="6"/>
      <c r="D115" s="6"/>
      <c r="E115" s="6"/>
      <c r="F115" s="6"/>
      <c r="G115" s="6"/>
    </row>
    <row r="116" ht="13" customHeight="1">
      <c r="A116" s="8" t="s">
        <v>26</v>
      </c>
      <c r="B116" s="8" t="s">
        <v>14</v>
      </c>
      <c r="C116" s="8" t="s">
        <v>15</v>
      </c>
      <c r="D116" s="8" t="s">
        <v>16</v>
      </c>
      <c r="E116" s="8" t="s">
        <v>17</v>
      </c>
      <c r="F116" s="8" t="s">
        <v>18</v>
      </c>
      <c r="G116" s="8" t="s">
        <v>19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34</v>
      </c>
      <c r="B117" s="6" t="s">
        <v>27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34</v>
      </c>
      <c r="B118" s="6" t="s">
        <v>27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34</v>
      </c>
      <c r="B119" s="6" t="s">
        <v>27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34</v>
      </c>
      <c r="B120" s="6" t="s">
        <v>27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34</v>
      </c>
      <c r="B121" s="6" t="s">
        <v>27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9" t="s">
        <v>22</v>
      </c>
      <c r="B122" s="6"/>
      <c r="C122" s="11"/>
      <c r="D122" s="10">
        <f>AVERAGE(D117:D121)</f>
        <v>19.399999999999999</v>
      </c>
      <c r="E122" s="10">
        <f>AVERAGE(E117:E121)</f>
        <v>0.66459866166275661</v>
      </c>
      <c r="F122" s="10">
        <f>AVERAGE(F117:F121)</f>
        <v>0.74293743505517196</v>
      </c>
      <c r="G122" s="10">
        <f>AVERAGE(G117:G121)</f>
        <v>1.6809822306000002</v>
      </c>
    </row>
    <row r="123" ht="13" customHeight="1">
      <c r="A123" s="6" t="s">
        <v>34</v>
      </c>
      <c r="B123" s="6" t="s">
        <v>28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34</v>
      </c>
      <c r="B124" s="6" t="s">
        <v>28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34</v>
      </c>
      <c r="B125" s="6" t="s">
        <v>28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34</v>
      </c>
      <c r="B126" s="6" t="s">
        <v>28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34</v>
      </c>
      <c r="B127" s="6" t="s">
        <v>28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9" t="s">
        <v>22</v>
      </c>
      <c r="B128" s="6"/>
      <c r="C128" s="11"/>
      <c r="D128" s="10">
        <f>AVERAGE(D123:D127)</f>
        <v>42.799999999999997</v>
      </c>
      <c r="E128" s="10">
        <f>AVERAGE(E123:E127)</f>
        <v>0.23222624596124514</v>
      </c>
      <c r="F128" s="10">
        <f>AVERAGE(F123:F127)</f>
        <v>0.25450833456872457</v>
      </c>
      <c r="G128" s="10">
        <f>AVERAGE(G123:G127)</f>
        <v>4.5077894820000006</v>
      </c>
    </row>
    <row r="129" ht="13" customHeight="1">
      <c r="A129" s="6" t="s">
        <v>34</v>
      </c>
      <c r="B129" s="6" t="s">
        <v>29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34</v>
      </c>
      <c r="B130" s="6" t="s">
        <v>29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34</v>
      </c>
      <c r="B131" s="6" t="s">
        <v>29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34</v>
      </c>
      <c r="B132" s="6" t="s">
        <v>29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34</v>
      </c>
      <c r="B133" s="6" t="s">
        <v>29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9" t="s">
        <v>22</v>
      </c>
      <c r="B134" s="6"/>
      <c r="C134" s="11"/>
      <c r="D134" s="10">
        <f>AVERAGE(D129:D133)</f>
        <v>929.79999999999995</v>
      </c>
      <c r="E134" s="10">
        <f>AVERAGE(E129:E133)</f>
        <v>0.14976867058883872</v>
      </c>
      <c r="F134" s="10">
        <f>AVERAGE(F129:F133)</f>
        <v>0.27942094606432066</v>
      </c>
      <c r="G134" s="10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36</v>
      </c>
      <c r="B136" s="6"/>
      <c r="C136" s="6"/>
      <c r="D136" s="6"/>
      <c r="E136" s="6"/>
      <c r="F136" s="6"/>
      <c r="G136" s="6"/>
    </row>
    <row r="137" ht="13" customHeight="1">
      <c r="A137" s="8" t="s">
        <v>26</v>
      </c>
      <c r="B137" s="8" t="s">
        <v>14</v>
      </c>
      <c r="C137" s="8" t="s">
        <v>15</v>
      </c>
      <c r="D137" s="8" t="s">
        <v>16</v>
      </c>
      <c r="E137" s="8" t="s">
        <v>17</v>
      </c>
      <c r="F137" s="8" t="s">
        <v>18</v>
      </c>
      <c r="G137" s="8" t="s">
        <v>19</v>
      </c>
    </row>
    <row r="138" ht="13" customHeight="1">
      <c r="A138" s="6" t="s">
        <v>37</v>
      </c>
      <c r="B138" s="6" t="s">
        <v>21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37</v>
      </c>
      <c r="B139" s="6" t="s">
        <v>21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37</v>
      </c>
      <c r="B140" s="6" t="s">
        <v>21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37</v>
      </c>
      <c r="B141" s="6" t="s">
        <v>21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9" t="s">
        <v>22</v>
      </c>
      <c r="B142" s="6"/>
      <c r="C142" s="11"/>
      <c r="D142" s="10">
        <f>AVERAGE(D137:D141)</f>
        <v>6.25</v>
      </c>
      <c r="E142" s="10">
        <f>AVERAGE(E137:E141)</f>
        <v>0.69585739343776376</v>
      </c>
      <c r="F142" s="10">
        <f>AVERAGE(F137:F141)</f>
        <v>0.74321760390155056</v>
      </c>
      <c r="G142" s="10">
        <f>AVERAGE(G137:G141)</f>
        <v>1.87344936275</v>
      </c>
    </row>
    <row r="143" ht="13" customHeight="1">
      <c r="A143" s="6" t="s">
        <v>37</v>
      </c>
      <c r="B143" s="6" t="s">
        <v>23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37</v>
      </c>
      <c r="B144" s="6" t="s">
        <v>23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37</v>
      </c>
      <c r="B145" s="6" t="s">
        <v>23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37</v>
      </c>
      <c r="B146" s="6" t="s">
        <v>23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37</v>
      </c>
      <c r="B147" s="6" t="s">
        <v>23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9" t="s">
        <v>22</v>
      </c>
      <c r="B148" s="6"/>
      <c r="C148" s="11"/>
      <c r="D148" s="10">
        <f>AVERAGE(D143:D147)</f>
        <v>30.800000000000001</v>
      </c>
      <c r="E148" s="10">
        <f>AVERAGE(E143:E147)</f>
        <v>0.22399150046578931</v>
      </c>
      <c r="F148" s="10">
        <f>AVERAGE(F143:F147)</f>
        <v>0.25429996123497423</v>
      </c>
      <c r="G148" s="10">
        <f>AVERAGE(G143:G147)</f>
        <v>4.0716990932000003</v>
      </c>
    </row>
    <row r="149" ht="13" customHeight="1">
      <c r="A149" s="6" t="s">
        <v>37</v>
      </c>
      <c r="B149" s="6" t="s">
        <v>24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37</v>
      </c>
      <c r="B150" s="6" t="s">
        <v>24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37</v>
      </c>
      <c r="B151" s="6" t="s">
        <v>24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37</v>
      </c>
      <c r="B152" s="6" t="s">
        <v>24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37</v>
      </c>
      <c r="B153" s="6" t="s">
        <v>24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9" t="s">
        <v>22</v>
      </c>
      <c r="B154" s="6"/>
      <c r="C154" s="11"/>
      <c r="D154" s="10">
        <f>AVERAGE(D149:D153)</f>
        <v>519.79999999999995</v>
      </c>
      <c r="E154" s="10">
        <f>AVERAGE(E149:E153)</f>
        <v>0.15525059810096764</v>
      </c>
      <c r="F154" s="10">
        <f>AVERAGE(F149:F153)</f>
        <v>0.2945508860230196</v>
      </c>
      <c r="G154" s="10">
        <f>AVERAGE(G149:G153)</f>
        <v>7.9454367513999999</v>
      </c>
    </row>
    <row r="155" ht="13" customHeight="1">
      <c r="A155" s="6" t="s">
        <v>38</v>
      </c>
      <c r="B155" s="6"/>
      <c r="C155" s="6"/>
      <c r="D155" s="6"/>
      <c r="E155" s="6"/>
      <c r="F155" s="6"/>
      <c r="G155" s="6"/>
    </row>
    <row r="156" ht="13" customHeight="1">
      <c r="A156" s="8" t="s">
        <v>26</v>
      </c>
      <c r="B156" s="8" t="s">
        <v>14</v>
      </c>
      <c r="C156" s="8" t="s">
        <v>15</v>
      </c>
      <c r="D156" s="8" t="s">
        <v>16</v>
      </c>
      <c r="E156" s="8" t="s">
        <v>17</v>
      </c>
      <c r="F156" s="8" t="s">
        <v>18</v>
      </c>
      <c r="G156" s="8" t="s">
        <v>19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37</v>
      </c>
      <c r="B157" s="6" t="s">
        <v>27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37</v>
      </c>
      <c r="B158" s="6" t="s">
        <v>27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37</v>
      </c>
      <c r="B159" s="6" t="s">
        <v>27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37</v>
      </c>
      <c r="B160" s="6" t="s">
        <v>27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37</v>
      </c>
      <c r="B161" s="6" t="s">
        <v>27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37</v>
      </c>
      <c r="B162" s="6" t="s">
        <v>21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9" t="s">
        <v>22</v>
      </c>
      <c r="B163" s="6"/>
      <c r="C163" s="11"/>
      <c r="D163" s="10">
        <f>AVERAGE(D158:D162)</f>
        <v>19.600000000000001</v>
      </c>
      <c r="E163" s="10">
        <f>AVERAGE(E158:E162)</f>
        <v>0.68922637388210828</v>
      </c>
      <c r="F163" s="10">
        <f>AVERAGE(F158:F162)</f>
        <v>0.78394679480968177</v>
      </c>
      <c r="G163" s="10">
        <f>AVERAGE(G158:G162)</f>
        <v>2.0727188148</v>
      </c>
    </row>
    <row r="164" ht="13" customHeight="1">
      <c r="A164" s="6" t="s">
        <v>37</v>
      </c>
      <c r="B164" s="6" t="s">
        <v>28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37</v>
      </c>
      <c r="B165" s="6" t="s">
        <v>28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37</v>
      </c>
      <c r="B166" s="6" t="s">
        <v>28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37</v>
      </c>
      <c r="B167" s="6" t="s">
        <v>28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37</v>
      </c>
      <c r="B168" s="6" t="s">
        <v>28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9" t="s">
        <v>22</v>
      </c>
      <c r="B169" s="6"/>
      <c r="C169" s="11"/>
      <c r="D169" s="10">
        <f>AVERAGE(D164:D168)</f>
        <v>67.400000000000006</v>
      </c>
      <c r="E169" s="10">
        <f>AVERAGE(E164:E168)</f>
        <v>0.24103530882263774</v>
      </c>
      <c r="F169" s="10">
        <f>AVERAGE(F164:F168)</f>
        <v>0.27612439228394881</v>
      </c>
      <c r="G169" s="10">
        <f>AVERAGE(G164:G168)</f>
        <v>5.1741984309999998</v>
      </c>
    </row>
    <row r="170" ht="13" customHeight="1">
      <c r="A170" s="6" t="s">
        <v>37</v>
      </c>
      <c r="B170" s="6" t="s">
        <v>29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37</v>
      </c>
      <c r="B171" s="6" t="s">
        <v>29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37</v>
      </c>
      <c r="B172" s="6" t="s">
        <v>29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37</v>
      </c>
      <c r="B173" s="6" t="s">
        <v>29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37</v>
      </c>
      <c r="B174" s="6" t="s">
        <v>29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9" t="s">
        <v>22</v>
      </c>
      <c r="B175" s="6"/>
      <c r="C175" s="11"/>
      <c r="D175" s="10">
        <f>AVERAGE(D170:D174)</f>
        <v>1002.6</v>
      </c>
      <c r="E175" s="10">
        <f>AVERAGE(E170:E174)</f>
        <v>0.1524305113023626</v>
      </c>
      <c r="F175" s="10">
        <f>AVERAGE(F170:F174)</f>
        <v>0.29223409421451391</v>
      </c>
      <c r="G175" s="10">
        <f>AVERAGE(G170:G174)</f>
        <v>10.827541888199999</v>
      </c>
    </row>
    <row r="176" ht="13" customHeight="1">
      <c r="A176" s="6" t="s">
        <v>39</v>
      </c>
      <c r="B176" s="6"/>
      <c r="C176" s="6"/>
      <c r="D176" s="6"/>
      <c r="E176" s="6"/>
      <c r="F176" s="6"/>
      <c r="G176" s="6"/>
    </row>
    <row r="177" ht="13" customHeight="1">
      <c r="A177" s="8" t="s">
        <v>26</v>
      </c>
      <c r="B177" s="8" t="s">
        <v>14</v>
      </c>
      <c r="C177" s="8" t="s">
        <v>15</v>
      </c>
      <c r="D177" s="8" t="s">
        <v>16</v>
      </c>
      <c r="E177" s="8" t="s">
        <v>17</v>
      </c>
      <c r="F177" s="8" t="s">
        <v>18</v>
      </c>
      <c r="G177" s="8" t="s">
        <v>19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40</v>
      </c>
      <c r="B178" s="6" t="s">
        <v>21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40</v>
      </c>
      <c r="B179" s="6" t="s">
        <v>21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40</v>
      </c>
      <c r="B180" s="6" t="s">
        <v>21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40</v>
      </c>
      <c r="B181" s="6" t="s">
        <v>21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40</v>
      </c>
      <c r="B182" s="6" t="s">
        <v>21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9" t="s">
        <v>22</v>
      </c>
      <c r="B183" s="6"/>
      <c r="C183" s="11"/>
      <c r="D183" s="10">
        <f>AVERAGE(D178:D182)</f>
        <v>6.4000000000000004</v>
      </c>
      <c r="E183" s="10">
        <f>AVERAGE(E178:E182)</f>
        <v>0.65188900911233172</v>
      </c>
      <c r="F183" s="10">
        <f>AVERAGE(F178:F182)</f>
        <v>0.70038586462724917</v>
      </c>
      <c r="G183" s="10">
        <f>AVERAGE(G178:G182)</f>
        <v>1.8357200229999999</v>
      </c>
    </row>
    <row r="184" ht="13" customHeight="1">
      <c r="A184" s="6" t="s">
        <v>40</v>
      </c>
      <c r="B184" s="6" t="s">
        <v>23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40</v>
      </c>
      <c r="B185" s="6" t="s">
        <v>23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40</v>
      </c>
      <c r="B186" s="6" t="s">
        <v>23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40</v>
      </c>
      <c r="B187" s="6" t="s">
        <v>23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40</v>
      </c>
      <c r="B188" s="6" t="s">
        <v>23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9" t="s">
        <v>22</v>
      </c>
      <c r="B189" s="6"/>
      <c r="C189" s="11"/>
      <c r="D189" s="10">
        <f>AVERAGE(D184:D188)</f>
        <v>43.399999999999999</v>
      </c>
      <c r="E189" s="10">
        <f>AVERAGE(E184:E188)</f>
        <v>0.22064702710665238</v>
      </c>
      <c r="F189" s="10">
        <f>AVERAGE(F184:F188)</f>
        <v>0.26335440364504936</v>
      </c>
      <c r="G189" s="10">
        <f>AVERAGE(G184:G188)</f>
        <v>4.0192663347999993</v>
      </c>
    </row>
    <row r="190" ht="13" customHeight="1">
      <c r="A190" s="6" t="s">
        <v>40</v>
      </c>
      <c r="B190" s="6" t="s">
        <v>24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40</v>
      </c>
      <c r="B191" s="6" t="s">
        <v>24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40</v>
      </c>
      <c r="B192" s="6" t="s">
        <v>24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40</v>
      </c>
      <c r="B193" s="6" t="s">
        <v>24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40</v>
      </c>
      <c r="B194" s="6" t="s">
        <v>24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9" t="s">
        <v>22</v>
      </c>
      <c r="B195" s="6"/>
      <c r="C195" s="11"/>
      <c r="D195" s="10">
        <f>AVERAGE(D190:D194)</f>
        <v>544.79999999999995</v>
      </c>
      <c r="E195" s="10">
        <f>AVERAGE(E190:E194)</f>
        <v>0.15646693779039636</v>
      </c>
      <c r="F195" s="10">
        <f>AVERAGE(F190:F194)</f>
        <v>0.3024669317494843</v>
      </c>
      <c r="G195" s="10">
        <f>AVERAGE(G190:G194)</f>
        <v>7.8907102350000002</v>
      </c>
    </row>
    <row r="196" ht="13" customHeight="1">
      <c r="A196" s="6" t="s">
        <v>41</v>
      </c>
      <c r="B196" s="6"/>
      <c r="C196" s="6"/>
      <c r="D196" s="6"/>
      <c r="E196" s="6"/>
      <c r="F196" s="6"/>
      <c r="G196" s="6"/>
    </row>
    <row r="197" ht="13" customHeight="1">
      <c r="A197" s="8" t="s">
        <v>26</v>
      </c>
      <c r="B197" s="8" t="s">
        <v>14</v>
      </c>
      <c r="C197" s="8" t="s">
        <v>15</v>
      </c>
      <c r="D197" s="8" t="s">
        <v>16</v>
      </c>
      <c r="E197" s="8" t="s">
        <v>17</v>
      </c>
      <c r="F197" s="8" t="s">
        <v>18</v>
      </c>
      <c r="G197" s="8" t="s">
        <v>19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40</v>
      </c>
      <c r="B198" s="6" t="s">
        <v>27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40</v>
      </c>
      <c r="B199" s="6" t="s">
        <v>27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40</v>
      </c>
      <c r="B200" s="6" t="s">
        <v>27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40</v>
      </c>
      <c r="B201" s="6" t="s">
        <v>27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40</v>
      </c>
      <c r="B202" s="6" t="s">
        <v>27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9" t="s">
        <v>22</v>
      </c>
      <c r="B203" s="6"/>
      <c r="C203" s="11"/>
      <c r="D203" s="10">
        <f>AVERAGE(D198:D202)</f>
        <v>18.800000000000001</v>
      </c>
      <c r="E203" s="10">
        <f>AVERAGE(E198:E202)</f>
        <v>0.67406545182706701</v>
      </c>
      <c r="F203" s="10">
        <f>AVERAGE(F198:F202)</f>
        <v>0.74998137655786112</v>
      </c>
      <c r="G203" s="10">
        <f>AVERAGE(G198:G202)</f>
        <v>2.0762207150000003</v>
      </c>
    </row>
    <row r="204" ht="13" customHeight="1">
      <c r="A204" s="6" t="s">
        <v>40</v>
      </c>
      <c r="B204" s="6" t="s">
        <v>28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40</v>
      </c>
      <c r="B205" s="6" t="s">
        <v>28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40</v>
      </c>
      <c r="B206" s="6" t="s">
        <v>28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40</v>
      </c>
      <c r="B207" s="6" t="s">
        <v>28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40</v>
      </c>
      <c r="B208" s="6" t="s">
        <v>28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9" t="s">
        <v>22</v>
      </c>
      <c r="B209" s="6"/>
      <c r="C209" s="11"/>
      <c r="D209" s="10">
        <f>AVERAGE(D204:D208)</f>
        <v>56.399999999999999</v>
      </c>
      <c r="E209" s="10">
        <f>AVERAGE(E204:E208)</f>
        <v>0.23459030125281205</v>
      </c>
      <c r="F209" s="10">
        <f>AVERAGE(F204:F208)</f>
        <v>0.26395267969818215</v>
      </c>
      <c r="G209" s="10">
        <f>AVERAGE(G204:G208)</f>
        <v>5.1168542188000004</v>
      </c>
    </row>
    <row r="210" ht="13" customHeight="1">
      <c r="A210" s="6" t="s">
        <v>40</v>
      </c>
      <c r="B210" s="6" t="s">
        <v>29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40</v>
      </c>
      <c r="B211" s="6" t="s">
        <v>29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40</v>
      </c>
      <c r="B212" s="6" t="s">
        <v>29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40</v>
      </c>
      <c r="B213" s="6" t="s">
        <v>29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40</v>
      </c>
      <c r="B214" s="6" t="s">
        <v>29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9" t="s">
        <v>22</v>
      </c>
      <c r="B215" s="6"/>
      <c r="C215" s="11"/>
      <c r="D215" s="10">
        <f>AVERAGE(D210:D214)</f>
        <v>1012.4</v>
      </c>
      <c r="E215" s="10">
        <f>AVERAGE(E210:E214)</f>
        <v>0.15191928991229547</v>
      </c>
      <c r="F215" s="10">
        <f>AVERAGE(F210:F214)</f>
        <v>0.29308939497938302</v>
      </c>
      <c r="G215" s="10">
        <f>AVERAGE(G210:G214)</f>
        <v>10.775918597</v>
      </c>
    </row>
    <row r="216" ht="13" customHeight="1">
      <c r="A216" s="6" t="s">
        <v>42</v>
      </c>
      <c r="B216" s="6"/>
      <c r="C216" s="6"/>
      <c r="D216" s="6"/>
      <c r="E216" s="6"/>
      <c r="F216" s="6"/>
      <c r="G216" s="6"/>
    </row>
    <row r="217" ht="13" customHeight="1">
      <c r="A217" s="8" t="s">
        <v>26</v>
      </c>
      <c r="B217" s="8" t="s">
        <v>14</v>
      </c>
      <c r="C217" s="8" t="s">
        <v>15</v>
      </c>
      <c r="D217" s="8" t="s">
        <v>16</v>
      </c>
      <c r="E217" s="8" t="s">
        <v>17</v>
      </c>
      <c r="F217" s="8" t="s">
        <v>18</v>
      </c>
      <c r="G217" s="8" t="s">
        <v>19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43</v>
      </c>
      <c r="B218" s="6" t="s">
        <v>21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43</v>
      </c>
      <c r="B219" s="6" t="s">
        <v>21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43</v>
      </c>
      <c r="B220" s="6" t="s">
        <v>21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43</v>
      </c>
      <c r="B221" s="6" t="s">
        <v>21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43</v>
      </c>
      <c r="B222" s="6" t="s">
        <v>21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9" t="s">
        <v>22</v>
      </c>
      <c r="B223" s="6"/>
      <c r="C223" s="11"/>
      <c r="D223" s="10">
        <f>AVERAGE(D218:D222)</f>
        <v>8.4000000000000004</v>
      </c>
      <c r="E223" s="10">
        <f>AVERAGE(E218:E222)</f>
        <v>0.69146350756657038</v>
      </c>
      <c r="F223" s="10">
        <f>AVERAGE(F218:F222)</f>
        <v>0.75511563042989971</v>
      </c>
      <c r="G223" s="10">
        <f>AVERAGE(G218:G222)</f>
        <v>1.2892092225999998</v>
      </c>
    </row>
    <row r="224" ht="13" customHeight="1">
      <c r="A224" s="6" t="s">
        <v>43</v>
      </c>
      <c r="B224" s="6" t="s">
        <v>23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43</v>
      </c>
      <c r="B225" s="6" t="s">
        <v>23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43</v>
      </c>
      <c r="B226" s="6" t="s">
        <v>23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43</v>
      </c>
      <c r="B227" s="6" t="s">
        <v>23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43</v>
      </c>
      <c r="B228" s="6" t="s">
        <v>23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9" t="s">
        <v>22</v>
      </c>
      <c r="B229" s="6"/>
      <c r="C229" s="11"/>
      <c r="D229" s="10">
        <f>AVERAGE(D224:D228)</f>
        <v>281</v>
      </c>
      <c r="E229" s="10">
        <f>AVERAGE(E224:E228)</f>
        <v>0.320698432084429</v>
      </c>
      <c r="F229" s="10">
        <f>AVERAGE(F224:F228)</f>
        <v>0.61020401919261302</v>
      </c>
      <c r="G229" s="10">
        <f>AVERAGE(G224:G228)</f>
        <v>3.3114399056000003</v>
      </c>
    </row>
    <row r="230" ht="13" customHeight="1">
      <c r="A230" s="6" t="s">
        <v>43</v>
      </c>
      <c r="B230" s="6" t="s">
        <v>24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43</v>
      </c>
      <c r="B231" s="6" t="s">
        <v>24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43</v>
      </c>
      <c r="B232" s="6" t="s">
        <v>24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43</v>
      </c>
      <c r="B233" s="6" t="s">
        <v>24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43</v>
      </c>
      <c r="B234" s="6" t="s">
        <v>24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9" t="s">
        <v>22</v>
      </c>
      <c r="B235" s="6"/>
      <c r="C235" s="11"/>
      <c r="D235" s="10">
        <f>AVERAGE(D230:D234)</f>
        <v>799.60000000000002</v>
      </c>
      <c r="E235" s="10">
        <f>AVERAGE(E230:E234)</f>
        <v>0.22436510145147617</v>
      </c>
      <c r="F235" s="10">
        <f>AVERAGE(F230:F234)</f>
        <v>0.53966928123262847</v>
      </c>
      <c r="G235" s="10">
        <f>AVERAGE(G230:G234)</f>
        <v>11.361379767999997</v>
      </c>
    </row>
    <row r="236" ht="13" customHeight="1">
      <c r="A236" s="6" t="s">
        <v>44</v>
      </c>
      <c r="B236" s="6"/>
      <c r="C236" s="6"/>
      <c r="D236" s="6"/>
      <c r="E236" s="6"/>
      <c r="F236" s="6"/>
      <c r="G236" s="6"/>
    </row>
    <row r="237" ht="13" customHeight="1">
      <c r="A237" s="8" t="s">
        <v>26</v>
      </c>
      <c r="B237" s="8" t="s">
        <v>14</v>
      </c>
      <c r="C237" s="8" t="s">
        <v>15</v>
      </c>
      <c r="D237" s="8" t="s">
        <v>16</v>
      </c>
      <c r="E237" s="8" t="s">
        <v>17</v>
      </c>
      <c r="F237" s="8" t="s">
        <v>18</v>
      </c>
      <c r="G237" s="8" t="s">
        <v>19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43</v>
      </c>
      <c r="B238" s="6" t="s">
        <v>27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43</v>
      </c>
      <c r="B239" s="6" t="s">
        <v>27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43</v>
      </c>
      <c r="B240" s="6" t="s">
        <v>27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43</v>
      </c>
      <c r="B241" s="6" t="s">
        <v>27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43</v>
      </c>
      <c r="B242" s="6" t="s">
        <v>27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9" t="s">
        <v>22</v>
      </c>
      <c r="B243" s="6"/>
      <c r="C243" s="11"/>
      <c r="D243" s="10">
        <f>AVERAGE(D238:D242)</f>
        <v>18.800000000000001</v>
      </c>
      <c r="E243" s="10">
        <f>AVERAGE(E238:E242)</f>
        <v>0.68842092723336257</v>
      </c>
      <c r="F243" s="10">
        <f>AVERAGE(F238:F242)</f>
        <v>0.76433685196415679</v>
      </c>
      <c r="G243" s="10">
        <f>AVERAGE(G238:G242)</f>
        <v>1.5307835964000003</v>
      </c>
    </row>
    <row r="244" ht="13" customHeight="1">
      <c r="A244" s="6" t="s">
        <v>43</v>
      </c>
      <c r="B244" s="6" t="s">
        <v>28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43</v>
      </c>
      <c r="B245" s="6" t="s">
        <v>28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43</v>
      </c>
      <c r="B246" s="6" t="s">
        <v>28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43</v>
      </c>
      <c r="B247" s="6" t="s">
        <v>28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43</v>
      </c>
      <c r="B248" s="6" t="s">
        <v>28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9" t="s">
        <v>22</v>
      </c>
      <c r="B249" s="6"/>
      <c r="C249" s="11"/>
      <c r="D249" s="10">
        <f>AVERAGE(D244:D248)</f>
        <v>451</v>
      </c>
      <c r="E249" s="10">
        <f>AVERAGE(E244:E248)</f>
        <v>0.30747914933970116</v>
      </c>
      <c r="F249" s="10">
        <f>AVERAGE(F244:F248)</f>
        <v>0.56008963189252969</v>
      </c>
      <c r="G249" s="10">
        <f>AVERAGE(G244:G248)</f>
        <v>4.5037964828000003</v>
      </c>
    </row>
    <row r="250" ht="13" customHeight="1">
      <c r="A250" s="6" t="s">
        <v>43</v>
      </c>
      <c r="B250" s="6" t="s">
        <v>29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43</v>
      </c>
      <c r="B251" s="6" t="s">
        <v>29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43</v>
      </c>
      <c r="B252" s="6" t="s">
        <v>29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43</v>
      </c>
      <c r="B253" s="6" t="s">
        <v>29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43</v>
      </c>
      <c r="B254" s="6" t="s">
        <v>29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9" t="s">
        <v>22</v>
      </c>
      <c r="B255" s="6"/>
      <c r="C255" s="11"/>
      <c r="D255" s="10">
        <f>AVERAGE(D250:D254)</f>
        <v>1623.8</v>
      </c>
      <c r="E255" s="10">
        <f>AVERAGE(E250:E254)</f>
        <v>0.21699324229614522</v>
      </c>
      <c r="F255" s="10">
        <f>AVERAGE(F250:F254)</f>
        <v>0.54092956244312518</v>
      </c>
      <c r="G255" s="10">
        <f>AVERAGE(G250:G254)</f>
        <v>17.395317637200002</v>
      </c>
    </row>
    <row r="256" ht="13" customHeight="1">
      <c r="A256" s="6" t="s">
        <v>45</v>
      </c>
      <c r="B256" s="6"/>
      <c r="C256" s="6"/>
      <c r="D256" s="6"/>
      <c r="E256" s="6"/>
      <c r="F256" s="6"/>
      <c r="G256" s="6"/>
    </row>
    <row r="257" ht="13" customHeight="1">
      <c r="A257" s="8" t="s">
        <v>26</v>
      </c>
      <c r="B257" s="8" t="s">
        <v>14</v>
      </c>
      <c r="C257" s="8" t="s">
        <v>15</v>
      </c>
      <c r="D257" s="8" t="s">
        <v>16</v>
      </c>
      <c r="E257" s="8" t="s">
        <v>17</v>
      </c>
      <c r="F257" s="8" t="s">
        <v>18</v>
      </c>
      <c r="G257" s="8" t="s">
        <v>19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46</v>
      </c>
      <c r="B258" s="6" t="s">
        <v>21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46</v>
      </c>
      <c r="B259" s="6" t="s">
        <v>21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46</v>
      </c>
      <c r="B260" s="6" t="s">
        <v>21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46</v>
      </c>
      <c r="B261" s="6" t="s">
        <v>21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46</v>
      </c>
      <c r="B262" s="6" t="s">
        <v>21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9" t="s">
        <v>22</v>
      </c>
      <c r="B263" s="6"/>
      <c r="C263" s="11"/>
      <c r="D263" s="10">
        <f>AVERAGE(D258:D262)</f>
        <v>9.5999999999999996</v>
      </c>
      <c r="E263" s="10">
        <f>AVERAGE(E258:E262)</f>
        <v>0.62873728628374559</v>
      </c>
      <c r="F263" s="10">
        <f>AVERAGE(F258:F262)</f>
        <v>0.70148256955612198</v>
      </c>
      <c r="G263" s="10">
        <f>AVERAGE(G258:G262)</f>
        <v>1.3664964094000001</v>
      </c>
    </row>
    <row r="264" ht="13" customHeight="1">
      <c r="A264" s="6" t="s">
        <v>46</v>
      </c>
      <c r="B264" s="6" t="s">
        <v>23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46</v>
      </c>
      <c r="B265" s="6" t="s">
        <v>23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46</v>
      </c>
      <c r="B266" s="6" t="s">
        <v>23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46</v>
      </c>
      <c r="B267" s="6" t="s">
        <v>23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46</v>
      </c>
      <c r="B268" s="6" t="s">
        <v>23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9" t="s">
        <v>22</v>
      </c>
      <c r="B269" s="6"/>
      <c r="C269" s="11"/>
      <c r="D269" s="10">
        <f>AVERAGE(D264:D268)</f>
        <v>35.200000000000003</v>
      </c>
      <c r="E269" s="10">
        <f>AVERAGE(E264:E268)</f>
        <v>0.20186860962999803</v>
      </c>
      <c r="F269" s="10">
        <f>AVERAGE(F264:F268)</f>
        <v>0.23650685050906653</v>
      </c>
      <c r="G269" s="10">
        <f>AVERAGE(G264:G268)</f>
        <v>3.2836911569999998</v>
      </c>
    </row>
    <row r="270" ht="13" customHeight="1">
      <c r="A270" s="6" t="s">
        <v>46</v>
      </c>
      <c r="B270" s="6" t="s">
        <v>24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46</v>
      </c>
      <c r="B271" s="6" t="s">
        <v>24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46</v>
      </c>
      <c r="B272" s="6" t="s">
        <v>24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46</v>
      </c>
      <c r="B273" s="6" t="s">
        <v>24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46</v>
      </c>
      <c r="B274" s="6" t="s">
        <v>24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9" t="s">
        <v>22</v>
      </c>
      <c r="B275" s="6"/>
      <c r="C275" s="11"/>
      <c r="D275" s="10">
        <f>AVERAGE(D270:D274)</f>
        <v>342.19999999999999</v>
      </c>
      <c r="E275" s="10">
        <f>AVERAGE(E270:E274)</f>
        <v>0.16420868882721665</v>
      </c>
      <c r="F275" s="10">
        <f>AVERAGE(F270:F274)</f>
        <v>0.25591426506216508</v>
      </c>
      <c r="G275" s="10">
        <f>AVERAGE(G270:G274)</f>
        <v>6.6800556052000006</v>
      </c>
    </row>
    <row r="276" ht="13" customHeight="1">
      <c r="A276" s="6" t="s">
        <v>47</v>
      </c>
      <c r="B276" s="6"/>
      <c r="C276" s="6"/>
      <c r="D276" s="6"/>
      <c r="E276" s="6"/>
      <c r="F276" s="6"/>
      <c r="G276" s="6"/>
    </row>
    <row r="277" ht="13" customHeight="1">
      <c r="A277" s="8" t="s">
        <v>26</v>
      </c>
      <c r="B277" s="8" t="s">
        <v>14</v>
      </c>
      <c r="C277" s="8" t="s">
        <v>15</v>
      </c>
      <c r="D277" s="8" t="s">
        <v>16</v>
      </c>
      <c r="E277" s="8" t="s">
        <v>17</v>
      </c>
      <c r="F277" s="8" t="s">
        <v>18</v>
      </c>
      <c r="G277" s="8" t="s">
        <v>19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46</v>
      </c>
      <c r="B278" s="6" t="s">
        <v>27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46</v>
      </c>
      <c r="B279" s="6" t="s">
        <v>27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46</v>
      </c>
      <c r="B280" s="6" t="s">
        <v>27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46</v>
      </c>
      <c r="B281" s="6" t="s">
        <v>27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46</v>
      </c>
      <c r="B282" s="6" t="s">
        <v>27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9" t="s">
        <v>22</v>
      </c>
      <c r="B283" s="6"/>
      <c r="C283" s="11"/>
      <c r="D283" s="10">
        <f>AVERAGE(D278:D282)</f>
        <v>15.199999999999999</v>
      </c>
      <c r="E283" s="10">
        <f>AVERAGE(E278:E282)</f>
        <v>0.6867883592660029</v>
      </c>
      <c r="F283" s="10">
        <f>AVERAGE(F278:F282)</f>
        <v>0.74816719202707049</v>
      </c>
      <c r="G283" s="10">
        <f>AVERAGE(G278:G282)</f>
        <v>1.6592627415999999</v>
      </c>
    </row>
    <row r="284" ht="13" customHeight="1">
      <c r="A284" s="6" t="s">
        <v>46</v>
      </c>
      <c r="B284" s="6" t="s">
        <v>28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46</v>
      </c>
      <c r="B285" s="6" t="s">
        <v>28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46</v>
      </c>
      <c r="B286" s="6" t="s">
        <v>28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46</v>
      </c>
      <c r="B287" s="6" t="s">
        <v>28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46</v>
      </c>
      <c r="B288" s="6" t="s">
        <v>28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9" t="s">
        <v>22</v>
      </c>
      <c r="B289" s="6"/>
      <c r="C289" s="11"/>
      <c r="D289" s="10">
        <f>AVERAGE(D284:D288)</f>
        <v>58.799999999999997</v>
      </c>
      <c r="E289" s="10">
        <f>AVERAGE(E284:E288)</f>
        <v>0.22276464678916397</v>
      </c>
      <c r="F289" s="10">
        <f>AVERAGE(F284:F288)</f>
        <v>0.25337648814710295</v>
      </c>
      <c r="G289" s="10">
        <f>AVERAGE(G284:G288)</f>
        <v>4.3526908406000002</v>
      </c>
    </row>
    <row r="290" ht="13" customHeight="1">
      <c r="A290" s="6" t="s">
        <v>46</v>
      </c>
      <c r="B290" s="6" t="s">
        <v>29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46</v>
      </c>
      <c r="B291" s="6" t="s">
        <v>29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46</v>
      </c>
      <c r="B292" s="6" t="s">
        <v>29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46</v>
      </c>
      <c r="B293" s="6" t="s">
        <v>29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46</v>
      </c>
      <c r="B294" s="6" t="s">
        <v>29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9" t="s">
        <v>22</v>
      </c>
      <c r="B295" s="6"/>
      <c r="C295" s="11"/>
      <c r="D295" s="10">
        <f>AVERAGE(D290:D294)</f>
        <v>562.79999999999995</v>
      </c>
      <c r="E295" s="10">
        <f>AVERAGE(E290:E294)</f>
        <v>0.16400455135636172</v>
      </c>
      <c r="F295" s="10">
        <f>AVERAGE(F290:F294)</f>
        <v>0.24324489448656011</v>
      </c>
      <c r="G295" s="10">
        <f>AVERAGE(G290:G294)</f>
        <v>9.5541498609999991</v>
      </c>
    </row>
    <row r="296" ht="13" customHeight="1">
      <c r="A296" s="6" t="s">
        <v>48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8" t="s">
        <v>26</v>
      </c>
      <c r="B297" s="8" t="s">
        <v>14</v>
      </c>
      <c r="C297" s="8" t="s">
        <v>15</v>
      </c>
      <c r="D297" s="8" t="s">
        <v>16</v>
      </c>
      <c r="E297" s="8" t="s">
        <v>17</v>
      </c>
      <c r="F297" s="8" t="s">
        <v>18</v>
      </c>
      <c r="G297" s="8" t="s">
        <v>19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49</v>
      </c>
      <c r="B298" s="6" t="s">
        <v>21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49</v>
      </c>
      <c r="B299" s="6" t="s">
        <v>21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49</v>
      </c>
      <c r="B300" s="6" t="s">
        <v>21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49</v>
      </c>
      <c r="B301" s="6" t="s">
        <v>21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49</v>
      </c>
      <c r="B302" s="6" t="s">
        <v>21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9" t="s">
        <v>22</v>
      </c>
      <c r="B303" s="6"/>
      <c r="C303" s="11"/>
      <c r="D303" s="10">
        <f>AVERAGE(D298:D302)</f>
        <v>10</v>
      </c>
      <c r="E303" s="10">
        <f>AVERAGE(E298:E302)</f>
        <v>0.68733788208370405</v>
      </c>
      <c r="F303" s="10">
        <f>AVERAGE(F298:F302)</f>
        <v>0.76311421882576291</v>
      </c>
      <c r="G303" s="10">
        <f>AVERAGE(G298:G302)</f>
        <v>1.3616566467999998</v>
      </c>
    </row>
    <row r="304" ht="13" customHeight="1">
      <c r="A304" s="6" t="s">
        <v>49</v>
      </c>
      <c r="B304" s="6" t="s">
        <v>23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49</v>
      </c>
      <c r="B305" s="6" t="s">
        <v>23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49</v>
      </c>
      <c r="B306" s="6" t="s">
        <v>23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49</v>
      </c>
      <c r="B307" s="6" t="s">
        <v>23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49</v>
      </c>
      <c r="B308" s="6" t="s">
        <v>23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9" t="s">
        <v>22</v>
      </c>
      <c r="B309" s="6"/>
      <c r="C309" s="11"/>
      <c r="D309" s="10">
        <f>AVERAGE(D304:D308)</f>
        <v>154.40000000000001</v>
      </c>
      <c r="E309" s="10">
        <f>AVERAGE(E304:E308)</f>
        <v>0.26685197177832964</v>
      </c>
      <c r="F309" s="10">
        <f>AVERAGE(F304:F308)</f>
        <v>0.41878789199788014</v>
      </c>
      <c r="G309" s="10">
        <f>AVERAGE(G304:G308)</f>
        <v>3.2534487712</v>
      </c>
    </row>
    <row r="310" ht="13" customHeight="1">
      <c r="A310" s="6" t="s">
        <v>49</v>
      </c>
      <c r="B310" s="6" t="s">
        <v>24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49</v>
      </c>
      <c r="B311" s="6" t="s">
        <v>24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49</v>
      </c>
      <c r="B312" s="6" t="s">
        <v>24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49</v>
      </c>
      <c r="B313" s="6" t="s">
        <v>24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49</v>
      </c>
      <c r="B314" s="6" t="s">
        <v>24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9" t="s">
        <v>22</v>
      </c>
      <c r="B315" s="6"/>
      <c r="C315" s="11"/>
      <c r="D315" s="10">
        <f>AVERAGE(D310:D314)</f>
        <v>884.79999999999995</v>
      </c>
      <c r="E315" s="10">
        <f>AVERAGE(E310:E314)</f>
        <v>0.23090981401717164</v>
      </c>
      <c r="F315" s="10">
        <f>AVERAGE(F310:F314)</f>
        <v>0.46802581007994881</v>
      </c>
      <c r="G315" s="10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48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2" t="s">
        <v>26</v>
      </c>
      <c r="B317" s="12" t="s">
        <v>14</v>
      </c>
      <c r="C317" s="12" t="s">
        <v>15</v>
      </c>
      <c r="D317" s="12" t="s">
        <v>16</v>
      </c>
      <c r="E317" s="12" t="s">
        <v>17</v>
      </c>
      <c r="F317" s="12" t="s">
        <v>18</v>
      </c>
      <c r="G317" s="12" t="s">
        <v>19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49</v>
      </c>
      <c r="B318" s="6" t="s">
        <v>27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49</v>
      </c>
      <c r="B319" s="6" t="s">
        <v>27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49</v>
      </c>
      <c r="B320" s="6" t="s">
        <v>27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49</v>
      </c>
      <c r="B321" s="6" t="s">
        <v>27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49</v>
      </c>
      <c r="B322" s="6" t="s">
        <v>27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9" t="s">
        <v>22</v>
      </c>
      <c r="B323" s="6"/>
      <c r="C323" s="11"/>
      <c r="D323" s="10">
        <f>AVERAGE(D318:D322)</f>
        <v>10.800000000000001</v>
      </c>
      <c r="E323" s="10">
        <f>AVERAGE(E318:E322)</f>
        <v>0.73063136418931784</v>
      </c>
      <c r="F323" s="10">
        <f>AVERAGE(F318:F322)</f>
        <v>0.77424264009849741</v>
      </c>
      <c r="G323" s="10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49</v>
      </c>
      <c r="B324" s="6" t="s">
        <v>28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49</v>
      </c>
      <c r="B325" s="6" t="s">
        <v>28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49</v>
      </c>
      <c r="B326" s="6" t="s">
        <v>28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49</v>
      </c>
      <c r="B327" s="6" t="s">
        <v>28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49</v>
      </c>
      <c r="B328" s="6" t="s">
        <v>28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9" t="s">
        <v>22</v>
      </c>
      <c r="B329" s="6"/>
      <c r="C329" s="11"/>
      <c r="D329" s="10">
        <f>AVERAGE(D324:D328)</f>
        <v>225</v>
      </c>
      <c r="E329" s="10">
        <f>AVERAGE(E324:E328)</f>
        <v>0.25988999858093426</v>
      </c>
      <c r="F329" s="10">
        <f>AVERAGE(F324:F328)</f>
        <v>0.37702714663427217</v>
      </c>
      <c r="G329" s="10">
        <f>AVERAGE(G324:G328)</f>
        <v>4.3487923608000001</v>
      </c>
    </row>
    <row r="330" ht="13" customHeight="1">
      <c r="A330" s="6" t="s">
        <v>49</v>
      </c>
      <c r="B330" s="6" t="s">
        <v>29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49</v>
      </c>
      <c r="B331" s="6" t="s">
        <v>29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49</v>
      </c>
      <c r="B332" s="6" t="s">
        <v>29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49</v>
      </c>
      <c r="B333" s="6" t="s">
        <v>29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49</v>
      </c>
      <c r="B334" s="6" t="s">
        <v>29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9" t="s">
        <v>22</v>
      </c>
      <c r="B335" s="6"/>
      <c r="C335" s="11"/>
      <c r="D335" s="10">
        <f>AVERAGE(D330:D334)</f>
        <v>1650.5999999999999</v>
      </c>
      <c r="E335" s="10">
        <f>AVERAGE(E330:E334)</f>
        <v>0.21322695447147527</v>
      </c>
      <c r="F335" s="10">
        <f>AVERAGE(F330:F334)</f>
        <v>0.44338832885288049</v>
      </c>
      <c r="G335" s="10">
        <f>AVERAGE(G330:G334)</f>
        <v>9.6424067337999997</v>
      </c>
    </row>
    <row r="336" ht="13" customHeight="1"/>
    <row r="337" ht="27.75" customHeight="1">
      <c r="A337" s="7" t="s">
        <v>50</v>
      </c>
      <c r="B337" s="7"/>
      <c r="C337" s="7"/>
      <c r="D337" s="7"/>
      <c r="E337" s="7"/>
      <c r="F337" s="7"/>
      <c r="G337" s="7"/>
    </row>
    <row r="339" ht="12.75">
      <c r="A339" s="6" t="s">
        <v>51</v>
      </c>
      <c r="B339" s="6"/>
      <c r="C339" s="6"/>
      <c r="D339" s="6"/>
      <c r="E339" s="6"/>
      <c r="F339" s="6"/>
      <c r="G339" s="6"/>
    </row>
    <row r="340" ht="13" customHeight="1">
      <c r="A340" s="12" t="s">
        <v>26</v>
      </c>
      <c r="B340" s="12" t="s">
        <v>14</v>
      </c>
      <c r="C340" s="12" t="s">
        <v>15</v>
      </c>
      <c r="D340" s="12" t="s">
        <v>16</v>
      </c>
      <c r="E340" s="12" t="s">
        <v>17</v>
      </c>
      <c r="F340" s="12" t="s">
        <v>18</v>
      </c>
      <c r="G340" s="12" t="s">
        <v>19</v>
      </c>
    </row>
    <row r="341" ht="13" customHeight="1">
      <c r="A341" s="6" t="s">
        <v>52</v>
      </c>
      <c r="B341" s="6" t="s">
        <v>53</v>
      </c>
      <c r="C341" s="6">
        <v>123456789</v>
      </c>
      <c r="D341" s="6">
        <v>10</v>
      </c>
      <c r="E341" s="6">
        <v>0.60707084824595348</v>
      </c>
      <c r="F341" s="6">
        <v>0.68284718498801233</v>
      </c>
      <c r="G341" s="6">
        <v>0.89371885800000006</v>
      </c>
    </row>
    <row r="342" ht="13" customHeight="1">
      <c r="A342" s="6" t="s">
        <v>52</v>
      </c>
      <c r="B342" s="6" t="s">
        <v>53</v>
      </c>
      <c r="C342" s="6">
        <v>234567891</v>
      </c>
      <c r="D342" s="6">
        <v>11</v>
      </c>
      <c r="E342" s="6">
        <v>0.61797741230264691</v>
      </c>
      <c r="F342" s="6">
        <v>0.7013313827189116</v>
      </c>
      <c r="G342" s="6">
        <v>0.96689952900000009</v>
      </c>
    </row>
    <row r="343" ht="13" customHeight="1">
      <c r="A343" s="6" t="s">
        <v>52</v>
      </c>
      <c r="B343" s="6" t="s">
        <v>53</v>
      </c>
      <c r="C343" s="6">
        <v>3456789</v>
      </c>
      <c r="D343" s="6">
        <v>8</v>
      </c>
      <c r="E343" s="6">
        <v>0.62957762455453048</v>
      </c>
      <c r="F343" s="6">
        <v>0.69019869394817757</v>
      </c>
      <c r="G343" s="6">
        <v>0.90892857400000004</v>
      </c>
    </row>
    <row r="344" ht="13" customHeight="1">
      <c r="A344" s="6" t="s">
        <v>52</v>
      </c>
      <c r="B344" s="6" t="s">
        <v>53</v>
      </c>
      <c r="C344" s="6">
        <v>456789123</v>
      </c>
      <c r="D344" s="6">
        <v>13</v>
      </c>
      <c r="E344" s="6">
        <v>0.65717370166835987</v>
      </c>
      <c r="F344" s="6">
        <v>0.75568293943303633</v>
      </c>
      <c r="G344" s="6">
        <v>0.96449210800000007</v>
      </c>
    </row>
    <row r="345" ht="13" customHeight="1">
      <c r="A345" s="6" t="s">
        <v>52</v>
      </c>
      <c r="B345" s="6" t="s">
        <v>53</v>
      </c>
      <c r="C345" s="6">
        <v>567891234</v>
      </c>
      <c r="D345" s="6">
        <v>10</v>
      </c>
      <c r="E345" s="6">
        <v>0.61376955360308794</v>
      </c>
      <c r="F345" s="6">
        <v>0.68954589034514679</v>
      </c>
      <c r="G345" s="6">
        <v>1.06827541</v>
      </c>
    </row>
    <row r="346" ht="13" customHeight="1">
      <c r="A346" s="9" t="s">
        <v>22</v>
      </c>
      <c r="B346" s="6"/>
      <c r="C346" s="11"/>
      <c r="D346" s="10">
        <f>AVERAGE(D341:D345)</f>
        <v>10.4</v>
      </c>
      <c r="E346" s="10">
        <f>AVERAGE(E341:E345)</f>
        <v>0.62511382807491578</v>
      </c>
      <c r="F346" s="10">
        <f>AVERAGE(F341:F345)</f>
        <v>0.70392121828665699</v>
      </c>
      <c r="G346" s="10">
        <f>AVERAGE(G341:G345)</f>
        <v>0.96046289579999988</v>
      </c>
    </row>
    <row r="347" ht="13" customHeight="1">
      <c r="A347" s="6" t="s">
        <v>52</v>
      </c>
      <c r="B347" s="6" t="s">
        <v>54</v>
      </c>
      <c r="C347" s="6">
        <v>456789123</v>
      </c>
      <c r="D347" s="6">
        <v>58</v>
      </c>
      <c r="E347" s="6">
        <v>0.18454482471469474</v>
      </c>
      <c r="F347" s="6">
        <v>0.24161919889043262</v>
      </c>
      <c r="G347" s="6">
        <v>3.7631991779999998</v>
      </c>
    </row>
    <row r="348" ht="13" customHeight="1">
      <c r="A348" s="6" t="s">
        <v>52</v>
      </c>
      <c r="B348" s="6" t="s">
        <v>54</v>
      </c>
      <c r="C348" s="6">
        <v>3456789</v>
      </c>
      <c r="D348" s="6">
        <v>43</v>
      </c>
      <c r="E348" s="6">
        <v>0.21224420958479304</v>
      </c>
      <c r="F348" s="6">
        <v>0.25455796974956424</v>
      </c>
      <c r="G348" s="6">
        <v>3.627892793</v>
      </c>
    </row>
    <row r="349" ht="13" customHeight="1">
      <c r="A349" s="6" t="s">
        <v>52</v>
      </c>
      <c r="B349" s="6" t="s">
        <v>54</v>
      </c>
      <c r="C349" s="6">
        <v>234567891</v>
      </c>
      <c r="D349" s="6">
        <v>31</v>
      </c>
      <c r="E349" s="6">
        <v>0.22706514448498841</v>
      </c>
      <c r="F349" s="6">
        <v>0.25757041344098625</v>
      </c>
      <c r="G349" s="6">
        <v>3.5841276120000001</v>
      </c>
    </row>
    <row r="350" ht="13" customHeight="1">
      <c r="A350" s="6" t="s">
        <v>52</v>
      </c>
      <c r="B350" s="6" t="s">
        <v>54</v>
      </c>
      <c r="C350" s="6">
        <v>123456789</v>
      </c>
      <c r="D350" s="6">
        <v>52</v>
      </c>
      <c r="E350" s="6">
        <v>0.19447064720940796</v>
      </c>
      <c r="F350" s="6">
        <v>0.24564077578075916</v>
      </c>
      <c r="G350" s="6">
        <v>3.236174901</v>
      </c>
    </row>
    <row r="351" ht="13" customHeight="1">
      <c r="A351" s="6" t="s">
        <v>52</v>
      </c>
      <c r="B351" s="6" t="s">
        <v>54</v>
      </c>
      <c r="C351" s="6">
        <v>567891234</v>
      </c>
      <c r="D351" s="6">
        <v>57</v>
      </c>
      <c r="E351" s="6">
        <v>0.19224316479263792</v>
      </c>
      <c r="F351" s="6">
        <v>0.24833349803431135</v>
      </c>
      <c r="G351" s="6">
        <v>3.5894075089999999</v>
      </c>
    </row>
    <row r="352" ht="13" customHeight="1">
      <c r="A352" s="9" t="s">
        <v>22</v>
      </c>
      <c r="B352" s="6"/>
      <c r="C352" s="11"/>
      <c r="D352" s="10">
        <f>AVERAGE(D347:D351)</f>
        <v>48.200000000000003</v>
      </c>
      <c r="E352" s="10">
        <f>AVERAGE(E347:E351)</f>
        <v>0.20211359815730442</v>
      </c>
      <c r="F352" s="10">
        <f>AVERAGE(F347:F351)</f>
        <v>0.24954437117921074</v>
      </c>
      <c r="G352" s="10">
        <f>AVERAGE(G347:G351)</f>
        <v>3.5601603985999999</v>
      </c>
    </row>
    <row r="353" ht="13" customHeight="1">
      <c r="A353" s="6" t="s">
        <v>52</v>
      </c>
      <c r="B353" s="6" t="s">
        <v>55</v>
      </c>
      <c r="C353" s="6">
        <v>456789123</v>
      </c>
      <c r="D353" s="6">
        <v>429</v>
      </c>
      <c r="E353" s="6">
        <v>0.14534200509130138</v>
      </c>
      <c r="F353" s="6">
        <v>0.26030896068683868</v>
      </c>
      <c r="G353" s="6">
        <v>7.7847109469999998</v>
      </c>
    </row>
    <row r="354" ht="13" customHeight="1">
      <c r="A354" s="6" t="s">
        <v>52</v>
      </c>
      <c r="B354" s="6" t="s">
        <v>55</v>
      </c>
      <c r="C354" s="6">
        <v>3456789</v>
      </c>
      <c r="D354" s="6">
        <v>449</v>
      </c>
      <c r="E354" s="6">
        <v>0.14074486681408915</v>
      </c>
      <c r="F354" s="6">
        <v>0.26107158723925522</v>
      </c>
      <c r="G354" s="6">
        <v>7.8285407659999997</v>
      </c>
    </row>
    <row r="355" ht="13" customHeight="1">
      <c r="A355" s="6" t="s">
        <v>52</v>
      </c>
      <c r="B355" s="6" t="s">
        <v>55</v>
      </c>
      <c r="C355" s="6">
        <v>234567891</v>
      </c>
      <c r="D355" s="6">
        <v>454</v>
      </c>
      <c r="E355" s="6">
        <v>0.14222476883019283</v>
      </c>
      <c r="F355" s="6">
        <v>0.26389143046276609</v>
      </c>
      <c r="G355" s="6">
        <v>7.8087852760000001</v>
      </c>
    </row>
    <row r="356" ht="13" customHeight="1">
      <c r="A356" s="6" t="s">
        <v>52</v>
      </c>
      <c r="B356" s="6" t="s">
        <v>55</v>
      </c>
      <c r="C356" s="6">
        <v>123456789</v>
      </c>
      <c r="D356" s="6">
        <v>465</v>
      </c>
      <c r="E356" s="6">
        <v>0.13666726704747575</v>
      </c>
      <c r="F356" s="6">
        <v>0.26128179933634488</v>
      </c>
      <c r="G356" s="6">
        <v>7.4467262280000002</v>
      </c>
    </row>
    <row r="357" ht="13" customHeight="1">
      <c r="A357" s="6" t="s">
        <v>52</v>
      </c>
      <c r="B357" s="6" t="s">
        <v>55</v>
      </c>
      <c r="C357" s="6">
        <v>567891234</v>
      </c>
      <c r="D357" s="6">
        <v>435</v>
      </c>
      <c r="E357" s="6">
        <v>0.14428321187731891</v>
      </c>
      <c r="F357" s="6">
        <v>0.26085809692174483</v>
      </c>
      <c r="G357" s="6">
        <v>7.8988951539999999</v>
      </c>
    </row>
    <row r="358" ht="13" customHeight="1">
      <c r="A358" s="9" t="s">
        <v>22</v>
      </c>
      <c r="B358" s="6"/>
      <c r="C358" s="11"/>
      <c r="D358" s="10">
        <f>AVERAGE(D353:D357)</f>
        <v>446.39999999999998</v>
      </c>
      <c r="E358" s="10">
        <f>AVERAGE(E353:E357)</f>
        <v>0.14185242393207562</v>
      </c>
      <c r="F358" s="10">
        <f>AVERAGE(F353:F357)</f>
        <v>0.26148237492938997</v>
      </c>
      <c r="G358" s="10">
        <f>AVERAGE(G353:G357)</f>
        <v>7.7535316741999996</v>
      </c>
    </row>
    <row r="359" ht="13" customHeight="1">
      <c r="A359" s="6" t="s">
        <v>56</v>
      </c>
      <c r="B359" s="6"/>
      <c r="C359" s="6"/>
      <c r="D359" s="6"/>
      <c r="E359" s="6"/>
      <c r="F359" s="6"/>
      <c r="G359" s="6"/>
    </row>
    <row r="360" ht="13" customHeight="1">
      <c r="A360" s="12" t="s">
        <v>26</v>
      </c>
      <c r="B360" s="12" t="s">
        <v>14</v>
      </c>
      <c r="C360" s="12" t="s">
        <v>15</v>
      </c>
      <c r="D360" s="12" t="s">
        <v>16</v>
      </c>
      <c r="E360" s="12" t="s">
        <v>17</v>
      </c>
      <c r="F360" s="12" t="s">
        <v>18</v>
      </c>
      <c r="G360" s="12" t="s">
        <v>19</v>
      </c>
    </row>
    <row r="361" ht="13" customHeight="1">
      <c r="A361" s="6" t="s">
        <v>52</v>
      </c>
      <c r="B361" s="6" t="s">
        <v>57</v>
      </c>
      <c r="C361" s="6">
        <v>123456789</v>
      </c>
      <c r="D361" s="6">
        <v>13</v>
      </c>
      <c r="E361" s="6">
        <v>0.71924478178599272</v>
      </c>
      <c r="F361" s="6">
        <v>0.77173983612111641</v>
      </c>
      <c r="G361" s="6">
        <v>0.71171080900000006</v>
      </c>
    </row>
    <row r="362" ht="13" customHeight="1">
      <c r="A362" s="6" t="s">
        <v>52</v>
      </c>
      <c r="B362" s="6" t="s">
        <v>57</v>
      </c>
      <c r="C362" s="6">
        <v>234567891</v>
      </c>
      <c r="D362" s="6">
        <v>26</v>
      </c>
      <c r="E362" s="6">
        <v>0.66547051371807042</v>
      </c>
      <c r="F362" s="6">
        <v>0.7704606223883177</v>
      </c>
      <c r="G362" s="6">
        <v>0.87523648000000009</v>
      </c>
    </row>
    <row r="363" ht="13" customHeight="1">
      <c r="A363" s="6" t="s">
        <v>52</v>
      </c>
      <c r="B363" s="6" t="s">
        <v>57</v>
      </c>
      <c r="C363" s="6">
        <v>3456789</v>
      </c>
      <c r="D363" s="6">
        <v>46</v>
      </c>
      <c r="E363" s="6">
        <v>0.62466778564660674</v>
      </c>
      <c r="F363" s="6">
        <v>0.81041951637089038</v>
      </c>
      <c r="G363" s="6">
        <v>0.86045176800000001</v>
      </c>
    </row>
    <row r="364" ht="13" customHeight="1">
      <c r="A364" s="6" t="s">
        <v>52</v>
      </c>
      <c r="B364" s="6" t="s">
        <v>57</v>
      </c>
      <c r="C364" s="6">
        <v>456789123</v>
      </c>
      <c r="D364" s="6">
        <v>10</v>
      </c>
      <c r="E364" s="6">
        <v>0.73362246059019831</v>
      </c>
      <c r="F364" s="6">
        <v>0.77400327161721649</v>
      </c>
      <c r="G364" s="6">
        <v>0.93961101100000011</v>
      </c>
    </row>
    <row r="365" ht="13" customHeight="1">
      <c r="A365" s="6" t="s">
        <v>52</v>
      </c>
      <c r="B365" s="6" t="s">
        <v>57</v>
      </c>
      <c r="C365" s="6">
        <v>567891234</v>
      </c>
      <c r="D365" s="6">
        <v>13</v>
      </c>
      <c r="E365" s="6">
        <v>0.7318532133187815</v>
      </c>
      <c r="F365" s="6">
        <v>0.7843482676539052</v>
      </c>
      <c r="G365" s="6">
        <v>0.83568188200000004</v>
      </c>
    </row>
    <row r="366" ht="13" customHeight="1">
      <c r="A366" s="9" t="s">
        <v>22</v>
      </c>
      <c r="B366" s="6"/>
      <c r="C366" s="11"/>
      <c r="D366" s="10">
        <f>AVERAGE(D361:D365)</f>
        <v>21.600000000000001</v>
      </c>
      <c r="E366" s="10">
        <f>AVERAGE(E361:E365)</f>
        <v>0.69497175101192998</v>
      </c>
      <c r="F366" s="10">
        <f>AVERAGE(F361:F365)</f>
        <v>0.78219430283028923</v>
      </c>
      <c r="G366" s="10">
        <f>AVERAGE(G361:G365)</f>
        <v>0.84453839000000008</v>
      </c>
    </row>
    <row r="367" ht="13" customHeight="1">
      <c r="A367" s="6" t="s">
        <v>52</v>
      </c>
      <c r="B367" s="6" t="s">
        <v>58</v>
      </c>
      <c r="C367" s="6">
        <v>456789123</v>
      </c>
      <c r="D367" s="6">
        <v>26</v>
      </c>
      <c r="E367" s="6">
        <v>0.24949480423129014</v>
      </c>
      <c r="F367" s="6">
        <v>0.26303065245078699</v>
      </c>
      <c r="G367" s="6">
        <v>4.8928170299999998</v>
      </c>
    </row>
    <row r="368" ht="13" customHeight="1">
      <c r="A368" s="6" t="s">
        <v>52</v>
      </c>
      <c r="B368" s="6" t="s">
        <v>58</v>
      </c>
      <c r="C368" s="6">
        <v>3456789</v>
      </c>
      <c r="D368" s="6">
        <v>34</v>
      </c>
      <c r="E368" s="6">
        <v>0.24759513308427866</v>
      </c>
      <c r="F368" s="6">
        <v>0.26529585767900526</v>
      </c>
      <c r="G368" s="6">
        <v>4.6616475370000003</v>
      </c>
    </row>
    <row r="369" ht="13" customHeight="1">
      <c r="A369" s="6" t="s">
        <v>52</v>
      </c>
      <c r="B369" s="6" t="s">
        <v>58</v>
      </c>
      <c r="C369" s="6">
        <v>234567891</v>
      </c>
      <c r="D369" s="6">
        <v>106</v>
      </c>
      <c r="E369" s="6">
        <v>0.20932382523950302</v>
      </c>
      <c r="F369" s="6">
        <v>0.2645084372112978</v>
      </c>
      <c r="G369" s="6">
        <v>4.5569469959999997</v>
      </c>
    </row>
    <row r="370" ht="13" customHeight="1">
      <c r="A370" s="6" t="s">
        <v>52</v>
      </c>
      <c r="B370" s="6" t="s">
        <v>58</v>
      </c>
      <c r="C370" s="6">
        <v>123456789</v>
      </c>
      <c r="D370" s="6">
        <v>29</v>
      </c>
      <c r="E370" s="6">
        <v>0.2508795844709143</v>
      </c>
      <c r="F370" s="6">
        <v>0.26597726133112232</v>
      </c>
      <c r="G370" s="6">
        <v>4.4079262259999998</v>
      </c>
    </row>
    <row r="371" ht="13" customHeight="1">
      <c r="A371" s="6" t="s">
        <v>52</v>
      </c>
      <c r="B371" s="6" t="s">
        <v>58</v>
      </c>
      <c r="C371" s="6">
        <v>567891234</v>
      </c>
      <c r="D371" s="6">
        <v>117</v>
      </c>
      <c r="E371" s="6">
        <v>0.19873920883844223</v>
      </c>
      <c r="F371" s="6">
        <v>0.25965052582617798</v>
      </c>
      <c r="G371" s="6">
        <v>4.6700524000000003</v>
      </c>
    </row>
    <row r="372" ht="13" customHeight="1">
      <c r="A372" s="9" t="s">
        <v>22</v>
      </c>
      <c r="B372" s="6"/>
      <c r="C372" s="11"/>
      <c r="D372" s="10">
        <f>AVERAGE(D367:D371)</f>
        <v>62.399999999999999</v>
      </c>
      <c r="E372" s="10">
        <f>AVERAGE(E367:E371)</f>
        <v>0.23120651117288568</v>
      </c>
      <c r="F372" s="10">
        <f>AVERAGE(F367:F371)</f>
        <v>0.26369254689967808</v>
      </c>
      <c r="G372" s="10">
        <f>AVERAGE(G367:G371)</f>
        <v>4.6378780378000002</v>
      </c>
    </row>
    <row r="373" ht="13" customHeight="1">
      <c r="A373" s="6" t="s">
        <v>52</v>
      </c>
      <c r="B373" s="6" t="s">
        <v>59</v>
      </c>
      <c r="C373" s="6">
        <v>456789123</v>
      </c>
      <c r="D373" s="6">
        <v>860</v>
      </c>
      <c r="E373" s="6">
        <v>0.14411824959779351</v>
      </c>
      <c r="F373" s="6">
        <v>0.2640375407452602</v>
      </c>
      <c r="G373" s="6">
        <v>11.024793888</v>
      </c>
    </row>
    <row r="374" ht="13" customHeight="1">
      <c r="A374" s="6" t="s">
        <v>52</v>
      </c>
      <c r="B374" s="6" t="s">
        <v>59</v>
      </c>
      <c r="C374" s="6">
        <v>3456789</v>
      </c>
      <c r="D374" s="6">
        <v>781</v>
      </c>
      <c r="E374" s="6">
        <v>0.14380156546154155</v>
      </c>
      <c r="F374" s="6">
        <v>0.25270501474778745</v>
      </c>
      <c r="G374" s="6">
        <v>11.109466958000001</v>
      </c>
    </row>
    <row r="375" ht="13" customHeight="1">
      <c r="A375" s="6" t="s">
        <v>52</v>
      </c>
      <c r="B375" s="6" t="s">
        <v>59</v>
      </c>
      <c r="C375" s="6">
        <v>234567891</v>
      </c>
      <c r="D375" s="6">
        <v>770</v>
      </c>
      <c r="E375" s="6">
        <v>0.14374989567452992</v>
      </c>
      <c r="F375" s="6">
        <v>0.251119493562378</v>
      </c>
      <c r="G375" s="6">
        <v>10.965931039000001</v>
      </c>
    </row>
    <row r="376" ht="13" customHeight="1">
      <c r="A376" s="6" t="s">
        <v>52</v>
      </c>
      <c r="B376" s="6" t="s">
        <v>59</v>
      </c>
      <c r="C376" s="6">
        <v>123456789</v>
      </c>
      <c r="D376" s="6">
        <v>770</v>
      </c>
      <c r="E376" s="6">
        <v>0.14832338788830232</v>
      </c>
      <c r="F376" s="6">
        <v>0.25569298577615041</v>
      </c>
      <c r="G376" s="6">
        <v>10.494183343</v>
      </c>
    </row>
    <row r="377" ht="13" customHeight="1">
      <c r="A377" s="9" t="s">
        <v>22</v>
      </c>
      <c r="B377" s="6"/>
      <c r="C377" s="11"/>
      <c r="D377" s="10">
        <f>AVERAGE(D372:D376)</f>
        <v>648.68000000000006</v>
      </c>
      <c r="E377" s="10">
        <f>AVERAGE(E372:E376)</f>
        <v>0.1622399219590106</v>
      </c>
      <c r="F377" s="10">
        <f>AVERAGE(F372:F376)</f>
        <v>0.2574495163462508</v>
      </c>
      <c r="G377" s="10">
        <f>AVERAGE(G372:G376)</f>
        <v>9.6464506531599987</v>
      </c>
    </row>
    <row r="378" ht="13" customHeight="1">
      <c r="A378" s="6" t="s">
        <v>60</v>
      </c>
      <c r="B378" s="6"/>
      <c r="C378" s="6"/>
      <c r="D378" s="6"/>
      <c r="E378" s="6"/>
      <c r="F378" s="6"/>
      <c r="G378" s="6"/>
    </row>
    <row r="379" ht="13" customHeight="1">
      <c r="A379" s="12" t="s">
        <v>26</v>
      </c>
      <c r="B379" s="12" t="s">
        <v>14</v>
      </c>
      <c r="C379" s="12" t="s">
        <v>15</v>
      </c>
      <c r="D379" s="12" t="s">
        <v>16</v>
      </c>
      <c r="E379" s="12" t="s">
        <v>17</v>
      </c>
      <c r="F379" s="12" t="s">
        <v>18</v>
      </c>
      <c r="G379" s="12" t="s">
        <v>19</v>
      </c>
    </row>
    <row r="380" ht="13" customHeight="1">
      <c r="A380" s="6" t="s">
        <v>61</v>
      </c>
      <c r="B380" s="6" t="s">
        <v>53</v>
      </c>
      <c r="C380" s="6">
        <v>123456789</v>
      </c>
      <c r="D380" s="6">
        <v>13</v>
      </c>
      <c r="E380" s="6">
        <v>0.6075237643239102</v>
      </c>
      <c r="F380" s="6">
        <v>0.70603300208858666</v>
      </c>
      <c r="G380" s="6">
        <v>0.17195848200000002</v>
      </c>
    </row>
    <row r="381" ht="13" customHeight="1">
      <c r="A381" s="6" t="s">
        <v>61</v>
      </c>
      <c r="B381" s="6" t="s">
        <v>53</v>
      </c>
      <c r="C381" s="6">
        <v>234567891</v>
      </c>
      <c r="D381" s="6">
        <v>7</v>
      </c>
      <c r="E381" s="6">
        <v>0.69455610446322213</v>
      </c>
      <c r="F381" s="6">
        <v>0.74759954018266328</v>
      </c>
      <c r="G381" s="6">
        <v>0.18508596500000002</v>
      </c>
    </row>
    <row r="382" ht="13" customHeight="1">
      <c r="A382" s="6" t="s">
        <v>61</v>
      </c>
      <c r="B382" s="6" t="s">
        <v>53</v>
      </c>
      <c r="C382" s="6">
        <v>3456789</v>
      </c>
      <c r="D382" s="6">
        <v>12</v>
      </c>
      <c r="E382" s="6">
        <v>0.79563067244217955</v>
      </c>
      <c r="F382" s="6">
        <v>0.88656227653265018</v>
      </c>
      <c r="G382" s="6">
        <v>0.145059098</v>
      </c>
    </row>
    <row r="383" ht="13" customHeight="1">
      <c r="A383" s="6" t="s">
        <v>61</v>
      </c>
      <c r="B383" s="6" t="s">
        <v>53</v>
      </c>
      <c r="C383" s="6">
        <v>456789123</v>
      </c>
      <c r="D383" s="6">
        <v>15</v>
      </c>
      <c r="E383" s="6">
        <v>0.60971478529334366</v>
      </c>
      <c r="F383" s="6">
        <v>0.7233792904064319</v>
      </c>
      <c r="G383" s="6">
        <v>0.20938941600000002</v>
      </c>
    </row>
    <row r="384" ht="13" customHeight="1">
      <c r="A384" s="6" t="s">
        <v>61</v>
      </c>
      <c r="B384" s="6" t="s">
        <v>53</v>
      </c>
      <c r="C384" s="6">
        <v>567891234</v>
      </c>
      <c r="D384" s="6">
        <v>15</v>
      </c>
      <c r="E384" s="6">
        <v>0.61116652593465648</v>
      </c>
      <c r="F384" s="6">
        <v>0.72483103104774471</v>
      </c>
      <c r="G384" s="6">
        <v>0.20020643300000002</v>
      </c>
    </row>
    <row r="385" ht="13" customHeight="1">
      <c r="A385" s="9" t="s">
        <v>22</v>
      </c>
      <c r="B385" s="6"/>
      <c r="C385" s="11"/>
      <c r="D385" s="10">
        <f>AVERAGE(D380:D384)</f>
        <v>12.4</v>
      </c>
      <c r="E385" s="10">
        <f>AVERAGE(E380:E384)</f>
        <v>0.66371837049146243</v>
      </c>
      <c r="F385" s="10">
        <f>AVERAGE(F380:F384)</f>
        <v>0.7576810280516153</v>
      </c>
      <c r="G385" s="10">
        <f>AVERAGE(G380:G384)</f>
        <v>0.18233987879999999</v>
      </c>
    </row>
    <row r="386" ht="13" customHeight="1">
      <c r="A386" s="6" t="s">
        <v>61</v>
      </c>
      <c r="B386" s="6" t="s">
        <v>54</v>
      </c>
      <c r="C386" s="6">
        <v>456789123</v>
      </c>
      <c r="D386" s="6">
        <v>53</v>
      </c>
      <c r="E386" s="6">
        <v>0.19549116153340909</v>
      </c>
      <c r="F386" s="6">
        <v>0.24764533103882475</v>
      </c>
      <c r="G386" s="6">
        <v>0.83202082200000005</v>
      </c>
    </row>
    <row r="387" ht="13" customHeight="1">
      <c r="A387" s="6" t="s">
        <v>61</v>
      </c>
      <c r="B387" s="6" t="s">
        <v>54</v>
      </c>
      <c r="C387" s="6">
        <v>3456789</v>
      </c>
      <c r="D387" s="6">
        <v>39</v>
      </c>
      <c r="E387" s="6">
        <v>0.21176944732232261</v>
      </c>
      <c r="F387" s="6">
        <v>0.25014704375083602</v>
      </c>
      <c r="G387" s="6">
        <v>0.8182206030000001</v>
      </c>
    </row>
    <row r="388" ht="13" customHeight="1">
      <c r="A388" s="6" t="s">
        <v>61</v>
      </c>
      <c r="B388" s="6" t="s">
        <v>54</v>
      </c>
      <c r="C388" s="6">
        <v>234567891</v>
      </c>
      <c r="D388" s="6">
        <v>77</v>
      </c>
      <c r="E388" s="6">
        <v>0.18738255903863976</v>
      </c>
      <c r="F388" s="6">
        <v>0.26315371096160212</v>
      </c>
      <c r="G388" s="6">
        <v>0.842431339</v>
      </c>
    </row>
    <row r="389" ht="13" customHeight="1">
      <c r="A389" s="6" t="s">
        <v>61</v>
      </c>
      <c r="B389" s="6" t="s">
        <v>54</v>
      </c>
      <c r="C389" s="6">
        <v>123456789</v>
      </c>
      <c r="D389" s="6">
        <v>87</v>
      </c>
      <c r="E389" s="6">
        <v>0.2111249821754527</v>
      </c>
      <c r="F389" s="6">
        <v>0.29673654343905953</v>
      </c>
      <c r="G389" s="6">
        <v>0.832238323</v>
      </c>
    </row>
    <row r="390" ht="13" customHeight="1">
      <c r="A390" s="6" t="s">
        <v>61</v>
      </c>
      <c r="B390" s="6" t="s">
        <v>54</v>
      </c>
      <c r="C390" s="6">
        <v>567891234</v>
      </c>
      <c r="D390" s="6">
        <v>63</v>
      </c>
      <c r="E390" s="6">
        <v>0.24466868891806173</v>
      </c>
      <c r="F390" s="6">
        <v>0.30666326776412184</v>
      </c>
      <c r="G390" s="6">
        <v>0.836640245</v>
      </c>
    </row>
    <row r="391" ht="13" customHeight="1">
      <c r="A391" s="9" t="s">
        <v>22</v>
      </c>
      <c r="B391" s="6"/>
      <c r="C391" s="11"/>
      <c r="D391" s="10">
        <f>AVERAGE(D386:D390)</f>
        <v>63.799999999999997</v>
      </c>
      <c r="E391" s="10">
        <f>AVERAGE(E386:E390)</f>
        <v>0.2100873677975772</v>
      </c>
      <c r="F391" s="10">
        <f>AVERAGE(F386:F390)</f>
        <v>0.27286917939088884</v>
      </c>
      <c r="G391" s="10">
        <f>AVERAGE(G386:G390)</f>
        <v>0.83231026640000005</v>
      </c>
    </row>
    <row r="392" ht="13" customHeight="1">
      <c r="A392" s="6" t="s">
        <v>61</v>
      </c>
      <c r="B392" s="6" t="s">
        <v>55</v>
      </c>
      <c r="C392" s="6">
        <v>456789123</v>
      </c>
      <c r="D392" s="6">
        <v>285</v>
      </c>
      <c r="E392" s="6">
        <v>0.13922203916814851</v>
      </c>
      <c r="F392" s="6">
        <v>0.21559868799035861</v>
      </c>
      <c r="G392" s="6">
        <v>4.7254032830000003</v>
      </c>
    </row>
    <row r="393" ht="13" customHeight="1">
      <c r="A393" s="6" t="s">
        <v>61</v>
      </c>
      <c r="B393" s="6" t="s">
        <v>55</v>
      </c>
      <c r="C393" s="6">
        <v>3456789</v>
      </c>
      <c r="D393" s="6">
        <v>609</v>
      </c>
      <c r="E393" s="6">
        <v>0.16687248040217809</v>
      </c>
      <c r="F393" s="6">
        <v>0.33007731946437441</v>
      </c>
      <c r="G393" s="6">
        <v>4.2782280400000001</v>
      </c>
    </row>
    <row r="394" ht="13" customHeight="1">
      <c r="A394" s="6" t="s">
        <v>61</v>
      </c>
      <c r="B394" s="6" t="s">
        <v>55</v>
      </c>
      <c r="C394" s="6">
        <v>234567891</v>
      </c>
      <c r="D394" s="6">
        <v>301</v>
      </c>
      <c r="E394" s="6">
        <v>0.12605051609430343</v>
      </c>
      <c r="F394" s="6">
        <v>0.20671497678021655</v>
      </c>
      <c r="G394" s="6">
        <v>4.8410387159999999</v>
      </c>
    </row>
    <row r="395" ht="13" customHeight="1">
      <c r="A395" s="6" t="s">
        <v>61</v>
      </c>
      <c r="B395" s="6" t="s">
        <v>55</v>
      </c>
      <c r="C395" s="6">
        <v>123456789</v>
      </c>
      <c r="D395" s="6">
        <v>509</v>
      </c>
      <c r="E395" s="6">
        <v>0.14351367833505863</v>
      </c>
      <c r="F395" s="6">
        <v>0.27991969324911103</v>
      </c>
      <c r="G395" s="6">
        <v>4.3388524960000003</v>
      </c>
    </row>
    <row r="396" ht="13" customHeight="1">
      <c r="A396" s="6" t="s">
        <v>61</v>
      </c>
      <c r="B396" s="6" t="s">
        <v>55</v>
      </c>
      <c r="C396" s="6">
        <v>567891234</v>
      </c>
      <c r="D396" s="6">
        <v>590</v>
      </c>
      <c r="E396" s="6">
        <v>0.15447286480499248</v>
      </c>
      <c r="F396" s="6">
        <v>0.31258592727904144</v>
      </c>
      <c r="G396" s="6">
        <v>4.3376935320000003</v>
      </c>
    </row>
    <row r="397" ht="13" customHeight="1">
      <c r="A397" s="9" t="s">
        <v>22</v>
      </c>
      <c r="B397" s="6"/>
      <c r="C397" s="11"/>
      <c r="D397" s="10">
        <f>AVERAGE(D392:D396)</f>
        <v>458.80000000000001</v>
      </c>
      <c r="E397" s="10">
        <f>AVERAGE(E392:E396)</f>
        <v>0.14602631576093622</v>
      </c>
      <c r="F397" s="10">
        <f>AVERAGE(F392:F396)</f>
        <v>0.26897932095262045</v>
      </c>
      <c r="G397" s="10">
        <f>AVERAGE(G392:G396)</f>
        <v>4.5042432134000006</v>
      </c>
    </row>
    <row r="398" ht="13" customHeight="1">
      <c r="A398" s="6" t="s">
        <v>62</v>
      </c>
      <c r="B398" s="6"/>
      <c r="C398" s="6"/>
      <c r="D398" s="6"/>
      <c r="E398" s="6"/>
      <c r="F398" s="6"/>
      <c r="G398" s="6"/>
    </row>
    <row r="399" ht="13" customHeight="1">
      <c r="A399" s="12" t="s">
        <v>26</v>
      </c>
      <c r="B399" s="12" t="s">
        <v>14</v>
      </c>
      <c r="C399" s="12" t="s">
        <v>15</v>
      </c>
      <c r="D399" s="12" t="s">
        <v>16</v>
      </c>
      <c r="E399" s="12" t="s">
        <v>17</v>
      </c>
      <c r="F399" s="12" t="s">
        <v>18</v>
      </c>
      <c r="G399" s="12" t="s">
        <v>19</v>
      </c>
    </row>
    <row r="400" ht="13" customHeight="1">
      <c r="A400" s="6" t="s">
        <v>61</v>
      </c>
      <c r="B400" s="6" t="s">
        <v>57</v>
      </c>
      <c r="C400" s="6">
        <v>123456789</v>
      </c>
      <c r="D400" s="6">
        <v>30</v>
      </c>
      <c r="E400" s="6">
        <v>0.7180362670157564</v>
      </c>
      <c r="F400" s="6">
        <v>0.83917870009681095</v>
      </c>
      <c r="G400" s="6">
        <v>0.18165857400000002</v>
      </c>
    </row>
    <row r="401" ht="13" customHeight="1">
      <c r="A401" s="6" t="s">
        <v>61</v>
      </c>
      <c r="B401" s="6" t="s">
        <v>57</v>
      </c>
      <c r="C401" s="6">
        <v>234567891</v>
      </c>
      <c r="D401" s="6">
        <v>12</v>
      </c>
      <c r="E401" s="6">
        <v>0.71515825792952092</v>
      </c>
      <c r="F401" s="6">
        <v>0.76361523116194274</v>
      </c>
      <c r="G401" s="6">
        <v>0.27614468600000003</v>
      </c>
    </row>
    <row r="402" ht="13" customHeight="1">
      <c r="A402" s="6" t="s">
        <v>61</v>
      </c>
      <c r="B402" s="6" t="s">
        <v>57</v>
      </c>
      <c r="C402" s="6">
        <v>3456789</v>
      </c>
      <c r="D402" s="6">
        <v>32</v>
      </c>
      <c r="E402" s="6">
        <v>0.7041903288773389</v>
      </c>
      <c r="F402" s="6">
        <v>0.83340892416379708</v>
      </c>
      <c r="G402" s="6">
        <v>0.18982579100000002</v>
      </c>
    </row>
    <row r="403" ht="13" customHeight="1">
      <c r="A403" s="6" t="s">
        <v>61</v>
      </c>
      <c r="B403" s="6" t="s">
        <v>57</v>
      </c>
      <c r="C403" s="6">
        <v>456789123</v>
      </c>
      <c r="D403" s="6">
        <v>30</v>
      </c>
      <c r="E403" s="6">
        <v>0.71432712813034349</v>
      </c>
      <c r="F403" s="6">
        <v>0.83546956121139804</v>
      </c>
      <c r="G403" s="6">
        <v>0.195781117</v>
      </c>
    </row>
    <row r="404" ht="13" customHeight="1">
      <c r="A404" s="6" t="s">
        <v>61</v>
      </c>
      <c r="B404" s="6" t="s">
        <v>57</v>
      </c>
      <c r="C404" s="6">
        <v>567891234</v>
      </c>
      <c r="D404" s="6">
        <v>24</v>
      </c>
      <c r="E404" s="6">
        <v>0.71404106441111737</v>
      </c>
      <c r="F404" s="6">
        <v>0.810955010875961</v>
      </c>
      <c r="G404" s="6">
        <v>0.27072359700000004</v>
      </c>
    </row>
    <row r="405" ht="13" customHeight="1">
      <c r="A405" s="9" t="s">
        <v>22</v>
      </c>
      <c r="B405" s="6"/>
      <c r="C405" s="11"/>
      <c r="D405" s="10">
        <f>AVERAGE(D400:D404)</f>
        <v>25.600000000000001</v>
      </c>
      <c r="E405" s="10">
        <f>AVERAGE(E400:E404)</f>
        <v>0.71315060927281537</v>
      </c>
      <c r="F405" s="10">
        <f>AVERAGE(F400:F404)</f>
        <v>0.8165254855019819</v>
      </c>
      <c r="G405" s="10">
        <f>AVERAGE(G400:G404)</f>
        <v>0.22282675300000002</v>
      </c>
    </row>
    <row r="406" ht="13" customHeight="1">
      <c r="A406" s="6" t="s">
        <v>61</v>
      </c>
      <c r="B406" s="6" t="s">
        <v>58</v>
      </c>
      <c r="C406" s="6">
        <v>567891234</v>
      </c>
      <c r="D406" s="6">
        <v>39</v>
      </c>
      <c r="E406" s="6">
        <v>0.25044079802376162</v>
      </c>
      <c r="F406" s="6">
        <v>0.27074457035300686</v>
      </c>
      <c r="G406" s="6">
        <v>1.1093328499999999</v>
      </c>
    </row>
    <row r="407" ht="13" customHeight="1">
      <c r="A407" s="6" t="s">
        <v>61</v>
      </c>
      <c r="B407" s="6" t="s">
        <v>58</v>
      </c>
      <c r="C407" s="6">
        <v>456789123</v>
      </c>
      <c r="D407" s="6">
        <v>101</v>
      </c>
      <c r="E407" s="6">
        <v>0.24036767983030191</v>
      </c>
      <c r="F407" s="6">
        <v>0.29294924406757805</v>
      </c>
      <c r="G407" s="6">
        <v>1.1464550499999999</v>
      </c>
    </row>
    <row r="408" ht="13" customHeight="1">
      <c r="A408" s="6" t="s">
        <v>61</v>
      </c>
      <c r="B408" s="6" t="s">
        <v>58</v>
      </c>
      <c r="C408" s="6">
        <v>3456789</v>
      </c>
      <c r="D408" s="6">
        <v>41</v>
      </c>
      <c r="E408" s="6">
        <v>0.2501572593422644</v>
      </c>
      <c r="F408" s="6">
        <v>0.27150225076531709</v>
      </c>
      <c r="G408" s="6">
        <v>1.2051685510000001</v>
      </c>
    </row>
    <row r="409" ht="13" customHeight="1">
      <c r="A409" s="6" t="s">
        <v>61</v>
      </c>
      <c r="B409" s="6" t="s">
        <v>58</v>
      </c>
      <c r="C409" s="6">
        <v>234567891</v>
      </c>
      <c r="D409" s="6">
        <v>36</v>
      </c>
      <c r="E409" s="6">
        <v>0.24767776947232184</v>
      </c>
      <c r="F409" s="6">
        <v>0.26641971316085589</v>
      </c>
      <c r="G409" s="6">
        <v>1.133563659</v>
      </c>
    </row>
    <row r="410" ht="13" customHeight="1">
      <c r="A410" s="6" t="s">
        <v>61</v>
      </c>
      <c r="B410" s="6" t="s">
        <v>58</v>
      </c>
      <c r="C410" s="6">
        <v>123456789</v>
      </c>
      <c r="D410" s="6">
        <v>46</v>
      </c>
      <c r="E410" s="6">
        <v>0.26372178777074823</v>
      </c>
      <c r="F410" s="6">
        <v>0.28766982692831955</v>
      </c>
      <c r="G410" s="6">
        <v>1.134536177</v>
      </c>
    </row>
    <row r="411" ht="13" customHeight="1">
      <c r="A411" s="9" t="s">
        <v>22</v>
      </c>
      <c r="B411" s="6"/>
      <c r="C411" s="11"/>
      <c r="D411" s="10">
        <f>AVERAGE(D406:D410)</f>
        <v>52.600000000000001</v>
      </c>
      <c r="E411" s="10">
        <f>AVERAGE(E406:E410)</f>
        <v>0.25047305888787963</v>
      </c>
      <c r="F411" s="10">
        <f>AVERAGE(F406:F410)</f>
        <v>0.27785712105501548</v>
      </c>
      <c r="G411" s="10">
        <f>AVERAGE(G406:G410)</f>
        <v>1.1458112573999999</v>
      </c>
    </row>
    <row r="412" ht="13" customHeight="1">
      <c r="A412" s="6" t="s">
        <v>61</v>
      </c>
      <c r="B412" s="6" t="s">
        <v>59</v>
      </c>
      <c r="C412" s="6">
        <v>456789123</v>
      </c>
      <c r="D412" s="6">
        <v>903</v>
      </c>
      <c r="E412" s="6">
        <v>0.15106120327470576</v>
      </c>
      <c r="F412" s="6">
        <v>0.27697645897954576</v>
      </c>
      <c r="G412" s="6">
        <v>6.2363821530000001</v>
      </c>
    </row>
    <row r="413" ht="13" customHeight="1">
      <c r="A413" s="6" t="s">
        <v>61</v>
      </c>
      <c r="B413" s="6" t="s">
        <v>59</v>
      </c>
      <c r="C413" s="6">
        <v>3456789</v>
      </c>
      <c r="D413" s="6">
        <v>1366</v>
      </c>
      <c r="E413" s="6">
        <v>0.1629460286394811</v>
      </c>
      <c r="F413" s="6">
        <v>0.35342248411324795</v>
      </c>
      <c r="G413" s="6">
        <v>6.1456015710000003</v>
      </c>
    </row>
    <row r="414" ht="13" customHeight="1">
      <c r="A414" s="6" t="s">
        <v>61</v>
      </c>
      <c r="B414" s="6" t="s">
        <v>59</v>
      </c>
      <c r="C414" s="6">
        <v>234567891</v>
      </c>
      <c r="D414" s="6">
        <v>1121</v>
      </c>
      <c r="E414" s="6">
        <v>0.15297847488673813</v>
      </c>
      <c r="F414" s="6">
        <v>0.30929187648709877</v>
      </c>
      <c r="G414" s="6">
        <v>6.254148346</v>
      </c>
    </row>
    <row r="415" ht="13" customHeight="1">
      <c r="A415" s="6" t="s">
        <v>61</v>
      </c>
      <c r="B415" s="6" t="s">
        <v>59</v>
      </c>
      <c r="C415" s="6">
        <v>123456789</v>
      </c>
      <c r="D415" s="6">
        <v>942</v>
      </c>
      <c r="E415" s="6">
        <v>0.14472149369699419</v>
      </c>
      <c r="F415" s="6">
        <v>0.27607494981433556</v>
      </c>
      <c r="G415" s="6">
        <v>6.4529466820000003</v>
      </c>
    </row>
    <row r="416" ht="13" customHeight="1">
      <c r="A416" s="6" t="s">
        <v>61</v>
      </c>
      <c r="B416" s="6" t="s">
        <v>59</v>
      </c>
      <c r="C416" s="6">
        <v>567891234</v>
      </c>
      <c r="D416" s="6">
        <v>1022</v>
      </c>
      <c r="E416" s="6">
        <v>0.1495464203308195</v>
      </c>
      <c r="F416" s="6">
        <v>0.29205515934559967</v>
      </c>
      <c r="G416" s="6">
        <v>6.1895958870000003</v>
      </c>
    </row>
    <row r="417" ht="13" customHeight="1">
      <c r="A417" s="9" t="s">
        <v>22</v>
      </c>
      <c r="B417" s="6"/>
      <c r="C417" s="11"/>
      <c r="D417" s="10">
        <f>AVERAGE(D412:D416)</f>
        <v>1070.8</v>
      </c>
      <c r="E417" s="10">
        <f>AVERAGE(E412:E416)</f>
        <v>0.15225072416574773</v>
      </c>
      <c r="F417" s="10">
        <f>AVERAGE(F412:F416)</f>
        <v>0.30156418574796556</v>
      </c>
      <c r="G417" s="10">
        <f>AVERAGE(G412:G416)</f>
        <v>6.2557349278000007</v>
      </c>
    </row>
    <row r="418" ht="13" customHeight="1">
      <c r="A418" s="6" t="s">
        <v>63</v>
      </c>
      <c r="B418" s="6"/>
      <c r="C418" s="6"/>
      <c r="D418" s="6"/>
      <c r="E418" s="6"/>
      <c r="F418" s="6"/>
      <c r="G418" s="6"/>
    </row>
    <row r="419" ht="13" customHeight="1">
      <c r="A419" s="12" t="s">
        <v>26</v>
      </c>
      <c r="B419" s="12" t="s">
        <v>14</v>
      </c>
      <c r="C419" s="12" t="s">
        <v>15</v>
      </c>
      <c r="D419" s="12" t="s">
        <v>16</v>
      </c>
      <c r="E419" s="12" t="s">
        <v>17</v>
      </c>
      <c r="F419" s="12" t="s">
        <v>18</v>
      </c>
      <c r="G419" s="12" t="s">
        <v>19</v>
      </c>
    </row>
    <row r="420" ht="13" customHeight="1">
      <c r="A420" s="6" t="s">
        <v>64</v>
      </c>
      <c r="B420" s="6" t="s">
        <v>53</v>
      </c>
      <c r="C420" s="6">
        <v>123456789</v>
      </c>
      <c r="D420" s="6">
        <v>8</v>
      </c>
      <c r="E420" s="6">
        <v>0.5791055851998409</v>
      </c>
      <c r="F420" s="6">
        <v>0.63972665459348799</v>
      </c>
      <c r="G420" s="6">
        <v>1.1328322710000001</v>
      </c>
    </row>
    <row r="421" ht="13" customHeight="1">
      <c r="A421" s="6" t="s">
        <v>64</v>
      </c>
      <c r="B421" s="6" t="s">
        <v>53</v>
      </c>
      <c r="C421" s="6">
        <v>234567891</v>
      </c>
      <c r="D421" s="6">
        <v>6</v>
      </c>
      <c r="E421" s="6">
        <v>0.59840637623006321</v>
      </c>
      <c r="F421" s="6">
        <v>0.64387217827529852</v>
      </c>
      <c r="G421" s="6">
        <v>0.98601904200000001</v>
      </c>
    </row>
    <row r="422" ht="13" customHeight="1">
      <c r="A422" s="6" t="s">
        <v>64</v>
      </c>
      <c r="B422" s="6" t="s">
        <v>53</v>
      </c>
      <c r="C422" s="6">
        <v>3456789</v>
      </c>
      <c r="D422" s="6">
        <v>13</v>
      </c>
      <c r="E422" s="6">
        <v>0.53060262616480336</v>
      </c>
      <c r="F422" s="6">
        <v>0.62911186392947982</v>
      </c>
      <c r="G422" s="6">
        <v>0.81306096100000003</v>
      </c>
    </row>
    <row r="423" ht="13" customHeight="1">
      <c r="A423" s="6" t="s">
        <v>64</v>
      </c>
      <c r="B423" s="6" t="s">
        <v>53</v>
      </c>
      <c r="C423" s="6">
        <v>456789123</v>
      </c>
      <c r="D423" s="6">
        <v>8</v>
      </c>
      <c r="E423" s="6">
        <v>0.59209312317731488</v>
      </c>
      <c r="F423" s="6">
        <v>0.65271419257096197</v>
      </c>
      <c r="G423" s="6">
        <v>0.96365731600000004</v>
      </c>
    </row>
    <row r="424" ht="13" customHeight="1">
      <c r="A424" s="6" t="s">
        <v>64</v>
      </c>
      <c r="B424" s="6" t="s">
        <v>53</v>
      </c>
      <c r="C424" s="6">
        <v>567891234</v>
      </c>
      <c r="D424" s="6">
        <v>6</v>
      </c>
      <c r="E424" s="6">
        <v>0.59704944531486837</v>
      </c>
      <c r="F424" s="6">
        <v>0.64251524736010368</v>
      </c>
      <c r="G424" s="6">
        <v>0.922786777</v>
      </c>
    </row>
    <row r="425" ht="13" customHeight="1">
      <c r="A425" s="9" t="s">
        <v>22</v>
      </c>
      <c r="B425" s="6"/>
      <c r="C425" s="11"/>
      <c r="D425" s="10">
        <f>AVERAGE(D420:D424)</f>
        <v>8.1999999999999993</v>
      </c>
      <c r="E425" s="10">
        <f>AVERAGE(E420:E424)</f>
        <v>0.57945143121737819</v>
      </c>
      <c r="F425" s="10">
        <f>AVERAGE(F420:F424)</f>
        <v>0.64158802734586629</v>
      </c>
      <c r="G425" s="10">
        <f>AVERAGE(G420:G424)</f>
        <v>0.96367127339999992</v>
      </c>
    </row>
    <row r="426" ht="13" customHeight="1">
      <c r="A426" s="6" t="s">
        <v>64</v>
      </c>
      <c r="B426" s="6" t="s">
        <v>54</v>
      </c>
      <c r="C426" s="6">
        <v>456789123</v>
      </c>
      <c r="D426" s="6">
        <v>53</v>
      </c>
      <c r="E426" s="6">
        <v>0.18627325002939904</v>
      </c>
      <c r="F426" s="6">
        <v>0.23842741953481467</v>
      </c>
      <c r="G426" s="6">
        <v>2.5982875659999998</v>
      </c>
    </row>
    <row r="427" ht="13" customHeight="1">
      <c r="A427" s="6" t="s">
        <v>64</v>
      </c>
      <c r="B427" s="6" t="s">
        <v>54</v>
      </c>
      <c r="C427" s="6">
        <v>3456789</v>
      </c>
      <c r="D427" s="6">
        <v>56</v>
      </c>
      <c r="E427" s="6">
        <v>0.19014616906098758</v>
      </c>
      <c r="F427" s="6">
        <v>0.24525246136859657</v>
      </c>
      <c r="G427" s="6">
        <v>3.0360780119999999</v>
      </c>
    </row>
    <row r="428" ht="13" customHeight="1">
      <c r="A428" s="6" t="s">
        <v>64</v>
      </c>
      <c r="B428" s="6" t="s">
        <v>54</v>
      </c>
      <c r="C428" s="6">
        <v>234567891</v>
      </c>
      <c r="D428" s="6">
        <v>18</v>
      </c>
      <c r="E428" s="6">
        <v>0.24380231311854453</v>
      </c>
      <c r="F428" s="6">
        <v>0.26151504993170455</v>
      </c>
      <c r="G428" s="6">
        <v>2.70749716</v>
      </c>
    </row>
    <row r="429" ht="13" customHeight="1">
      <c r="A429" s="6" t="s">
        <v>64</v>
      </c>
      <c r="B429" s="6" t="s">
        <v>54</v>
      </c>
      <c r="C429" s="6">
        <v>123456789</v>
      </c>
      <c r="D429" s="6">
        <v>17</v>
      </c>
      <c r="E429" s="6">
        <v>0.24214036335972708</v>
      </c>
      <c r="F429" s="6">
        <v>0.25886905923882264</v>
      </c>
      <c r="G429" s="6">
        <v>2.6453258179999999</v>
      </c>
    </row>
    <row r="430" ht="13" customHeight="1">
      <c r="A430" s="6" t="s">
        <v>64</v>
      </c>
      <c r="B430" s="6" t="s">
        <v>54</v>
      </c>
      <c r="C430" s="6">
        <v>567891234</v>
      </c>
      <c r="D430" s="6">
        <v>55</v>
      </c>
      <c r="E430" s="6">
        <v>0.18797658013316867</v>
      </c>
      <c r="F430" s="6">
        <v>0.24209883150671321</v>
      </c>
      <c r="G430" s="6">
        <v>3.0410478670000001</v>
      </c>
    </row>
    <row r="431" ht="13" customHeight="1">
      <c r="A431" s="9" t="s">
        <v>22</v>
      </c>
      <c r="B431" s="6"/>
      <c r="C431" s="11"/>
      <c r="D431" s="10">
        <f>AVERAGE(D426:D430)</f>
        <v>39.799999999999997</v>
      </c>
      <c r="E431" s="10">
        <f>AVERAGE(E426:E430)</f>
        <v>0.21006773514036539</v>
      </c>
      <c r="F431" s="10">
        <f>AVERAGE(F426:F430)</f>
        <v>0.24923256431613031</v>
      </c>
      <c r="G431" s="10">
        <f>AVERAGE(G426:G430)</f>
        <v>2.8056472846</v>
      </c>
    </row>
    <row r="432" ht="13" customHeight="1">
      <c r="A432" s="6" t="s">
        <v>64</v>
      </c>
      <c r="B432" s="6" t="s">
        <v>55</v>
      </c>
      <c r="C432" s="6">
        <v>456789123</v>
      </c>
      <c r="D432" s="6">
        <v>112</v>
      </c>
      <c r="E432" s="6">
        <v>0.11709568577648062</v>
      </c>
      <c r="F432" s="6">
        <v>0.14711036882240178</v>
      </c>
      <c r="G432" s="6">
        <v>7.2562643380000003</v>
      </c>
    </row>
    <row r="433" ht="13" customHeight="1">
      <c r="A433" s="6" t="s">
        <v>64</v>
      </c>
      <c r="B433" s="6" t="s">
        <v>55</v>
      </c>
      <c r="C433" s="6">
        <v>3456789</v>
      </c>
      <c r="D433" s="6">
        <v>84</v>
      </c>
      <c r="E433" s="6">
        <v>0.11649162074529952</v>
      </c>
      <c r="F433" s="6">
        <v>0.13900263302974039</v>
      </c>
      <c r="G433" s="6">
        <v>6.7283883720000004</v>
      </c>
    </row>
    <row r="434" ht="13" customHeight="1">
      <c r="A434" s="6" t="s">
        <v>64</v>
      </c>
      <c r="B434" s="6" t="s">
        <v>55</v>
      </c>
      <c r="C434" s="6">
        <v>234567891</v>
      </c>
      <c r="D434" s="6">
        <v>172</v>
      </c>
      <c r="E434" s="6">
        <v>0.10555146674806766</v>
      </c>
      <c r="F434" s="6">
        <v>0.15164544428287516</v>
      </c>
      <c r="G434" s="6">
        <v>7.2200011850000001</v>
      </c>
    </row>
    <row r="435" ht="13" customHeight="1">
      <c r="A435" s="6" t="s">
        <v>64</v>
      </c>
      <c r="B435" s="6" t="s">
        <v>55</v>
      </c>
      <c r="C435" s="6">
        <v>123456789</v>
      </c>
      <c r="D435" s="6">
        <v>126</v>
      </c>
      <c r="E435" s="6">
        <v>0.10783593757144212</v>
      </c>
      <c r="F435" s="6">
        <v>0.14160245599810342</v>
      </c>
      <c r="G435" s="6">
        <v>7.3232668690000002</v>
      </c>
    </row>
    <row r="436" ht="13" customHeight="1">
      <c r="A436" s="6" t="s">
        <v>64</v>
      </c>
      <c r="B436" s="6" t="s">
        <v>55</v>
      </c>
      <c r="C436" s="6">
        <v>567891234</v>
      </c>
      <c r="D436" s="6">
        <v>122</v>
      </c>
      <c r="E436" s="6">
        <v>0.10922038496545149</v>
      </c>
      <c r="F436" s="6">
        <v>0.14191495042618704</v>
      </c>
      <c r="G436" s="6">
        <v>7.2539831479999997</v>
      </c>
    </row>
    <row r="437" ht="13" customHeight="1">
      <c r="A437" s="9" t="s">
        <v>22</v>
      </c>
      <c r="B437" s="6"/>
      <c r="C437" s="11"/>
      <c r="D437" s="10">
        <f>AVERAGE(D432:D436)</f>
        <v>123.2</v>
      </c>
      <c r="E437" s="10">
        <f>AVERAGE(E432:E436)</f>
        <v>0.11123901916134829</v>
      </c>
      <c r="F437" s="10">
        <f>AVERAGE(F432:F436)</f>
        <v>0.14425517051186157</v>
      </c>
      <c r="G437" s="10">
        <f>AVERAGE(G432:G436)</f>
        <v>7.1563807824000012</v>
      </c>
    </row>
    <row r="438" ht="13" customHeight="1">
      <c r="A438" s="6" t="s">
        <v>65</v>
      </c>
      <c r="B438" s="6"/>
      <c r="C438" s="6"/>
      <c r="D438" s="6"/>
      <c r="E438" s="6"/>
      <c r="F438" s="6"/>
      <c r="G438" s="6"/>
    </row>
    <row r="439" ht="13" customHeight="1">
      <c r="A439" s="12" t="s">
        <v>26</v>
      </c>
      <c r="B439" s="12" t="s">
        <v>14</v>
      </c>
      <c r="C439" s="12" t="s">
        <v>15</v>
      </c>
      <c r="D439" s="12" t="s">
        <v>16</v>
      </c>
      <c r="E439" s="12" t="s">
        <v>17</v>
      </c>
      <c r="F439" s="12" t="s">
        <v>18</v>
      </c>
      <c r="G439" s="12" t="s">
        <v>19</v>
      </c>
    </row>
    <row r="440" ht="13" customHeight="1">
      <c r="A440" s="6" t="s">
        <v>64</v>
      </c>
      <c r="B440" s="6" t="s">
        <v>57</v>
      </c>
      <c r="C440" s="6">
        <v>123456789</v>
      </c>
      <c r="D440" s="6">
        <v>30</v>
      </c>
      <c r="E440" s="6">
        <v>0.59576585990758379</v>
      </c>
      <c r="F440" s="6">
        <v>0.71690829298863834</v>
      </c>
      <c r="G440" s="6">
        <v>0.90550991000000003</v>
      </c>
    </row>
    <row r="441" ht="13" customHeight="1">
      <c r="A441" s="6" t="s">
        <v>64</v>
      </c>
      <c r="B441" s="6" t="s">
        <v>57</v>
      </c>
      <c r="C441" s="6">
        <v>234567891</v>
      </c>
      <c r="D441" s="6">
        <v>35</v>
      </c>
      <c r="E441" s="6">
        <v>0.58711332922261072</v>
      </c>
      <c r="F441" s="6">
        <v>0.72844616781717442</v>
      </c>
      <c r="G441" s="6">
        <v>1.0492941600000001</v>
      </c>
    </row>
    <row r="442" ht="13" customHeight="1">
      <c r="A442" s="6" t="s">
        <v>64</v>
      </c>
      <c r="B442" s="6" t="s">
        <v>57</v>
      </c>
      <c r="C442" s="6">
        <v>3456789</v>
      </c>
      <c r="D442" s="6">
        <v>9</v>
      </c>
      <c r="E442" s="6">
        <v>0.71803652600777912</v>
      </c>
      <c r="F442" s="6">
        <v>0.75437925593209554</v>
      </c>
      <c r="G442" s="6">
        <v>0.80409841800000004</v>
      </c>
    </row>
    <row r="443" ht="13" customHeight="1">
      <c r="A443" s="6" t="s">
        <v>64</v>
      </c>
      <c r="B443" s="6" t="s">
        <v>57</v>
      </c>
      <c r="C443" s="6">
        <v>456789123</v>
      </c>
      <c r="D443" s="6">
        <v>27</v>
      </c>
      <c r="E443" s="6">
        <v>0.60063831142023083</v>
      </c>
      <c r="F443" s="6">
        <v>0.70966650119317998</v>
      </c>
      <c r="G443" s="6">
        <v>0.86953942100000003</v>
      </c>
    </row>
    <row r="444" ht="13" customHeight="1">
      <c r="A444" s="6" t="s">
        <v>64</v>
      </c>
      <c r="B444" s="6" t="s">
        <v>57</v>
      </c>
      <c r="C444" s="6">
        <v>567891234</v>
      </c>
      <c r="D444" s="6">
        <v>13</v>
      </c>
      <c r="E444" s="6">
        <v>0.71217160326321449</v>
      </c>
      <c r="F444" s="6">
        <v>0.76466665759833818</v>
      </c>
      <c r="G444" s="6">
        <v>0.94752171800000007</v>
      </c>
    </row>
    <row r="445" ht="13" customHeight="1">
      <c r="A445" s="9" t="s">
        <v>22</v>
      </c>
      <c r="B445" s="6"/>
      <c r="C445" s="11"/>
      <c r="D445" s="10">
        <f>AVERAGE(D440:D444)</f>
        <v>22.800000000000001</v>
      </c>
      <c r="E445" s="10">
        <f>AVERAGE(E440:E444)</f>
        <v>0.64274512596428379</v>
      </c>
      <c r="F445" s="10">
        <f>AVERAGE(F440:F444)</f>
        <v>0.73481337510588518</v>
      </c>
      <c r="G445" s="10">
        <f>AVERAGE(G440:G444)</f>
        <v>0.91519272540000007</v>
      </c>
    </row>
    <row r="446" ht="13" customHeight="1">
      <c r="A446" s="6" t="s">
        <v>64</v>
      </c>
      <c r="B446" s="6" t="s">
        <v>58</v>
      </c>
      <c r="C446" s="6">
        <v>456789123</v>
      </c>
      <c r="D446" s="6">
        <v>93</v>
      </c>
      <c r="E446" s="6">
        <v>0.20898326464152639</v>
      </c>
      <c r="F446" s="6">
        <v>0.25739995250357273</v>
      </c>
      <c r="G446" s="6">
        <v>3.73704422</v>
      </c>
    </row>
    <row r="447" ht="13" customHeight="1">
      <c r="A447" s="6" t="s">
        <v>64</v>
      </c>
      <c r="B447" s="6" t="s">
        <v>58</v>
      </c>
      <c r="C447" s="6">
        <v>3456789</v>
      </c>
      <c r="D447" s="6">
        <v>43</v>
      </c>
      <c r="E447" s="6">
        <v>0.24516365506069421</v>
      </c>
      <c r="F447" s="6">
        <v>0.26754986557755434</v>
      </c>
      <c r="G447" s="6">
        <v>3.9475945220000002</v>
      </c>
    </row>
    <row r="448" ht="13" customHeight="1">
      <c r="A448" s="6" t="s">
        <v>64</v>
      </c>
      <c r="B448" s="6" t="s">
        <v>58</v>
      </c>
      <c r="C448" s="6">
        <v>234567891</v>
      </c>
      <c r="D448" s="6">
        <v>38</v>
      </c>
      <c r="E448" s="6">
        <v>0.24897064423772156</v>
      </c>
      <c r="F448" s="6">
        <v>0.26875380702006307</v>
      </c>
      <c r="G448" s="6">
        <v>3.7222097380000001</v>
      </c>
    </row>
    <row r="449" ht="13" customHeight="1">
      <c r="A449" s="6" t="s">
        <v>64</v>
      </c>
      <c r="B449" s="6" t="s">
        <v>58</v>
      </c>
      <c r="C449" s="6">
        <v>123456789</v>
      </c>
      <c r="D449" s="6">
        <v>31</v>
      </c>
      <c r="E449" s="6">
        <v>0.2488013976362565</v>
      </c>
      <c r="F449" s="6">
        <v>0.26494029359027194</v>
      </c>
      <c r="G449" s="6">
        <v>3.3354484950000001</v>
      </c>
    </row>
    <row r="450" ht="13" customHeight="1">
      <c r="A450" s="6" t="s">
        <v>64</v>
      </c>
      <c r="B450" s="6" t="s">
        <v>58</v>
      </c>
      <c r="C450" s="6">
        <v>567891234</v>
      </c>
      <c r="D450" s="6">
        <v>36</v>
      </c>
      <c r="E450" s="6">
        <v>0.24765271608739622</v>
      </c>
      <c r="F450" s="6">
        <v>0.2663946597759303</v>
      </c>
      <c r="G450" s="6">
        <v>3.6422463930000002</v>
      </c>
    </row>
    <row r="451" ht="13" customHeight="1">
      <c r="A451" s="9" t="s">
        <v>22</v>
      </c>
      <c r="B451" s="6"/>
      <c r="C451" s="11"/>
      <c r="D451" s="10">
        <f>AVERAGE(D446:D450)</f>
        <v>48.200000000000003</v>
      </c>
      <c r="E451" s="10">
        <f>AVERAGE(E446:E450)</f>
        <v>0.23991433553271899</v>
      </c>
      <c r="F451" s="10">
        <f>AVERAGE(F446:F450)</f>
        <v>0.26500771569347847</v>
      </c>
      <c r="G451" s="10">
        <f>AVERAGE(G446:G450)</f>
        <v>3.6769086735999998</v>
      </c>
    </row>
    <row r="452" ht="13" customHeight="1">
      <c r="A452" s="6" t="s">
        <v>64</v>
      </c>
      <c r="B452" s="6" t="s">
        <v>59</v>
      </c>
      <c r="C452" s="6">
        <v>123456789</v>
      </c>
      <c r="D452" s="6">
        <v>185</v>
      </c>
      <c r="E452" s="6">
        <v>0.11924665642245097</v>
      </c>
      <c r="F452" s="6">
        <v>0.14504324812277811</v>
      </c>
      <c r="G452" s="6">
        <v>9.7033180120000004</v>
      </c>
    </row>
    <row r="453" ht="13" customHeight="1">
      <c r="A453" s="6" t="s">
        <v>64</v>
      </c>
      <c r="B453" s="6" t="s">
        <v>59</v>
      </c>
      <c r="C453" s="6">
        <v>234567891</v>
      </c>
      <c r="D453" s="6">
        <v>189</v>
      </c>
      <c r="E453" s="6">
        <v>0.1157382412910765</v>
      </c>
      <c r="F453" s="6">
        <v>0.14209259713627556</v>
      </c>
      <c r="G453" s="6">
        <v>10.444694089</v>
      </c>
    </row>
    <row r="454" ht="13" customHeight="1">
      <c r="A454" s="6" t="s">
        <v>64</v>
      </c>
      <c r="B454" s="6" t="s">
        <v>59</v>
      </c>
      <c r="C454" s="6">
        <v>3456789</v>
      </c>
      <c r="D454" s="6">
        <v>148</v>
      </c>
      <c r="E454" s="6">
        <v>0.11811497443427255</v>
      </c>
      <c r="F454" s="6">
        <v>0.13875224779453427</v>
      </c>
      <c r="G454" s="6">
        <v>10.121962138000001</v>
      </c>
    </row>
    <row r="455" ht="13" customHeight="1">
      <c r="A455" s="6" t="s">
        <v>64</v>
      </c>
      <c r="B455" s="6" t="s">
        <v>59</v>
      </c>
      <c r="C455" s="6">
        <v>456789123</v>
      </c>
      <c r="D455" s="6">
        <v>185</v>
      </c>
      <c r="E455" s="6">
        <v>0.12001103806266744</v>
      </c>
      <c r="F455" s="6">
        <v>0.14580762976299458</v>
      </c>
      <c r="G455" s="6">
        <v>10.292925061</v>
      </c>
    </row>
    <row r="456" ht="13" customHeight="1">
      <c r="A456" s="6" t="s">
        <v>64</v>
      </c>
      <c r="B456" s="6" t="s">
        <v>59</v>
      </c>
      <c r="C456" s="6">
        <v>567891234</v>
      </c>
      <c r="D456" s="6">
        <v>174</v>
      </c>
      <c r="E456" s="6">
        <v>0.12127538059289081</v>
      </c>
      <c r="F456" s="6">
        <v>0.1455381208948201</v>
      </c>
      <c r="G456" s="6">
        <v>10.347616327000001</v>
      </c>
    </row>
    <row r="457" ht="13" customHeight="1">
      <c r="A457" s="9" t="s">
        <v>22</v>
      </c>
      <c r="B457" s="6"/>
      <c r="C457" s="11"/>
      <c r="D457" s="10">
        <f>AVERAGE(D452:D456)</f>
        <v>176.19999999999999</v>
      </c>
      <c r="E457" s="10">
        <f>AVERAGE(E452:E456)</f>
        <v>0.11887725816067166</v>
      </c>
      <c r="F457" s="10">
        <f>AVERAGE(F452:F456)</f>
        <v>0.14344676874228052</v>
      </c>
      <c r="G457" s="10">
        <f>AVERAGE(G452:G456)</f>
        <v>10.182103125399999</v>
      </c>
    </row>
    <row r="458" ht="13" customHeight="1">
      <c r="A458" s="6" t="s">
        <v>66</v>
      </c>
      <c r="B458" s="6"/>
      <c r="C458" s="6"/>
      <c r="D458" s="6"/>
      <c r="E458" s="6"/>
      <c r="F458" s="6"/>
      <c r="G458" s="6"/>
    </row>
    <row r="459" ht="13" customHeight="1">
      <c r="A459" s="12" t="s">
        <v>26</v>
      </c>
      <c r="B459" s="12" t="s">
        <v>14</v>
      </c>
      <c r="C459" s="12" t="s">
        <v>15</v>
      </c>
      <c r="D459" s="12" t="s">
        <v>16</v>
      </c>
      <c r="E459" s="12" t="s">
        <v>17</v>
      </c>
      <c r="F459" s="12" t="s">
        <v>18</v>
      </c>
      <c r="G459" s="12" t="s">
        <v>19</v>
      </c>
    </row>
    <row r="460" ht="13" customHeight="1">
      <c r="A460" s="6" t="s">
        <v>67</v>
      </c>
      <c r="B460" s="6" t="s">
        <v>53</v>
      </c>
      <c r="C460" s="6">
        <v>123456789</v>
      </c>
      <c r="D460" s="6">
        <v>28</v>
      </c>
      <c r="E460" s="6">
        <v>0.81147423357962689</v>
      </c>
      <c r="F460" s="6">
        <v>1.0236479764573916</v>
      </c>
      <c r="G460" s="6">
        <v>0.14052537600000001</v>
      </c>
    </row>
    <row r="461" ht="13" customHeight="1">
      <c r="A461" s="6" t="s">
        <v>67</v>
      </c>
      <c r="B461" s="6" t="s">
        <v>53</v>
      </c>
      <c r="C461" s="6">
        <v>234567891</v>
      </c>
      <c r="D461" s="6">
        <v>25</v>
      </c>
      <c r="E461" s="6">
        <v>0.91509093101423289</v>
      </c>
      <c r="F461" s="6">
        <v>1.10453177286938</v>
      </c>
      <c r="G461" s="6">
        <v>0.14178244200000001</v>
      </c>
    </row>
    <row r="462" ht="13" customHeight="1">
      <c r="A462" s="6" t="s">
        <v>67</v>
      </c>
      <c r="B462" s="6" t="s">
        <v>53</v>
      </c>
      <c r="C462" s="6">
        <v>3456789</v>
      </c>
      <c r="D462" s="6">
        <v>15</v>
      </c>
      <c r="E462" s="6">
        <v>0.82653279556813819</v>
      </c>
      <c r="F462" s="6">
        <v>0.94019730068122642</v>
      </c>
      <c r="G462" s="6">
        <v>0.184848125</v>
      </c>
    </row>
    <row r="463" ht="13" customHeight="1">
      <c r="A463" s="6" t="s">
        <v>67</v>
      </c>
      <c r="B463" s="6" t="s">
        <v>53</v>
      </c>
      <c r="C463" s="6">
        <v>456789123</v>
      </c>
      <c r="D463" s="6">
        <v>9</v>
      </c>
      <c r="E463" s="6">
        <v>0.83860251476155245</v>
      </c>
      <c r="F463" s="6">
        <v>0.90680121782940537</v>
      </c>
      <c r="G463" s="6">
        <v>0.30641095400000001</v>
      </c>
    </row>
    <row r="464" ht="13" customHeight="1">
      <c r="A464" s="6" t="s">
        <v>67</v>
      </c>
      <c r="B464" s="6" t="s">
        <v>53</v>
      </c>
      <c r="C464" s="6">
        <v>567891234</v>
      </c>
      <c r="D464" s="6">
        <v>12</v>
      </c>
      <c r="E464" s="6">
        <v>0.63693720354201688</v>
      </c>
      <c r="F464" s="6">
        <v>0.72786880763248751</v>
      </c>
      <c r="G464" s="6">
        <v>0.28190423800000003</v>
      </c>
    </row>
    <row r="465" ht="13" customHeight="1">
      <c r="A465" s="9" t="s">
        <v>22</v>
      </c>
      <c r="B465" s="6"/>
      <c r="C465" s="11"/>
      <c r="D465" s="10">
        <f>AVERAGE(D460:D464)</f>
        <v>17.800000000000001</v>
      </c>
      <c r="E465" s="10">
        <f>AVERAGE(E460:E464)</f>
        <v>0.80572753569311339</v>
      </c>
      <c r="F465" s="10">
        <f>AVERAGE(F460:F464)</f>
        <v>0.94060941509397833</v>
      </c>
      <c r="G465" s="10">
        <f>AVERAGE(G460:G464)</f>
        <v>0.21109422700000002</v>
      </c>
    </row>
    <row r="466" ht="13" customHeight="1">
      <c r="A466" s="6" t="s">
        <v>67</v>
      </c>
      <c r="B466" s="6" t="s">
        <v>54</v>
      </c>
      <c r="C466" s="6">
        <v>456789123</v>
      </c>
      <c r="D466" s="6">
        <v>20</v>
      </c>
      <c r="E466" s="6">
        <v>0.24032928059002032</v>
      </c>
      <c r="F466" s="6">
        <v>0.26001009927130925</v>
      </c>
      <c r="G466" s="6">
        <v>0.56652893199999999</v>
      </c>
    </row>
    <row r="467" ht="13" customHeight="1">
      <c r="A467" s="6" t="s">
        <v>67</v>
      </c>
      <c r="B467" s="6" t="s">
        <v>54</v>
      </c>
      <c r="C467" s="6">
        <v>3456789</v>
      </c>
      <c r="D467" s="6">
        <v>59</v>
      </c>
      <c r="E467" s="6">
        <v>0.19701242649515729</v>
      </c>
      <c r="F467" s="6">
        <v>0.25507084160495963</v>
      </c>
      <c r="G467" s="6">
        <v>0.50059095100000006</v>
      </c>
    </row>
    <row r="468" ht="13" customHeight="1">
      <c r="A468" s="6" t="s">
        <v>67</v>
      </c>
      <c r="B468" s="6" t="s">
        <v>54</v>
      </c>
      <c r="C468" s="6">
        <v>234567891</v>
      </c>
      <c r="D468" s="6">
        <v>50</v>
      </c>
      <c r="E468" s="6">
        <v>0.19684086839646844</v>
      </c>
      <c r="F468" s="6">
        <v>0.24604291509969076</v>
      </c>
      <c r="G468" s="6">
        <v>0.48401395800000002</v>
      </c>
    </row>
    <row r="469" ht="13" customHeight="1">
      <c r="A469" s="6" t="s">
        <v>67</v>
      </c>
      <c r="B469" s="6" t="s">
        <v>54</v>
      </c>
      <c r="C469" s="6">
        <v>123456789</v>
      </c>
      <c r="D469" s="6">
        <v>57</v>
      </c>
      <c r="E469" s="6">
        <v>0.18849916595778818</v>
      </c>
      <c r="F469" s="6">
        <v>0.2445894991994616</v>
      </c>
      <c r="G469" s="6">
        <v>0.41571488300000004</v>
      </c>
    </row>
    <row r="470" ht="13" customHeight="1">
      <c r="A470" s="6" t="s">
        <v>67</v>
      </c>
      <c r="B470" s="6" t="s">
        <v>54</v>
      </c>
      <c r="C470" s="6">
        <v>567891234</v>
      </c>
      <c r="D470" s="6">
        <v>58</v>
      </c>
      <c r="E470" s="6">
        <v>0.19103805471219618</v>
      </c>
      <c r="F470" s="6">
        <v>0.24811242888793406</v>
      </c>
      <c r="G470" s="6">
        <v>0.63973226800000005</v>
      </c>
    </row>
    <row r="471" ht="13" customHeight="1">
      <c r="A471" s="9" t="s">
        <v>22</v>
      </c>
      <c r="B471" s="6"/>
      <c r="C471" s="11"/>
      <c r="D471" s="10">
        <f>AVERAGE(D466:D470)</f>
        <v>48.799999999999997</v>
      </c>
      <c r="E471" s="10">
        <f>AVERAGE(E466:E470)</f>
        <v>0.20274395923032609</v>
      </c>
      <c r="F471" s="10">
        <f>AVERAGE(F466:F470)</f>
        <v>0.25076515681267103</v>
      </c>
      <c r="G471" s="10">
        <f>AVERAGE(G466:G470)</f>
        <v>0.52131619839999999</v>
      </c>
    </row>
    <row r="472" ht="13" customHeight="1">
      <c r="A472" s="6" t="s">
        <v>67</v>
      </c>
      <c r="B472" s="6" t="s">
        <v>55</v>
      </c>
      <c r="C472" s="6">
        <v>456789123</v>
      </c>
      <c r="D472" s="6">
        <v>105</v>
      </c>
      <c r="E472" s="6">
        <v>0.14219786161336878</v>
      </c>
      <c r="F472" s="6">
        <v>0.17033662696891988</v>
      </c>
      <c r="G472" s="6">
        <v>7.0422401600000004</v>
      </c>
    </row>
    <row r="473" ht="13" customHeight="1">
      <c r="A473" s="6" t="s">
        <v>67</v>
      </c>
      <c r="B473" s="6" t="s">
        <v>55</v>
      </c>
      <c r="C473" s="6">
        <v>3456789</v>
      </c>
      <c r="D473" s="6">
        <v>94</v>
      </c>
      <c r="E473" s="6">
        <v>0.11832251570486176</v>
      </c>
      <c r="F473" s="6">
        <v>0.14351341040411703</v>
      </c>
      <c r="G473" s="6">
        <v>7.020325143</v>
      </c>
    </row>
    <row r="474" ht="13" customHeight="1">
      <c r="A474" s="6" t="s">
        <v>67</v>
      </c>
      <c r="B474" s="6" t="s">
        <v>55</v>
      </c>
      <c r="C474" s="6">
        <v>234567891</v>
      </c>
      <c r="D474" s="6">
        <v>99</v>
      </c>
      <c r="E474" s="6">
        <v>0.11568682729416752</v>
      </c>
      <c r="F474" s="6">
        <v>0.14221766320082996</v>
      </c>
      <c r="G474" s="6">
        <v>4.5881994080000004</v>
      </c>
    </row>
    <row r="475" ht="13" customHeight="1">
      <c r="A475" s="6" t="s">
        <v>67</v>
      </c>
      <c r="B475" s="6" t="s">
        <v>55</v>
      </c>
      <c r="C475" s="6">
        <v>123456789</v>
      </c>
      <c r="D475" s="6">
        <v>87</v>
      </c>
      <c r="E475" s="6">
        <v>0.11930735563979605</v>
      </c>
      <c r="F475" s="6">
        <v>0.14262233264868124</v>
      </c>
      <c r="G475" s="6">
        <v>5.0600340380000004</v>
      </c>
    </row>
    <row r="476" ht="13" customHeight="1">
      <c r="A476" s="6" t="s">
        <v>67</v>
      </c>
      <c r="B476" s="6" t="s">
        <v>55</v>
      </c>
      <c r="C476" s="6">
        <v>567891234</v>
      </c>
      <c r="D476" s="6">
        <v>142</v>
      </c>
      <c r="E476" s="6">
        <v>0.10899608454745495</v>
      </c>
      <c r="F476" s="6">
        <v>0.14705041483781928</v>
      </c>
      <c r="G476" s="6">
        <v>7.1101186390000004</v>
      </c>
    </row>
    <row r="477" ht="13" customHeight="1">
      <c r="A477" s="9" t="s">
        <v>22</v>
      </c>
      <c r="B477" s="6"/>
      <c r="C477" s="11"/>
      <c r="D477" s="10">
        <f>AVERAGE(D472:D476)</f>
        <v>105.40000000000001</v>
      </c>
      <c r="E477" s="10">
        <f>AVERAGE(E472:E476)</f>
        <v>0.1209021289599298</v>
      </c>
      <c r="F477" s="10">
        <f>AVERAGE(F472:F476)</f>
        <v>0.14914808961207346</v>
      </c>
      <c r="G477" s="10">
        <f>AVERAGE(G472:G476)</f>
        <v>6.1641834776</v>
      </c>
    </row>
    <row r="478" ht="13" customHeight="1">
      <c r="A478" s="6" t="s">
        <v>68</v>
      </c>
      <c r="B478" s="6"/>
      <c r="C478" s="6"/>
      <c r="D478" s="6"/>
      <c r="E478" s="6"/>
      <c r="F478" s="6"/>
      <c r="G478" s="6"/>
    </row>
    <row r="479" ht="13" customHeight="1">
      <c r="A479" s="12" t="s">
        <v>26</v>
      </c>
      <c r="B479" s="12" t="s">
        <v>14</v>
      </c>
      <c r="C479" s="12" t="s">
        <v>15</v>
      </c>
      <c r="D479" s="12" t="s">
        <v>16</v>
      </c>
      <c r="E479" s="12" t="s">
        <v>17</v>
      </c>
      <c r="F479" s="12" t="s">
        <v>18</v>
      </c>
      <c r="G479" s="12" t="s">
        <v>19</v>
      </c>
    </row>
    <row r="480" ht="13" customHeight="1">
      <c r="A480" s="6" t="s">
        <v>67</v>
      </c>
      <c r="B480" s="6" t="s">
        <v>57</v>
      </c>
      <c r="C480" s="6">
        <v>123456789</v>
      </c>
      <c r="D480" s="6">
        <v>23</v>
      </c>
      <c r="E480" s="6">
        <v>0.73697911311754893</v>
      </c>
      <c r="F480" s="6">
        <v>0.82985497847969081</v>
      </c>
      <c r="G480" s="6">
        <v>0.15985407200000001</v>
      </c>
    </row>
    <row r="481" ht="13" customHeight="1">
      <c r="A481" s="6" t="s">
        <v>67</v>
      </c>
      <c r="B481" s="6" t="s">
        <v>57</v>
      </c>
      <c r="C481" s="6">
        <v>234567891</v>
      </c>
      <c r="D481" s="6">
        <v>20</v>
      </c>
      <c r="E481" s="6">
        <v>0.86618726296211279</v>
      </c>
      <c r="F481" s="6">
        <v>0.94694888501614916</v>
      </c>
      <c r="G481" s="6">
        <v>0.162147497</v>
      </c>
    </row>
    <row r="482" ht="13" customHeight="1">
      <c r="A482" s="6" t="s">
        <v>67</v>
      </c>
      <c r="B482" s="6" t="s">
        <v>57</v>
      </c>
      <c r="C482" s="6">
        <v>3456789</v>
      </c>
      <c r="D482" s="6">
        <v>28</v>
      </c>
      <c r="E482" s="6">
        <v>0.87413930081709068</v>
      </c>
      <c r="F482" s="6">
        <v>0.98720557169274159</v>
      </c>
      <c r="G482" s="6">
        <v>0.31363654200000002</v>
      </c>
    </row>
    <row r="483" ht="13" customHeight="1">
      <c r="A483" s="6" t="s">
        <v>67</v>
      </c>
      <c r="B483" s="6" t="s">
        <v>57</v>
      </c>
      <c r="C483" s="6">
        <v>456789123</v>
      </c>
      <c r="D483" s="6">
        <v>39</v>
      </c>
      <c r="E483" s="6">
        <v>0.6193914192158686</v>
      </c>
      <c r="F483" s="6">
        <v>0.77687658222123956</v>
      </c>
      <c r="G483" s="6">
        <v>0.22750408800000002</v>
      </c>
    </row>
    <row r="484" ht="13" customHeight="1">
      <c r="A484" s="6" t="s">
        <v>67</v>
      </c>
      <c r="B484" s="6" t="s">
        <v>57</v>
      </c>
      <c r="C484" s="6">
        <v>567891234</v>
      </c>
      <c r="D484" s="6">
        <v>13</v>
      </c>
      <c r="E484" s="6">
        <v>0.71698212337070544</v>
      </c>
      <c r="F484" s="6">
        <v>0.76947717770582913</v>
      </c>
      <c r="G484" s="6">
        <v>0.163697801</v>
      </c>
    </row>
    <row r="485" ht="13" customHeight="1">
      <c r="A485" s="9" t="s">
        <v>22</v>
      </c>
      <c r="B485" s="6"/>
      <c r="C485" s="11"/>
      <c r="D485" s="10">
        <f>AVERAGE(D480:D484)</f>
        <v>24.600000000000001</v>
      </c>
      <c r="E485" s="10">
        <f>AVERAGE(E480:E484)</f>
        <v>0.76273584389666527</v>
      </c>
      <c r="F485" s="10">
        <f>AVERAGE(F480:F484)</f>
        <v>0.86207263902312992</v>
      </c>
      <c r="G485" s="10">
        <f>AVERAGE(G480:G484)</f>
        <v>0.20536799999999999</v>
      </c>
    </row>
    <row r="486" ht="13" customHeight="1">
      <c r="A486" s="6" t="s">
        <v>67</v>
      </c>
      <c r="B486" s="6" t="s">
        <v>58</v>
      </c>
      <c r="C486" s="6">
        <v>456789123</v>
      </c>
      <c r="D486" s="6">
        <v>41</v>
      </c>
      <c r="E486" s="6">
        <v>0.24868334847395598</v>
      </c>
      <c r="F486" s="6">
        <v>0.2700283398970087</v>
      </c>
      <c r="G486" s="6">
        <v>0.94690741200000006</v>
      </c>
    </row>
    <row r="487" ht="13" customHeight="1">
      <c r="A487" s="6" t="s">
        <v>67</v>
      </c>
      <c r="B487" s="6" t="s">
        <v>58</v>
      </c>
      <c r="C487" s="6">
        <v>3456789</v>
      </c>
      <c r="D487" s="6">
        <v>72</v>
      </c>
      <c r="E487" s="6">
        <v>0.25304840151629454</v>
      </c>
      <c r="F487" s="6">
        <v>0.29053228889336269</v>
      </c>
      <c r="G487" s="6">
        <v>0.64488562599999999</v>
      </c>
    </row>
    <row r="488" ht="13" customHeight="1">
      <c r="A488" s="6" t="s">
        <v>67</v>
      </c>
      <c r="B488" s="6" t="s">
        <v>58</v>
      </c>
      <c r="C488" s="6">
        <v>234567891</v>
      </c>
      <c r="D488" s="6">
        <v>37</v>
      </c>
      <c r="E488" s="6">
        <v>0.25011153444067219</v>
      </c>
      <c r="F488" s="6">
        <v>0.26937408767610999</v>
      </c>
      <c r="G488" s="6">
        <v>0.88254640500000003</v>
      </c>
    </row>
    <row r="489" ht="13" customHeight="1">
      <c r="A489" s="6" t="s">
        <v>67</v>
      </c>
      <c r="B489" s="6" t="s">
        <v>58</v>
      </c>
      <c r="C489" s="6">
        <v>123456789</v>
      </c>
      <c r="D489" s="6">
        <v>123</v>
      </c>
      <c r="E489" s="6">
        <v>0.20947161597086811</v>
      </c>
      <c r="F489" s="6">
        <v>0.27350659024002621</v>
      </c>
      <c r="G489" s="6">
        <v>0.74421565900000008</v>
      </c>
    </row>
    <row r="490" ht="13" customHeight="1">
      <c r="A490" s="6" t="s">
        <v>67</v>
      </c>
      <c r="B490" s="6" t="s">
        <v>58</v>
      </c>
      <c r="C490" s="6">
        <v>567891234</v>
      </c>
      <c r="D490" s="6">
        <v>52</v>
      </c>
      <c r="E490" s="6">
        <v>0.24953145329667642</v>
      </c>
      <c r="F490" s="6">
        <v>0.27660314973567007</v>
      </c>
      <c r="G490" s="6">
        <v>0.53719461400000001</v>
      </c>
    </row>
    <row r="491" ht="13" customHeight="1">
      <c r="A491" s="9" t="s">
        <v>22</v>
      </c>
      <c r="B491" s="6"/>
      <c r="C491" s="11"/>
      <c r="D491" s="10">
        <f>AVERAGE(D486:D490)</f>
        <v>65</v>
      </c>
      <c r="E491" s="10">
        <f>AVERAGE(E486:E490)</f>
        <v>0.24216927073969341</v>
      </c>
      <c r="F491" s="10">
        <f>AVERAGE(F486:F490)</f>
        <v>0.27600889128843553</v>
      </c>
      <c r="G491" s="10">
        <f>AVERAGE(G486:G490)</f>
        <v>0.75114994319999995</v>
      </c>
    </row>
    <row r="492" ht="13" customHeight="1">
      <c r="A492" s="6" t="s">
        <v>67</v>
      </c>
      <c r="B492" s="6" t="s">
        <v>59</v>
      </c>
      <c r="C492" s="6">
        <v>456789123</v>
      </c>
      <c r="D492" s="6">
        <v>228</v>
      </c>
      <c r="E492" s="6">
        <v>0.11885738948354371</v>
      </c>
      <c r="F492" s="6">
        <v>0.15064994574124418</v>
      </c>
      <c r="G492" s="6">
        <v>6.2361209840000003</v>
      </c>
    </row>
    <row r="493" ht="13" customHeight="1">
      <c r="A493" s="6" t="s">
        <v>67</v>
      </c>
      <c r="B493" s="6" t="s">
        <v>59</v>
      </c>
      <c r="C493" s="6">
        <v>3456789</v>
      </c>
      <c r="D493" s="6">
        <v>209</v>
      </c>
      <c r="E493" s="6">
        <v>0.11766177325160571</v>
      </c>
      <c r="F493" s="6">
        <v>0.14680494982116446</v>
      </c>
      <c r="G493" s="6">
        <v>6.5761605349999996</v>
      </c>
    </row>
    <row r="494" ht="13" customHeight="1">
      <c r="A494" s="6" t="s">
        <v>67</v>
      </c>
      <c r="B494" s="6" t="s">
        <v>59</v>
      </c>
      <c r="C494" s="6">
        <v>234567891</v>
      </c>
      <c r="D494" s="6">
        <v>218</v>
      </c>
      <c r="E494" s="6">
        <v>0.1251013975689016</v>
      </c>
      <c r="F494" s="6">
        <v>0.15549954346442221</v>
      </c>
      <c r="G494" s="6">
        <v>5.9833381790000004</v>
      </c>
    </row>
    <row r="495" ht="13" customHeight="1">
      <c r="A495" s="6" t="s">
        <v>67</v>
      </c>
      <c r="B495" s="6" t="s">
        <v>59</v>
      </c>
      <c r="C495" s="6">
        <v>123456789</v>
      </c>
      <c r="D495" s="6">
        <v>348</v>
      </c>
      <c r="E495" s="6">
        <v>0.1142968902859325</v>
      </c>
      <c r="F495" s="6">
        <v>0.1628223708897911</v>
      </c>
      <c r="G495" s="6">
        <v>6.1272782079999999</v>
      </c>
    </row>
    <row r="496" ht="13" customHeight="1">
      <c r="A496" s="6" t="s">
        <v>67</v>
      </c>
      <c r="B496" s="6" t="s">
        <v>59</v>
      </c>
      <c r="C496" s="6">
        <v>567891234</v>
      </c>
      <c r="D496" s="6">
        <v>246</v>
      </c>
      <c r="E496" s="6">
        <v>0.12058862924340645</v>
      </c>
      <c r="F496" s="6">
        <v>0.15489112415303063</v>
      </c>
      <c r="G496" s="6">
        <v>5.2010252850000001</v>
      </c>
    </row>
    <row r="497" ht="13" customHeight="1">
      <c r="A497" s="9" t="s">
        <v>22</v>
      </c>
      <c r="B497" s="6"/>
      <c r="C497" s="11"/>
      <c r="D497" s="10">
        <f>AVERAGE(D492:D496)</f>
        <v>249.80000000000001</v>
      </c>
      <c r="E497" s="10">
        <f>AVERAGE(E492:E496)</f>
        <v>0.11930121596667798</v>
      </c>
      <c r="F497" s="10">
        <f>AVERAGE(F492:F496)</f>
        <v>0.15413358681393052</v>
      </c>
      <c r="G497" s="10">
        <f>AVERAGE(G492:G496)</f>
        <v>6.0247846381999999</v>
      </c>
    </row>
    <row r="498" ht="13" customHeight="1"/>
  </sheetData>
  <mergeCells count="4">
    <mergeCell ref="E2:F2"/>
    <mergeCell ref="G2:H2"/>
    <mergeCell ref="A8:G8"/>
    <mergeCell ref="A337:G337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3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3"/>
      <c r="G1" s="14" t="s">
        <v>69</v>
      </c>
    </row>
    <row r="2" ht="12.75">
      <c r="A2" s="15"/>
      <c r="B2" s="16" t="s">
        <v>8</v>
      </c>
      <c r="C2" s="1"/>
      <c r="D2" s="1"/>
      <c r="E2" s="1"/>
      <c r="F2" s="17" t="s">
        <v>9</v>
      </c>
      <c r="G2" s="17"/>
      <c r="H2" s="17"/>
      <c r="I2" s="17"/>
      <c r="J2" s="18" t="s">
        <v>10</v>
      </c>
      <c r="K2" s="18"/>
      <c r="L2" s="18"/>
      <c r="M2" s="18"/>
    </row>
    <row r="3" ht="15">
      <c r="A3" s="15"/>
      <c r="B3" s="19" t="s">
        <v>70</v>
      </c>
      <c r="C3" s="20" t="s">
        <v>71</v>
      </c>
      <c r="D3" s="21" t="s">
        <v>72</v>
      </c>
      <c r="E3" s="2" t="s">
        <v>73</v>
      </c>
      <c r="F3" s="21" t="s">
        <v>70</v>
      </c>
      <c r="G3" s="20" t="s">
        <v>71</v>
      </c>
      <c r="H3" s="21" t="s">
        <v>72</v>
      </c>
      <c r="I3" s="2" t="s">
        <v>73</v>
      </c>
      <c r="J3" s="21" t="s">
        <v>70</v>
      </c>
      <c r="K3" s="20" t="s">
        <v>71</v>
      </c>
      <c r="L3" s="21" t="s">
        <v>72</v>
      </c>
      <c r="M3" s="2" t="s">
        <v>73</v>
      </c>
    </row>
    <row r="4" ht="15">
      <c r="A4" s="22" t="s">
        <v>74</v>
      </c>
      <c r="B4" s="6">
        <v>21.600000000000001</v>
      </c>
      <c r="C4" s="6">
        <v>0.089999999999999997</v>
      </c>
      <c r="D4" s="6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3" t="s">
        <v>75</v>
      </c>
      <c r="B5" s="6">
        <v>10</v>
      </c>
      <c r="C5" s="6">
        <v>0.68008493299999995</v>
      </c>
      <c r="D5" s="6">
        <v>0.75586127000000003</v>
      </c>
      <c r="E5" s="6">
        <v>0.094328310999999998</v>
      </c>
      <c r="F5" s="6">
        <v>30.600000000000001</v>
      </c>
      <c r="G5" s="6">
        <v>0.22766241700000001</v>
      </c>
      <c r="H5" s="6">
        <v>0.25777406899999999</v>
      </c>
      <c r="I5" s="6">
        <v>0.50460039599999995</v>
      </c>
      <c r="J5" s="6">
        <v>116</v>
      </c>
      <c r="K5" s="6">
        <v>0.11524232500000001</v>
      </c>
      <c r="L5" s="6">
        <v>0.14632896100000001</v>
      </c>
      <c r="M5" s="6">
        <v>5.9007883019999996</v>
      </c>
    </row>
    <row r="6" ht="19.5" customHeight="1">
      <c r="A6" s="24" t="s">
        <v>76</v>
      </c>
      <c r="B6" s="6">
        <v>10.4</v>
      </c>
      <c r="C6" s="6">
        <v>0.62511382800000004</v>
      </c>
      <c r="D6" s="6">
        <v>0.70392121799999996</v>
      </c>
      <c r="E6" s="6">
        <v>0.96046289600000001</v>
      </c>
      <c r="F6" s="6">
        <v>48.200000000000003</v>
      </c>
      <c r="G6" s="6">
        <v>0.20211359800000001</v>
      </c>
      <c r="H6" s="6">
        <v>0.24954437099999999</v>
      </c>
      <c r="I6" s="6">
        <v>3.5601603989999999</v>
      </c>
      <c r="J6" s="6">
        <v>446.39999999999998</v>
      </c>
      <c r="K6" s="6">
        <v>0.141852424</v>
      </c>
      <c r="L6" s="6">
        <v>0.26148237499999999</v>
      </c>
      <c r="M6" s="6">
        <v>7.7535316740000004</v>
      </c>
    </row>
    <row r="7" ht="19.5" customHeight="1">
      <c r="A7" s="24" t="s">
        <v>77</v>
      </c>
      <c r="B7" s="6">
        <v>12.4</v>
      </c>
      <c r="C7" s="6">
        <v>0.66371837</v>
      </c>
      <c r="D7" s="6">
        <v>0.75768102800000003</v>
      </c>
      <c r="E7" s="6">
        <v>0.18233987900000001</v>
      </c>
      <c r="F7" s="6">
        <v>63.799999999999997</v>
      </c>
      <c r="G7" s="6">
        <v>0.210087368</v>
      </c>
      <c r="H7" s="6">
        <v>0.27286917900000002</v>
      </c>
      <c r="I7" s="6">
        <v>0.83231026600000002</v>
      </c>
      <c r="J7" s="6">
        <v>458.80000000000001</v>
      </c>
      <c r="K7" s="6">
        <v>0.14602631599999999</v>
      </c>
      <c r="L7" s="6">
        <v>0.26897932099999999</v>
      </c>
      <c r="M7" s="6">
        <v>4.5042432129999996</v>
      </c>
    </row>
    <row r="8" ht="19.5" customHeight="1">
      <c r="A8" s="25" t="s">
        <v>78</v>
      </c>
      <c r="B8" s="6">
        <v>8.1999999999999993</v>
      </c>
      <c r="C8" s="6">
        <v>0.57945143099999996</v>
      </c>
      <c r="D8" s="26">
        <v>0.64158802699999995</v>
      </c>
      <c r="E8" s="6">
        <v>0.96367127299999999</v>
      </c>
      <c r="F8" s="6">
        <v>39.799999999999997</v>
      </c>
      <c r="G8" s="6">
        <v>0.21006773500000001</v>
      </c>
      <c r="H8" s="6">
        <v>0.24923256399999999</v>
      </c>
      <c r="I8" s="6">
        <v>2.805647285</v>
      </c>
      <c r="J8" s="6">
        <v>123.2</v>
      </c>
      <c r="K8" s="6">
        <v>0.11123901899999999</v>
      </c>
      <c r="L8" s="6">
        <v>0.14425517099999999</v>
      </c>
      <c r="M8" s="6">
        <v>7.1563807820000003</v>
      </c>
    </row>
    <row r="9" ht="19.5" customHeight="1">
      <c r="A9" s="25" t="s">
        <v>79</v>
      </c>
      <c r="B9" s="6">
        <v>17.800000000000001</v>
      </c>
      <c r="C9" s="6">
        <v>0.80572753600000002</v>
      </c>
      <c r="D9" s="27">
        <v>0.94060941499999995</v>
      </c>
      <c r="E9" s="6">
        <v>0.211094227</v>
      </c>
      <c r="F9" s="6">
        <v>48.799999999999997</v>
      </c>
      <c r="G9" s="6">
        <v>0.202743959</v>
      </c>
      <c r="H9" s="26">
        <v>0.25076515700000002</v>
      </c>
      <c r="I9" s="6">
        <v>0.52131619799999995</v>
      </c>
      <c r="J9" s="6">
        <v>105.40000000000001</v>
      </c>
      <c r="K9" s="6">
        <v>0.120902129</v>
      </c>
      <c r="L9" s="6">
        <v>0.14914809000000001</v>
      </c>
      <c r="M9" s="6">
        <v>6.164183478</v>
      </c>
    </row>
    <row r="10" ht="19.5" customHeight="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9.5" customHeight="1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9.5" customHeight="1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9.5" customHeight="1"/>
    <row r="14" ht="19.5" customHeight="1">
      <c r="A14" s="6"/>
      <c r="B14" s="28"/>
      <c r="C14" s="29"/>
      <c r="D14" s="29"/>
      <c r="E14" s="29"/>
      <c r="F14" s="29"/>
      <c r="G14" s="30" t="s">
        <v>80</v>
      </c>
      <c r="H14" s="29"/>
      <c r="I14" s="29"/>
      <c r="J14" s="29"/>
      <c r="K14" s="29"/>
      <c r="L14" s="29"/>
      <c r="M14" s="29"/>
    </row>
    <row r="15" ht="19.5" customHeight="1">
      <c r="A15" s="31"/>
      <c r="B15" s="32" t="s">
        <v>8</v>
      </c>
      <c r="C15" s="17"/>
      <c r="D15" s="17"/>
      <c r="E15" s="33"/>
      <c r="F15" s="34" t="s">
        <v>9</v>
      </c>
      <c r="G15" s="17"/>
      <c r="H15" s="17"/>
      <c r="I15" s="33"/>
      <c r="J15" s="34" t="s">
        <v>10</v>
      </c>
      <c r="K15" s="17"/>
      <c r="L15" s="17"/>
      <c r="M15" s="35"/>
    </row>
    <row r="16" ht="19.5" customHeight="1">
      <c r="A16" s="36"/>
      <c r="B16" s="19" t="s">
        <v>70</v>
      </c>
      <c r="C16" s="21" t="s">
        <v>71</v>
      </c>
      <c r="D16" s="21" t="s">
        <v>72</v>
      </c>
      <c r="E16" s="24" t="s">
        <v>73</v>
      </c>
      <c r="F16" s="21" t="s">
        <v>70</v>
      </c>
      <c r="G16" s="21" t="s">
        <v>71</v>
      </c>
      <c r="H16" s="21" t="s">
        <v>72</v>
      </c>
      <c r="I16" s="24" t="s">
        <v>73</v>
      </c>
      <c r="J16" s="21" t="s">
        <v>70</v>
      </c>
      <c r="K16" s="21" t="s">
        <v>71</v>
      </c>
      <c r="L16" s="21" t="s">
        <v>72</v>
      </c>
      <c r="M16" s="2" t="s">
        <v>73</v>
      </c>
    </row>
    <row r="17" ht="19.5" customHeight="1">
      <c r="A17" s="37" t="s">
        <v>74</v>
      </c>
      <c r="B17" s="6">
        <v>7.4000000000000004</v>
      </c>
      <c r="C17" s="6">
        <v>0.089999999999999997</v>
      </c>
      <c r="D17" s="6">
        <v>1.03</v>
      </c>
      <c r="E17" s="6">
        <v>0.22</v>
      </c>
      <c r="F17" s="6">
        <v>4.5999999999999996</v>
      </c>
      <c r="G17" s="6">
        <v>0.01</v>
      </c>
      <c r="H17" s="6">
        <v>0.34999999999999998</v>
      </c>
      <c r="I17" s="6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8" t="s">
        <v>75</v>
      </c>
      <c r="B18" s="6">
        <v>69.47142857</v>
      </c>
      <c r="C18" s="6">
        <v>0.348900604</v>
      </c>
      <c r="D18" s="6">
        <v>0.42071336999999998</v>
      </c>
      <c r="E18" s="6">
        <v>2.644544083</v>
      </c>
      <c r="F18" s="6">
        <v>53.39081633</v>
      </c>
      <c r="G18" s="6">
        <v>0.38921961700000002</v>
      </c>
      <c r="H18" s="6">
        <v>0.458977195</v>
      </c>
      <c r="I18" s="6">
        <v>1.750698434</v>
      </c>
      <c r="J18" s="6">
        <v>212.59999999999999</v>
      </c>
      <c r="K18" s="6">
        <v>0.35725272699999999</v>
      </c>
      <c r="L18" s="6">
        <v>0.42266737999999998</v>
      </c>
      <c r="M18" s="6">
        <v>2.328629045</v>
      </c>
    </row>
    <row r="19" ht="19.5" customHeight="1">
      <c r="A19" s="24" t="s">
        <v>76</v>
      </c>
      <c r="B19" s="6">
        <v>21.600000000000001</v>
      </c>
      <c r="C19" s="6">
        <v>0.69497175099999997</v>
      </c>
      <c r="D19" s="6">
        <v>0.78219430300000004</v>
      </c>
      <c r="E19" s="6">
        <v>0.84453838999999997</v>
      </c>
      <c r="F19" s="6">
        <v>62.399999999999999</v>
      </c>
      <c r="G19" s="6">
        <v>0.231206511</v>
      </c>
      <c r="H19" s="6">
        <v>0.263692547</v>
      </c>
      <c r="I19" s="6">
        <v>4.6378780380000002</v>
      </c>
      <c r="J19" s="6">
        <v>648.67999999999995</v>
      </c>
      <c r="K19" s="6">
        <v>0.16223992200000001</v>
      </c>
      <c r="L19" s="6">
        <v>0.25744951599999999</v>
      </c>
      <c r="M19" s="6">
        <v>9.6464506530000005</v>
      </c>
    </row>
    <row r="20" ht="19.5" customHeight="1">
      <c r="A20" s="25" t="s">
        <v>77</v>
      </c>
      <c r="B20" s="6">
        <v>25.600000000000001</v>
      </c>
      <c r="C20" s="6">
        <v>0.71315060900000005</v>
      </c>
      <c r="D20" s="6">
        <v>0.81652548599999997</v>
      </c>
      <c r="E20" s="6">
        <v>0.22282675299999999</v>
      </c>
      <c r="F20" s="6">
        <v>52.600000000000001</v>
      </c>
      <c r="G20" s="6">
        <v>0.250473059</v>
      </c>
      <c r="H20" s="6">
        <v>0.27785712099999998</v>
      </c>
      <c r="I20" s="6">
        <v>1.1458112570000001</v>
      </c>
      <c r="J20" s="6">
        <v>52.600000000000001</v>
      </c>
      <c r="K20" s="6">
        <v>0.250473059</v>
      </c>
      <c r="L20" s="6">
        <v>0.27785712099999998</v>
      </c>
      <c r="M20" s="6">
        <v>1.1458112570000001</v>
      </c>
    </row>
    <row r="21" ht="19.5" customHeight="1">
      <c r="A21" s="25" t="s">
        <v>78</v>
      </c>
      <c r="B21" s="6">
        <v>22.800000000000001</v>
      </c>
      <c r="C21" s="6">
        <v>0.642745126</v>
      </c>
      <c r="D21" s="6">
        <v>0.73481337499999999</v>
      </c>
      <c r="E21" s="6">
        <v>0.91519272500000004</v>
      </c>
      <c r="F21" s="6">
        <v>48.200000000000003</v>
      </c>
      <c r="G21" s="6">
        <v>0.23991433600000001</v>
      </c>
      <c r="H21" s="6">
        <v>0.265007716</v>
      </c>
      <c r="I21" s="6">
        <v>3.6769086739999999</v>
      </c>
      <c r="J21" s="6">
        <v>176.19999999999999</v>
      </c>
      <c r="K21" s="6">
        <v>0.118877258</v>
      </c>
      <c r="L21" s="6">
        <v>0.143446769</v>
      </c>
      <c r="M21" s="6">
        <v>10.18210313</v>
      </c>
    </row>
    <row r="22" ht="19.5" customHeight="1">
      <c r="A22" s="25" t="s">
        <v>79</v>
      </c>
      <c r="B22" s="6">
        <v>24.600000000000001</v>
      </c>
      <c r="C22" s="6">
        <v>0.76273584400000005</v>
      </c>
      <c r="D22" s="6">
        <v>0.86207263899999997</v>
      </c>
      <c r="E22" s="6">
        <v>0.20536799999999999</v>
      </c>
      <c r="F22" s="6">
        <v>65</v>
      </c>
      <c r="G22" s="6">
        <v>0.24216927099999999</v>
      </c>
      <c r="H22" s="6">
        <v>0.27600889099999998</v>
      </c>
      <c r="I22" s="6">
        <v>0.75114994300000004</v>
      </c>
      <c r="J22" s="6">
        <v>249.80000000000001</v>
      </c>
      <c r="K22" s="6">
        <v>0.119301216</v>
      </c>
      <c r="L22" s="6">
        <v>0.15413358699999999</v>
      </c>
      <c r="M22" s="6">
        <v>6.0247846379999999</v>
      </c>
    </row>
    <row r="23" ht="19.5" customHeight="1">
      <c r="F23" s="6"/>
      <c r="G23" s="6"/>
      <c r="H23" s="6"/>
      <c r="I23" s="6"/>
      <c r="J23" s="6"/>
      <c r="K23" s="6"/>
      <c r="L23" s="6"/>
      <c r="M23" s="6"/>
    </row>
    <row r="24" ht="19.5" customHeight="1">
      <c r="F24" s="6"/>
      <c r="G24" s="6"/>
      <c r="H24" s="6"/>
      <c r="I24" s="6"/>
      <c r="J24" s="6"/>
      <c r="K24" s="6"/>
      <c r="L24" s="6"/>
      <c r="M24" s="6"/>
    </row>
    <row r="25" ht="19.5" customHeight="1">
      <c r="F25" s="6"/>
      <c r="G25" s="6"/>
      <c r="H25" s="6"/>
      <c r="I25" s="6"/>
      <c r="J25" s="6"/>
      <c r="K25" s="6"/>
      <c r="L25" s="6"/>
      <c r="M25" s="6"/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workbookViewId="0" zoomScale="100">
      <selection activeCell="A1" activeCellId="0" sqref="A1"/>
    </sheetView>
  </sheetViews>
  <sheetFormatPr defaultRowHeight="12.75"/>
  <cols>
    <col bestFit="1" customWidth="1" min="1" max="1" width="27.00390625"/>
    <col bestFit="1" customWidth="1" min="2" max="2" width="22.00390625"/>
  </cols>
  <sheetData>
    <row r="1" ht="14.25">
      <c r="A1" s="12" t="s">
        <v>81</v>
      </c>
      <c r="B1" s="12" t="s">
        <v>82</v>
      </c>
    </row>
    <row r="2" ht="14.25">
      <c r="A2" s="39" t="s">
        <v>83</v>
      </c>
      <c r="B2">
        <f>STDEV('Resultados globales'!F11:F50)</f>
        <v>0.27713417205955149</v>
      </c>
    </row>
    <row r="3" ht="14.25">
      <c r="A3" s="39" t="s">
        <v>84</v>
      </c>
      <c r="B3">
        <f>STDEV('Resultados globales'!F53:F92)</f>
        <v>0.21805837819767307</v>
      </c>
    </row>
    <row r="4" ht="14.25">
      <c r="A4" s="39" t="s">
        <v>85</v>
      </c>
      <c r="B4">
        <f>STDEV('Resultados globales'!F95:F134)</f>
        <v>0.20617566942448096</v>
      </c>
    </row>
    <row r="5" ht="14.25">
      <c r="A5" s="39" t="s">
        <v>86</v>
      </c>
      <c r="B5">
        <f>STDEV('Resultados globales'!F137:F175)</f>
        <v>0.23490479712178633</v>
      </c>
    </row>
    <row r="6" ht="14.25">
      <c r="A6" s="39" t="s">
        <v>87</v>
      </c>
      <c r="B6">
        <f>STDEV('Resultados globales'!F177:F215)</f>
        <v>0.21622318661510934</v>
      </c>
    </row>
    <row r="7" ht="14.25">
      <c r="A7" s="39" t="s">
        <v>88</v>
      </c>
      <c r="B7">
        <f>STDEV('Resultados globales'!F217:F255)</f>
        <v>0.11154742846257674</v>
      </c>
    </row>
    <row r="8" ht="14.25">
      <c r="A8" s="39" t="s">
        <v>89</v>
      </c>
      <c r="B8">
        <f>STDEV('Resultados globales'!F257:F295)</f>
        <v>0.23246180923353429</v>
      </c>
    </row>
    <row r="9" ht="14.25">
      <c r="A9" s="39" t="s">
        <v>90</v>
      </c>
      <c r="B9">
        <f>STDEV('Resultados globales'!F297:F335)</f>
        <v>0.18051044672741881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2021-06-06T10:36:48Z</dcterms:modified>
</cp:coreProperties>
</file>