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io\Desktop\Multimedia II\Projeto\"/>
    </mc:Choice>
  </mc:AlternateContent>
  <xr:revisionPtr revIDLastSave="0" documentId="13_ncr:1_{993100ED-1958-4AF8-BE99-7FCB105D8C1D}" xr6:coauthVersionLast="47" xr6:coauthVersionMax="47" xr10:uidLastSave="{00000000-0000-0000-0000-000000000000}"/>
  <bookViews>
    <workbookView xWindow="28680" yWindow="-120" windowWidth="29040" windowHeight="15840" activeTab="3" xr2:uid="{A38A47F1-E2C8-4927-8B84-2232FACC98DD}"/>
  </bookViews>
  <sheets>
    <sheet name="Rácio de compressão" sheetId="1" r:id="rId1"/>
    <sheet name="Comprimento médio do código" sheetId="2" r:id="rId2"/>
    <sheet name="Tempo de compressão" sheetId="5" r:id="rId3"/>
    <sheet name="Tempo de descompressão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3" l="1"/>
  <c r="C17" i="3"/>
  <c r="L17" i="5"/>
  <c r="K17" i="5"/>
  <c r="J17" i="5"/>
  <c r="I17" i="5"/>
  <c r="H17" i="5"/>
  <c r="G17" i="5"/>
  <c r="F17" i="5"/>
  <c r="E17" i="5"/>
  <c r="D17" i="5"/>
  <c r="C17" i="5"/>
  <c r="M16" i="5"/>
  <c r="M15" i="5"/>
  <c r="M14" i="5"/>
  <c r="M13" i="5"/>
  <c r="M12" i="5"/>
  <c r="M11" i="5"/>
  <c r="M10" i="5"/>
  <c r="M9" i="5"/>
  <c r="M8" i="5"/>
  <c r="M7" i="5"/>
  <c r="M6" i="5"/>
  <c r="M5" i="5"/>
  <c r="L17" i="3"/>
  <c r="K17" i="3"/>
  <c r="J17" i="3"/>
  <c r="I17" i="3"/>
  <c r="H17" i="3"/>
  <c r="G17" i="3"/>
  <c r="F17" i="3"/>
  <c r="E17" i="3"/>
  <c r="M16" i="3"/>
  <c r="M15" i="3"/>
  <c r="M14" i="3"/>
  <c r="M13" i="3"/>
  <c r="M12" i="3"/>
  <c r="M11" i="3"/>
  <c r="M10" i="3"/>
  <c r="M9" i="3"/>
  <c r="M8" i="3"/>
  <c r="M7" i="3"/>
  <c r="M6" i="3"/>
  <c r="M5" i="3"/>
  <c r="M16" i="2"/>
  <c r="M15" i="2"/>
  <c r="M14" i="2"/>
  <c r="M13" i="2"/>
  <c r="M12" i="2"/>
  <c r="M11" i="2"/>
  <c r="M10" i="2"/>
  <c r="M9" i="2"/>
  <c r="M8" i="2"/>
  <c r="M7" i="2"/>
  <c r="M6" i="2"/>
  <c r="M5" i="2"/>
  <c r="L17" i="2"/>
  <c r="K17" i="2"/>
  <c r="J17" i="2"/>
  <c r="I17" i="2"/>
  <c r="H17" i="2"/>
  <c r="G17" i="2"/>
  <c r="F17" i="2"/>
  <c r="E17" i="2"/>
  <c r="D17" i="2"/>
  <c r="C17" i="2"/>
  <c r="L17" i="1"/>
  <c r="M16" i="1"/>
  <c r="M15" i="1"/>
  <c r="M14" i="1"/>
  <c r="M13" i="1"/>
  <c r="M12" i="1"/>
  <c r="M11" i="1"/>
  <c r="M10" i="1"/>
  <c r="M9" i="1"/>
  <c r="M8" i="1"/>
  <c r="M7" i="1"/>
  <c r="M6" i="1"/>
  <c r="M5" i="1"/>
  <c r="D17" i="1"/>
  <c r="E17" i="1"/>
  <c r="F17" i="1"/>
  <c r="G17" i="1"/>
  <c r="H17" i="1"/>
  <c r="I17" i="1"/>
  <c r="J17" i="1"/>
  <c r="K17" i="1"/>
  <c r="C17" i="1"/>
  <c r="M17" i="5" l="1"/>
  <c r="M17" i="2"/>
  <c r="M17" i="1"/>
  <c r="M17" i="3"/>
</calcChain>
</file>

<file path=xl/sharedStrings.xml><?xml version="1.0" encoding="utf-8"?>
<sst xmlns="http://schemas.openxmlformats.org/spreadsheetml/2006/main" count="111" uniqueCount="33">
  <si>
    <t>Rácio de compressão</t>
  </si>
  <si>
    <t>Ficheiro do Corpus Silésia</t>
  </si>
  <si>
    <t>Algoritmos de compressão</t>
  </si>
  <si>
    <t>Bzip2</t>
  </si>
  <si>
    <t>Deflate</t>
  </si>
  <si>
    <t>Golomb-Rice</t>
  </si>
  <si>
    <t>LZ77 (A)</t>
  </si>
  <si>
    <t>LZ77 (B)</t>
  </si>
  <si>
    <t>LZ78 (A)</t>
  </si>
  <si>
    <t>LZ78 (B)</t>
  </si>
  <si>
    <t>RLE</t>
  </si>
  <si>
    <t>Huffman</t>
  </si>
  <si>
    <t>dickens</t>
  </si>
  <si>
    <t>mozilla</t>
  </si>
  <si>
    <t>mr</t>
  </si>
  <si>
    <t>nci</t>
  </si>
  <si>
    <t>ooffice</t>
  </si>
  <si>
    <t>osdb</t>
  </si>
  <si>
    <t>reymont</t>
  </si>
  <si>
    <t>samba</t>
  </si>
  <si>
    <t>sao</t>
  </si>
  <si>
    <t>webster</t>
  </si>
  <si>
    <t>xml</t>
  </si>
  <si>
    <t>x-ray</t>
  </si>
  <si>
    <t>Adapt. Huff.</t>
  </si>
  <si>
    <t>Média</t>
  </si>
  <si>
    <t>Máximo</t>
  </si>
  <si>
    <t>Comprimento médio</t>
  </si>
  <si>
    <t>Mínimo</t>
  </si>
  <si>
    <t>Duração codificação</t>
  </si>
  <si>
    <t>Duração descodificação</t>
  </si>
  <si>
    <t>valores em segundos</t>
  </si>
  <si>
    <t>bit/simbolo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</si>
</sst>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 Nova"/>
      <family val="2"/>
    </font>
    <font>
      <b/>
      <sz val="14"/>
      <color theme="1"/>
      <name val="Arial Nova"/>
      <family val="2"/>
    </font>
    <font>
      <b/>
      <sz val="18"/>
      <color theme="1"/>
      <name val="Arial Nova"/>
      <family val="2"/>
    </font>
    <font>
      <b/>
      <sz val="12"/>
      <color theme="1"/>
      <name val="Arial Nova"/>
      <family val="2"/>
    </font>
    <font>
      <sz val="12"/>
      <color theme="1"/>
      <name val="Calibri"/>
      <family val="2"/>
      <scheme val="minor"/>
    </font>
    <font>
      <sz val="12"/>
      <color theme="1"/>
      <name val="Arial Nova"/>
      <family val="2"/>
    </font>
    <font>
      <b/>
      <sz val="16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4" xfId="0" applyFont="1" applyBorder="1"/>
    <xf numFmtId="0" fontId="1" fillId="0" borderId="15" xfId="0" applyFont="1" applyBorder="1"/>
    <xf numFmtId="0" fontId="2" fillId="0" borderId="16" xfId="0" applyFont="1" applyBorder="1"/>
    <xf numFmtId="0" fontId="1" fillId="0" borderId="13" xfId="0" applyFont="1" applyBorder="1"/>
    <xf numFmtId="0" fontId="1" fillId="0" borderId="20" xfId="0" applyFont="1" applyBorder="1" applyAlignment="1">
      <alignment horizontal="right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1" xfId="0" applyFont="1" applyBorder="1"/>
    <xf numFmtId="0" fontId="5" fillId="0" borderId="26" xfId="0" applyFont="1" applyBorder="1"/>
    <xf numFmtId="0" fontId="5" fillId="0" borderId="22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C48B-F6EE-4BBF-ABB9-5068680C3E84}">
  <dimension ref="A1:M18"/>
  <sheetViews>
    <sheetView workbookViewId="0">
      <selection activeCell="C26" sqref="C26"/>
    </sheetView>
  </sheetViews>
  <sheetFormatPr defaultRowHeight="14.5" x14ac:dyDescent="0.35"/>
  <cols>
    <col min="1" max="1" width="2.90625" customWidth="1"/>
    <col min="2" max="2" width="35.81640625" bestFit="1" customWidth="1"/>
    <col min="3" max="13" width="14.81640625" customWidth="1"/>
  </cols>
  <sheetData>
    <row r="1" spans="1:13" ht="13.25" customHeight="1" thickBot="1" x14ac:dyDescent="0.4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thickTop="1" x14ac:dyDescent="0.35">
      <c r="A2" s="13"/>
      <c r="B2" s="24" t="s">
        <v>0</v>
      </c>
      <c r="C2" s="16" t="s">
        <v>2</v>
      </c>
      <c r="D2" s="17"/>
      <c r="E2" s="17"/>
      <c r="F2" s="17"/>
      <c r="G2" s="17"/>
      <c r="H2" s="17"/>
      <c r="I2" s="17"/>
      <c r="J2" s="17"/>
      <c r="K2" s="17"/>
      <c r="L2" s="18"/>
      <c r="M2" s="19"/>
    </row>
    <row r="3" spans="1:13" ht="15" thickBot="1" x14ac:dyDescent="0.4">
      <c r="A3" s="13"/>
      <c r="B3" s="25"/>
      <c r="C3" s="20"/>
      <c r="D3" s="21"/>
      <c r="E3" s="21"/>
      <c r="F3" s="21"/>
      <c r="G3" s="21"/>
      <c r="H3" s="21"/>
      <c r="I3" s="21"/>
      <c r="J3" s="21"/>
      <c r="K3" s="21"/>
      <c r="L3" s="22"/>
      <c r="M3" s="23"/>
    </row>
    <row r="4" spans="1:13" ht="18.5" thickTop="1" thickBot="1" x14ac:dyDescent="0.4">
      <c r="A4" s="13"/>
      <c r="B4" s="3" t="s">
        <v>1</v>
      </c>
      <c r="C4" s="6" t="s">
        <v>24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8" t="s">
        <v>11</v>
      </c>
      <c r="M4" s="9" t="s">
        <v>26</v>
      </c>
    </row>
    <row r="5" spans="1:13" ht="18" thickTop="1" x14ac:dyDescent="0.35">
      <c r="A5" s="13"/>
      <c r="B5" s="4" t="s">
        <v>12</v>
      </c>
      <c r="C5" s="27">
        <v>1.75</v>
      </c>
      <c r="D5" s="28"/>
      <c r="E5" s="28"/>
      <c r="F5" s="28"/>
      <c r="G5" s="28"/>
      <c r="H5" s="28"/>
      <c r="I5" s="28"/>
      <c r="J5" s="28"/>
      <c r="K5" s="28"/>
      <c r="L5" s="29"/>
      <c r="M5" s="30">
        <f>MAX(C5:L5)</f>
        <v>1.75</v>
      </c>
    </row>
    <row r="6" spans="1:13" ht="17.5" x14ac:dyDescent="0.35">
      <c r="A6" s="13"/>
      <c r="B6" s="1" t="s">
        <v>13</v>
      </c>
      <c r="C6" s="31">
        <v>1.28</v>
      </c>
      <c r="D6" s="32"/>
      <c r="E6" s="32"/>
      <c r="F6" s="32"/>
      <c r="G6" s="32"/>
      <c r="H6" s="32"/>
      <c r="I6" s="32"/>
      <c r="J6" s="32"/>
      <c r="K6" s="32"/>
      <c r="L6" s="33"/>
      <c r="M6" s="34">
        <f t="shared" ref="M6:M16" si="0">MAX(C6:L6)</f>
        <v>1.28</v>
      </c>
    </row>
    <row r="7" spans="1:13" ht="17.5" x14ac:dyDescent="0.35">
      <c r="A7" s="13"/>
      <c r="B7" s="1" t="s">
        <v>14</v>
      </c>
      <c r="C7" s="31">
        <v>2.16</v>
      </c>
      <c r="D7" s="32"/>
      <c r="E7" s="32"/>
      <c r="F7" s="32"/>
      <c r="G7" s="32"/>
      <c r="H7" s="32"/>
      <c r="I7" s="32"/>
      <c r="J7" s="32"/>
      <c r="K7" s="32"/>
      <c r="L7" s="33"/>
      <c r="M7" s="34">
        <f t="shared" si="0"/>
        <v>2.16</v>
      </c>
    </row>
    <row r="8" spans="1:13" ht="17.5" x14ac:dyDescent="0.35">
      <c r="A8" s="13"/>
      <c r="B8" s="1" t="s">
        <v>15</v>
      </c>
      <c r="C8" s="31">
        <v>3.28</v>
      </c>
      <c r="D8" s="32"/>
      <c r="E8" s="32"/>
      <c r="F8" s="32"/>
      <c r="G8" s="32"/>
      <c r="H8" s="32"/>
      <c r="I8" s="32"/>
      <c r="J8" s="32"/>
      <c r="K8" s="32"/>
      <c r="L8" s="33"/>
      <c r="M8" s="34">
        <f t="shared" si="0"/>
        <v>3.28</v>
      </c>
    </row>
    <row r="9" spans="1:13" ht="17.5" x14ac:dyDescent="0.35">
      <c r="A9" s="13"/>
      <c r="B9" s="1" t="s">
        <v>16</v>
      </c>
      <c r="C9" s="31">
        <v>1.2</v>
      </c>
      <c r="D9" s="32"/>
      <c r="E9" s="32"/>
      <c r="F9" s="32"/>
      <c r="G9" s="32"/>
      <c r="H9" s="32"/>
      <c r="I9" s="32"/>
      <c r="J9" s="32"/>
      <c r="K9" s="32"/>
      <c r="L9" s="33"/>
      <c r="M9" s="34">
        <f t="shared" si="0"/>
        <v>1.2</v>
      </c>
    </row>
    <row r="10" spans="1:13" ht="17.5" x14ac:dyDescent="0.35">
      <c r="A10" s="13"/>
      <c r="B10" s="1" t="s">
        <v>17</v>
      </c>
      <c r="C10" s="31">
        <v>1.21</v>
      </c>
      <c r="D10" s="32"/>
      <c r="E10" s="32"/>
      <c r="F10" s="32"/>
      <c r="G10" s="32"/>
      <c r="H10" s="32"/>
      <c r="I10" s="32"/>
      <c r="J10" s="32"/>
      <c r="K10" s="32"/>
      <c r="L10" s="33"/>
      <c r="M10" s="34">
        <f t="shared" si="0"/>
        <v>1.21</v>
      </c>
    </row>
    <row r="11" spans="1:13" ht="17.5" x14ac:dyDescent="0.35">
      <c r="A11" s="13"/>
      <c r="B11" s="1" t="s">
        <v>18</v>
      </c>
      <c r="C11" s="31">
        <v>1.64</v>
      </c>
      <c r="D11" s="32"/>
      <c r="E11" s="32"/>
      <c r="F11" s="32"/>
      <c r="G11" s="32"/>
      <c r="H11" s="32"/>
      <c r="I11" s="32"/>
      <c r="J11" s="32"/>
      <c r="K11" s="32"/>
      <c r="L11" s="33"/>
      <c r="M11" s="34">
        <f t="shared" si="0"/>
        <v>1.64</v>
      </c>
    </row>
    <row r="12" spans="1:13" ht="17.5" x14ac:dyDescent="0.35">
      <c r="A12" s="13"/>
      <c r="B12" s="1" t="s">
        <v>19</v>
      </c>
      <c r="C12" s="31">
        <v>1.31</v>
      </c>
      <c r="D12" s="32"/>
      <c r="E12" s="32"/>
      <c r="F12" s="32"/>
      <c r="G12" s="32"/>
      <c r="H12" s="32"/>
      <c r="I12" s="32"/>
      <c r="J12" s="32"/>
      <c r="K12" s="32"/>
      <c r="L12" s="33"/>
      <c r="M12" s="34">
        <f t="shared" si="0"/>
        <v>1.31</v>
      </c>
    </row>
    <row r="13" spans="1:13" ht="17.5" x14ac:dyDescent="0.35">
      <c r="A13" s="13"/>
      <c r="B13" s="1" t="s">
        <v>20</v>
      </c>
      <c r="C13" s="31">
        <v>1.06</v>
      </c>
      <c r="D13" s="32"/>
      <c r="E13" s="32"/>
      <c r="F13" s="32"/>
      <c r="G13" s="32"/>
      <c r="H13" s="32"/>
      <c r="I13" s="32"/>
      <c r="J13" s="32"/>
      <c r="K13" s="32"/>
      <c r="L13" s="33"/>
      <c r="M13" s="34">
        <f t="shared" si="0"/>
        <v>1.06</v>
      </c>
    </row>
    <row r="14" spans="1:13" ht="17.5" x14ac:dyDescent="0.35">
      <c r="A14" s="13"/>
      <c r="B14" s="1" t="s">
        <v>21</v>
      </c>
      <c r="C14" s="31">
        <v>1.6</v>
      </c>
      <c r="D14" s="32"/>
      <c r="E14" s="32"/>
      <c r="F14" s="32"/>
      <c r="G14" s="32"/>
      <c r="H14" s="32"/>
      <c r="I14" s="32"/>
      <c r="J14" s="32"/>
      <c r="K14" s="32"/>
      <c r="L14" s="33"/>
      <c r="M14" s="34">
        <f t="shared" si="0"/>
        <v>1.6</v>
      </c>
    </row>
    <row r="15" spans="1:13" ht="17.5" x14ac:dyDescent="0.35">
      <c r="A15" s="13"/>
      <c r="B15" s="1" t="s">
        <v>22</v>
      </c>
      <c r="C15" s="31">
        <v>1.44</v>
      </c>
      <c r="D15" s="32"/>
      <c r="E15" s="32"/>
      <c r="F15" s="32"/>
      <c r="G15" s="32"/>
      <c r="H15" s="32"/>
      <c r="I15" s="32"/>
      <c r="J15" s="32"/>
      <c r="K15" s="32"/>
      <c r="L15" s="33"/>
      <c r="M15" s="34">
        <f t="shared" si="0"/>
        <v>1.44</v>
      </c>
    </row>
    <row r="16" spans="1:13" ht="18" thickBot="1" x14ac:dyDescent="0.4">
      <c r="A16" s="13"/>
      <c r="B16" s="2" t="s">
        <v>23</v>
      </c>
      <c r="C16" s="35">
        <v>1.21</v>
      </c>
      <c r="D16" s="36"/>
      <c r="E16" s="36"/>
      <c r="F16" s="36"/>
      <c r="G16" s="36"/>
      <c r="H16" s="36"/>
      <c r="I16" s="36"/>
      <c r="J16" s="36"/>
      <c r="K16" s="36"/>
      <c r="L16" s="37"/>
      <c r="M16" s="38">
        <f t="shared" si="0"/>
        <v>1.21</v>
      </c>
    </row>
    <row r="17" spans="1:13" ht="18.5" thickTop="1" thickBot="1" x14ac:dyDescent="0.4">
      <c r="A17" s="13"/>
      <c r="B17" s="5" t="s">
        <v>25</v>
      </c>
      <c r="C17" s="10">
        <f>AVERAGE(C5:C16)</f>
        <v>1.5950000000000004</v>
      </c>
      <c r="D17" s="10" t="e">
        <f t="shared" ref="D17:K17" si="1">AVERAGE(D5:D16)</f>
        <v>#DIV/0!</v>
      </c>
      <c r="E17" s="10" t="e">
        <f t="shared" si="1"/>
        <v>#DIV/0!</v>
      </c>
      <c r="F17" s="10" t="e">
        <f t="shared" si="1"/>
        <v>#DIV/0!</v>
      </c>
      <c r="G17" s="10" t="e">
        <f t="shared" si="1"/>
        <v>#DIV/0!</v>
      </c>
      <c r="H17" s="10" t="e">
        <f t="shared" si="1"/>
        <v>#DIV/0!</v>
      </c>
      <c r="I17" s="10" t="e">
        <f t="shared" si="1"/>
        <v>#DIV/0!</v>
      </c>
      <c r="J17" s="10" t="e">
        <f t="shared" si="1"/>
        <v>#DIV/0!</v>
      </c>
      <c r="K17" s="10" t="e">
        <f t="shared" si="1"/>
        <v>#DIV/0!</v>
      </c>
      <c r="L17" s="11" t="e">
        <f t="shared" ref="L17" si="2">AVERAGE(L5:L16)</f>
        <v>#DIV/0!</v>
      </c>
      <c r="M17" s="12">
        <f t="shared" ref="M17" si="3">AVERAGE(M5:M16)</f>
        <v>1.5950000000000004</v>
      </c>
    </row>
    <row r="18" spans="1:13" ht="15" thickTop="1" x14ac:dyDescent="0.35"/>
  </sheetData>
  <mergeCells count="2">
    <mergeCell ref="C2:M3"/>
    <mergeCell ref="B2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21D6-0D78-4CDF-B054-15E85B37D702}">
  <dimension ref="A1:M20"/>
  <sheetViews>
    <sheetView workbookViewId="0">
      <selection activeCell="D24" sqref="D24"/>
    </sheetView>
  </sheetViews>
  <sheetFormatPr defaultRowHeight="14.5" x14ac:dyDescent="0.35"/>
  <cols>
    <col min="1" max="1" width="2.90625" customWidth="1"/>
    <col min="2" max="2" width="35.81640625" bestFit="1" customWidth="1"/>
    <col min="3" max="13" width="14.81640625" customWidth="1"/>
  </cols>
  <sheetData>
    <row r="1" spans="1:13" ht="13.25" customHeight="1" thickBot="1" x14ac:dyDescent="0.4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thickTop="1" x14ac:dyDescent="0.35">
      <c r="A2" s="14"/>
      <c r="B2" s="24" t="s">
        <v>27</v>
      </c>
      <c r="C2" s="16" t="s">
        <v>2</v>
      </c>
      <c r="D2" s="17"/>
      <c r="E2" s="17"/>
      <c r="F2" s="17"/>
      <c r="G2" s="17"/>
      <c r="H2" s="17"/>
      <c r="I2" s="17"/>
      <c r="J2" s="17"/>
      <c r="K2" s="17"/>
      <c r="L2" s="18"/>
      <c r="M2" s="19"/>
    </row>
    <row r="3" spans="1:13" ht="15" thickBot="1" x14ac:dyDescent="0.4">
      <c r="A3" s="14"/>
      <c r="B3" s="25"/>
      <c r="C3" s="20"/>
      <c r="D3" s="21"/>
      <c r="E3" s="21"/>
      <c r="F3" s="21"/>
      <c r="G3" s="21"/>
      <c r="H3" s="21"/>
      <c r="I3" s="21"/>
      <c r="J3" s="21"/>
      <c r="K3" s="21"/>
      <c r="L3" s="22"/>
      <c r="M3" s="23"/>
    </row>
    <row r="4" spans="1:13" ht="18.5" thickTop="1" thickBot="1" x14ac:dyDescent="0.4">
      <c r="A4" s="14"/>
      <c r="B4" s="3" t="s">
        <v>1</v>
      </c>
      <c r="C4" s="6" t="s">
        <v>24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8" t="s">
        <v>11</v>
      </c>
      <c r="M4" s="9" t="s">
        <v>28</v>
      </c>
    </row>
    <row r="5" spans="1:13" ht="18" thickTop="1" x14ac:dyDescent="0.35">
      <c r="A5" s="14"/>
      <c r="B5" s="4" t="s">
        <v>12</v>
      </c>
      <c r="C5" s="27">
        <v>4.57</v>
      </c>
      <c r="D5" s="28"/>
      <c r="E5" s="28"/>
      <c r="F5" s="28"/>
      <c r="G5" s="28"/>
      <c r="H5" s="28"/>
      <c r="I5" s="28"/>
      <c r="J5" s="28"/>
      <c r="K5" s="28"/>
      <c r="L5" s="29"/>
      <c r="M5" s="30">
        <f>MIN(C5:L5)</f>
        <v>4.57</v>
      </c>
    </row>
    <row r="6" spans="1:13" ht="17.5" x14ac:dyDescent="0.35">
      <c r="A6" s="14"/>
      <c r="B6" s="1" t="s">
        <v>13</v>
      </c>
      <c r="C6" s="31">
        <v>6.24</v>
      </c>
      <c r="D6" s="32"/>
      <c r="E6" s="32"/>
      <c r="F6" s="32"/>
      <c r="G6" s="32"/>
      <c r="H6" s="32"/>
      <c r="I6" s="32"/>
      <c r="J6" s="32"/>
      <c r="K6" s="32"/>
      <c r="L6" s="33"/>
      <c r="M6" s="34">
        <f t="shared" ref="M6:M16" si="0">MIN(C6:L6)</f>
        <v>6.24</v>
      </c>
    </row>
    <row r="7" spans="1:13" ht="17.5" x14ac:dyDescent="0.35">
      <c r="A7" s="14"/>
      <c r="B7" s="1" t="s">
        <v>14</v>
      </c>
      <c r="C7" s="31">
        <v>3.71</v>
      </c>
      <c r="D7" s="32"/>
      <c r="E7" s="32"/>
      <c r="F7" s="32"/>
      <c r="G7" s="32"/>
      <c r="H7" s="32"/>
      <c r="I7" s="32"/>
      <c r="J7" s="32"/>
      <c r="K7" s="32"/>
      <c r="L7" s="33"/>
      <c r="M7" s="34">
        <f t="shared" si="0"/>
        <v>3.71</v>
      </c>
    </row>
    <row r="8" spans="1:13" ht="17.5" x14ac:dyDescent="0.35">
      <c r="A8" s="14"/>
      <c r="B8" s="1" t="s">
        <v>15</v>
      </c>
      <c r="C8" s="31">
        <v>2.44</v>
      </c>
      <c r="D8" s="32"/>
      <c r="E8" s="32"/>
      <c r="F8" s="32"/>
      <c r="G8" s="32"/>
      <c r="H8" s="32"/>
      <c r="I8" s="32"/>
      <c r="J8" s="32"/>
      <c r="K8" s="32"/>
      <c r="L8" s="33"/>
      <c r="M8" s="34">
        <f t="shared" si="0"/>
        <v>2.44</v>
      </c>
    </row>
    <row r="9" spans="1:13" ht="17.5" x14ac:dyDescent="0.35">
      <c r="A9" s="14"/>
      <c r="B9" s="1" t="s">
        <v>16</v>
      </c>
      <c r="C9" s="31">
        <v>6.65</v>
      </c>
      <c r="D9" s="32"/>
      <c r="E9" s="32"/>
      <c r="F9" s="32"/>
      <c r="G9" s="32"/>
      <c r="H9" s="32"/>
      <c r="I9" s="32"/>
      <c r="J9" s="32"/>
      <c r="K9" s="32"/>
      <c r="L9" s="33"/>
      <c r="M9" s="34">
        <f t="shared" si="0"/>
        <v>6.65</v>
      </c>
    </row>
    <row r="10" spans="1:13" ht="17.5" x14ac:dyDescent="0.35">
      <c r="A10" s="14"/>
      <c r="B10" s="1" t="s">
        <v>17</v>
      </c>
      <c r="C10" s="31">
        <v>6.62</v>
      </c>
      <c r="D10" s="32"/>
      <c r="E10" s="32"/>
      <c r="F10" s="32"/>
      <c r="G10" s="32"/>
      <c r="H10" s="32"/>
      <c r="I10" s="32"/>
      <c r="J10" s="32"/>
      <c r="K10" s="32"/>
      <c r="L10" s="33"/>
      <c r="M10" s="34">
        <f t="shared" si="0"/>
        <v>6.62</v>
      </c>
    </row>
    <row r="11" spans="1:13" ht="17.5" x14ac:dyDescent="0.35">
      <c r="A11" s="14"/>
      <c r="B11" s="1" t="s">
        <v>18</v>
      </c>
      <c r="C11" s="31">
        <v>4.87</v>
      </c>
      <c r="D11" s="32"/>
      <c r="E11" s="32"/>
      <c r="F11" s="32"/>
      <c r="G11" s="32"/>
      <c r="H11" s="32"/>
      <c r="I11" s="32"/>
      <c r="J11" s="32"/>
      <c r="K11" s="32"/>
      <c r="L11" s="33"/>
      <c r="M11" s="34">
        <f t="shared" si="0"/>
        <v>4.87</v>
      </c>
    </row>
    <row r="12" spans="1:13" ht="17.5" x14ac:dyDescent="0.35">
      <c r="A12" s="14"/>
      <c r="B12" s="1" t="s">
        <v>19</v>
      </c>
      <c r="C12" s="31">
        <v>6.13</v>
      </c>
      <c r="D12" s="32"/>
      <c r="E12" s="32"/>
      <c r="F12" s="32"/>
      <c r="G12" s="32"/>
      <c r="H12" s="32"/>
      <c r="I12" s="32"/>
      <c r="J12" s="32"/>
      <c r="K12" s="32"/>
      <c r="L12" s="33"/>
      <c r="M12" s="34">
        <f t="shared" si="0"/>
        <v>6.13</v>
      </c>
    </row>
    <row r="13" spans="1:13" ht="17.5" x14ac:dyDescent="0.35">
      <c r="A13" s="14"/>
      <c r="B13" s="1" t="s">
        <v>20</v>
      </c>
      <c r="C13" s="31">
        <v>7.55</v>
      </c>
      <c r="D13" s="32"/>
      <c r="E13" s="32"/>
      <c r="F13" s="32"/>
      <c r="G13" s="32"/>
      <c r="H13" s="32"/>
      <c r="I13" s="32"/>
      <c r="J13" s="32"/>
      <c r="K13" s="32"/>
      <c r="L13" s="33"/>
      <c r="M13" s="34">
        <f t="shared" si="0"/>
        <v>7.55</v>
      </c>
    </row>
    <row r="14" spans="1:13" ht="17.5" x14ac:dyDescent="0.35">
      <c r="A14" s="14"/>
      <c r="B14" s="1" t="s">
        <v>21</v>
      </c>
      <c r="C14" s="31">
        <v>5</v>
      </c>
      <c r="D14" s="32"/>
      <c r="E14" s="32"/>
      <c r="F14" s="32"/>
      <c r="G14" s="32"/>
      <c r="H14" s="32"/>
      <c r="I14" s="32"/>
      <c r="J14" s="32"/>
      <c r="K14" s="32"/>
      <c r="L14" s="33"/>
      <c r="M14" s="34">
        <f t="shared" si="0"/>
        <v>5</v>
      </c>
    </row>
    <row r="15" spans="1:13" ht="17.5" x14ac:dyDescent="0.35">
      <c r="A15" s="14"/>
      <c r="B15" s="1" t="s">
        <v>22</v>
      </c>
      <c r="C15" s="31">
        <v>5.55</v>
      </c>
      <c r="D15" s="32"/>
      <c r="E15" s="32"/>
      <c r="F15" s="32"/>
      <c r="G15" s="32"/>
      <c r="H15" s="32"/>
      <c r="I15" s="32"/>
      <c r="J15" s="32"/>
      <c r="K15" s="32"/>
      <c r="L15" s="33"/>
      <c r="M15" s="34">
        <f t="shared" si="0"/>
        <v>5.55</v>
      </c>
    </row>
    <row r="16" spans="1:13" ht="18" thickBot="1" x14ac:dyDescent="0.4">
      <c r="A16" s="14"/>
      <c r="B16" s="2" t="s">
        <v>23</v>
      </c>
      <c r="C16" s="35">
        <v>6.63</v>
      </c>
      <c r="D16" s="36"/>
      <c r="E16" s="36"/>
      <c r="F16" s="36"/>
      <c r="G16" s="36"/>
      <c r="H16" s="36"/>
      <c r="I16" s="36"/>
      <c r="J16" s="36"/>
      <c r="K16" s="36"/>
      <c r="L16" s="37"/>
      <c r="M16" s="38">
        <f t="shared" si="0"/>
        <v>6.63</v>
      </c>
    </row>
    <row r="17" spans="1:13" ht="18.5" thickTop="1" thickBot="1" x14ac:dyDescent="0.4">
      <c r="A17" s="14"/>
      <c r="B17" s="5" t="s">
        <v>25</v>
      </c>
      <c r="C17" s="10">
        <f>AVERAGE(C5:C16)</f>
        <v>5.4966666666666661</v>
      </c>
      <c r="D17" s="10" t="e">
        <f t="shared" ref="D17:M17" si="1">AVERAGE(D5:D16)</f>
        <v>#DIV/0!</v>
      </c>
      <c r="E17" s="10" t="e">
        <f t="shared" si="1"/>
        <v>#DIV/0!</v>
      </c>
      <c r="F17" s="10" t="e">
        <f t="shared" si="1"/>
        <v>#DIV/0!</v>
      </c>
      <c r="G17" s="10" t="e">
        <f t="shared" si="1"/>
        <v>#DIV/0!</v>
      </c>
      <c r="H17" s="10" t="e">
        <f t="shared" si="1"/>
        <v>#DIV/0!</v>
      </c>
      <c r="I17" s="10" t="e">
        <f t="shared" si="1"/>
        <v>#DIV/0!</v>
      </c>
      <c r="J17" s="10" t="e">
        <f t="shared" si="1"/>
        <v>#DIV/0!</v>
      </c>
      <c r="K17" s="10" t="e">
        <f t="shared" si="1"/>
        <v>#DIV/0!</v>
      </c>
      <c r="L17" s="11" t="e">
        <f t="shared" si="1"/>
        <v>#DIV/0!</v>
      </c>
      <c r="M17" s="12">
        <f t="shared" si="1"/>
        <v>5.4966666666666661</v>
      </c>
    </row>
    <row r="18" spans="1:13" ht="15" thickTop="1" x14ac:dyDescent="0.35"/>
    <row r="20" spans="1:13" x14ac:dyDescent="0.35">
      <c r="C20" t="s">
        <v>32</v>
      </c>
    </row>
  </sheetData>
  <mergeCells count="2">
    <mergeCell ref="B2:B3"/>
    <mergeCell ref="C2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2E45-BBA2-4D09-A603-036C233E4121}">
  <dimension ref="A1:M20"/>
  <sheetViews>
    <sheetView workbookViewId="0">
      <selection activeCell="E25" sqref="E25"/>
    </sheetView>
  </sheetViews>
  <sheetFormatPr defaultRowHeight="14.5" x14ac:dyDescent="0.35"/>
  <cols>
    <col min="1" max="1" width="2.90625" customWidth="1"/>
    <col min="2" max="2" width="35.81640625" bestFit="1" customWidth="1"/>
    <col min="3" max="13" width="14.81640625" customWidth="1"/>
  </cols>
  <sheetData>
    <row r="1" spans="1:13" ht="13.25" customHeight="1" thickBot="1" x14ac:dyDescent="0.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thickTop="1" x14ac:dyDescent="0.35">
      <c r="A2" s="15"/>
      <c r="B2" s="24" t="s">
        <v>29</v>
      </c>
      <c r="C2" s="16" t="s">
        <v>2</v>
      </c>
      <c r="D2" s="17"/>
      <c r="E2" s="17"/>
      <c r="F2" s="17"/>
      <c r="G2" s="17"/>
      <c r="H2" s="17"/>
      <c r="I2" s="17"/>
      <c r="J2" s="17"/>
      <c r="K2" s="17"/>
      <c r="L2" s="18"/>
      <c r="M2" s="19"/>
    </row>
    <row r="3" spans="1:13" ht="15" thickBot="1" x14ac:dyDescent="0.4">
      <c r="A3" s="15"/>
      <c r="B3" s="25"/>
      <c r="C3" s="20"/>
      <c r="D3" s="21"/>
      <c r="E3" s="21"/>
      <c r="F3" s="21"/>
      <c r="G3" s="21"/>
      <c r="H3" s="21"/>
      <c r="I3" s="21"/>
      <c r="J3" s="21"/>
      <c r="K3" s="21"/>
      <c r="L3" s="22"/>
      <c r="M3" s="23"/>
    </row>
    <row r="4" spans="1:13" ht="18.5" thickTop="1" thickBot="1" x14ac:dyDescent="0.4">
      <c r="A4" s="15"/>
      <c r="B4" s="3" t="s">
        <v>1</v>
      </c>
      <c r="C4" s="6" t="s">
        <v>24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8" t="s">
        <v>11</v>
      </c>
      <c r="M4" s="9" t="s">
        <v>28</v>
      </c>
    </row>
    <row r="5" spans="1:13" ht="18" thickTop="1" x14ac:dyDescent="0.35">
      <c r="A5" s="15"/>
      <c r="B5" s="4" t="s">
        <v>12</v>
      </c>
      <c r="C5" s="27">
        <v>41.94</v>
      </c>
      <c r="D5" s="28"/>
      <c r="E5" s="28"/>
      <c r="F5" s="28"/>
      <c r="G5" s="28"/>
      <c r="H5" s="28"/>
      <c r="I5" s="28"/>
      <c r="J5" s="28"/>
      <c r="K5" s="28"/>
      <c r="L5" s="29"/>
      <c r="M5" s="30">
        <f>MIN(C5:L5)</f>
        <v>41.94</v>
      </c>
    </row>
    <row r="6" spans="1:13" ht="17.5" x14ac:dyDescent="0.35">
      <c r="A6" s="15"/>
      <c r="B6" s="1" t="s">
        <v>13</v>
      </c>
      <c r="C6" s="31">
        <v>333.9</v>
      </c>
      <c r="D6" s="32"/>
      <c r="E6" s="32"/>
      <c r="F6" s="32"/>
      <c r="G6" s="32"/>
      <c r="H6" s="32"/>
      <c r="I6" s="32"/>
      <c r="J6" s="32"/>
      <c r="K6" s="32"/>
      <c r="L6" s="33"/>
      <c r="M6" s="34">
        <f t="shared" ref="M6:M16" si="0">MIN(C6:L6)</f>
        <v>333.9</v>
      </c>
    </row>
    <row r="7" spans="1:13" ht="17.5" x14ac:dyDescent="0.35">
      <c r="A7" s="15"/>
      <c r="B7" s="1" t="s">
        <v>14</v>
      </c>
      <c r="C7" s="31">
        <v>54.84</v>
      </c>
      <c r="D7" s="32"/>
      <c r="E7" s="32"/>
      <c r="F7" s="32"/>
      <c r="G7" s="32"/>
      <c r="H7" s="32"/>
      <c r="I7" s="32"/>
      <c r="J7" s="32"/>
      <c r="K7" s="32"/>
      <c r="L7" s="33"/>
      <c r="M7" s="34">
        <f t="shared" si="0"/>
        <v>54.84</v>
      </c>
    </row>
    <row r="8" spans="1:13" ht="17.5" x14ac:dyDescent="0.35">
      <c r="A8" s="15"/>
      <c r="B8" s="1" t="s">
        <v>15</v>
      </c>
      <c r="C8" s="31">
        <v>112.92</v>
      </c>
      <c r="D8" s="32"/>
      <c r="E8" s="32"/>
      <c r="F8" s="32"/>
      <c r="G8" s="32"/>
      <c r="H8" s="32"/>
      <c r="I8" s="32"/>
      <c r="J8" s="32"/>
      <c r="K8" s="32"/>
      <c r="L8" s="33"/>
      <c r="M8" s="34">
        <f t="shared" si="0"/>
        <v>112.92</v>
      </c>
    </row>
    <row r="9" spans="1:13" ht="17.5" x14ac:dyDescent="0.35">
      <c r="A9" s="15"/>
      <c r="B9" s="1" t="s">
        <v>16</v>
      </c>
      <c r="C9" s="31">
        <v>45.27</v>
      </c>
      <c r="D9" s="32"/>
      <c r="E9" s="32"/>
      <c r="F9" s="32"/>
      <c r="G9" s="32"/>
      <c r="H9" s="32"/>
      <c r="I9" s="32"/>
      <c r="J9" s="32"/>
      <c r="K9" s="32"/>
      <c r="L9" s="33"/>
      <c r="M9" s="34">
        <f t="shared" si="0"/>
        <v>45.27</v>
      </c>
    </row>
    <row r="10" spans="1:13" ht="17.5" x14ac:dyDescent="0.35">
      <c r="A10" s="15"/>
      <c r="B10" s="1" t="s">
        <v>17</v>
      </c>
      <c r="C10" s="31">
        <v>72.19</v>
      </c>
      <c r="D10" s="32"/>
      <c r="E10" s="32"/>
      <c r="F10" s="32"/>
      <c r="G10" s="32"/>
      <c r="H10" s="32"/>
      <c r="I10" s="32"/>
      <c r="J10" s="32"/>
      <c r="K10" s="32"/>
      <c r="L10" s="33"/>
      <c r="M10" s="34">
        <f t="shared" si="0"/>
        <v>72.19</v>
      </c>
    </row>
    <row r="11" spans="1:13" ht="17.5" x14ac:dyDescent="0.35">
      <c r="A11" s="15"/>
      <c r="B11" s="1" t="s">
        <v>18</v>
      </c>
      <c r="C11" s="31">
        <v>31.53</v>
      </c>
      <c r="D11" s="32"/>
      <c r="E11" s="32"/>
      <c r="F11" s="32"/>
      <c r="G11" s="32"/>
      <c r="H11" s="32"/>
      <c r="I11" s="32"/>
      <c r="J11" s="32"/>
      <c r="K11" s="32"/>
      <c r="L11" s="33"/>
      <c r="M11" s="34">
        <f t="shared" si="0"/>
        <v>31.53</v>
      </c>
    </row>
    <row r="12" spans="1:13" ht="17.5" x14ac:dyDescent="0.35">
      <c r="A12" s="15"/>
      <c r="B12" s="1" t="s">
        <v>19</v>
      </c>
      <c r="C12" s="31">
        <v>147.4</v>
      </c>
      <c r="D12" s="32"/>
      <c r="E12" s="32"/>
      <c r="F12" s="32"/>
      <c r="G12" s="32"/>
      <c r="H12" s="32"/>
      <c r="I12" s="32"/>
      <c r="J12" s="32"/>
      <c r="K12" s="32"/>
      <c r="L12" s="33"/>
      <c r="M12" s="34">
        <f t="shared" si="0"/>
        <v>147.4</v>
      </c>
    </row>
    <row r="13" spans="1:13" ht="17.5" x14ac:dyDescent="0.35">
      <c r="A13" s="15"/>
      <c r="B13" s="1" t="s">
        <v>20</v>
      </c>
      <c r="C13" s="31">
        <v>63.32</v>
      </c>
      <c r="D13" s="32"/>
      <c r="E13" s="32"/>
      <c r="F13" s="32"/>
      <c r="G13" s="32"/>
      <c r="H13" s="32"/>
      <c r="I13" s="32"/>
      <c r="J13" s="32"/>
      <c r="K13" s="32"/>
      <c r="L13" s="33"/>
      <c r="M13" s="34">
        <f t="shared" si="0"/>
        <v>63.32</v>
      </c>
    </row>
    <row r="14" spans="1:13" ht="17.5" x14ac:dyDescent="0.35">
      <c r="A14" s="15"/>
      <c r="B14" s="1" t="s">
        <v>21</v>
      </c>
      <c r="C14" s="31">
        <v>193.23</v>
      </c>
      <c r="D14" s="32"/>
      <c r="E14" s="32"/>
      <c r="F14" s="32"/>
      <c r="G14" s="32"/>
      <c r="H14" s="32"/>
      <c r="I14" s="32"/>
      <c r="J14" s="32"/>
      <c r="K14" s="32"/>
      <c r="L14" s="33"/>
      <c r="M14" s="34">
        <f t="shared" si="0"/>
        <v>193.23</v>
      </c>
    </row>
    <row r="15" spans="1:13" ht="17.5" x14ac:dyDescent="0.35">
      <c r="A15" s="15"/>
      <c r="B15" s="1" t="s">
        <v>22</v>
      </c>
      <c r="C15" s="31">
        <v>27.06</v>
      </c>
      <c r="D15" s="32"/>
      <c r="E15" s="32"/>
      <c r="F15" s="32"/>
      <c r="G15" s="32"/>
      <c r="H15" s="32"/>
      <c r="I15" s="32"/>
      <c r="J15" s="32"/>
      <c r="K15" s="32"/>
      <c r="L15" s="33"/>
      <c r="M15" s="34">
        <f t="shared" si="0"/>
        <v>27.06</v>
      </c>
    </row>
    <row r="16" spans="1:13" ht="18" thickBot="1" x14ac:dyDescent="0.4">
      <c r="A16" s="15"/>
      <c r="B16" s="2" t="s">
        <v>23</v>
      </c>
      <c r="C16" s="35">
        <v>70.3</v>
      </c>
      <c r="D16" s="36"/>
      <c r="E16" s="36"/>
      <c r="F16" s="36"/>
      <c r="G16" s="36"/>
      <c r="H16" s="36"/>
      <c r="I16" s="36"/>
      <c r="J16" s="36"/>
      <c r="K16" s="36"/>
      <c r="L16" s="37"/>
      <c r="M16" s="38">
        <f t="shared" si="0"/>
        <v>70.3</v>
      </c>
    </row>
    <row r="17" spans="1:13" ht="18.5" thickTop="1" thickBot="1" x14ac:dyDescent="0.4">
      <c r="A17" s="15"/>
      <c r="B17" s="5" t="s">
        <v>25</v>
      </c>
      <c r="C17" s="10">
        <f>AVERAGE(C5:C16)</f>
        <v>99.49166666666666</v>
      </c>
      <c r="D17" s="10" t="e">
        <f t="shared" ref="D17:M17" si="1">AVERAGE(D5:D16)</f>
        <v>#DIV/0!</v>
      </c>
      <c r="E17" s="10" t="e">
        <f t="shared" si="1"/>
        <v>#DIV/0!</v>
      </c>
      <c r="F17" s="10" t="e">
        <f t="shared" si="1"/>
        <v>#DIV/0!</v>
      </c>
      <c r="G17" s="10" t="e">
        <f t="shared" si="1"/>
        <v>#DIV/0!</v>
      </c>
      <c r="H17" s="10" t="e">
        <f t="shared" si="1"/>
        <v>#DIV/0!</v>
      </c>
      <c r="I17" s="10" t="e">
        <f t="shared" si="1"/>
        <v>#DIV/0!</v>
      </c>
      <c r="J17" s="10" t="e">
        <f t="shared" si="1"/>
        <v>#DIV/0!</v>
      </c>
      <c r="K17" s="10" t="e">
        <f t="shared" si="1"/>
        <v>#DIV/0!</v>
      </c>
      <c r="L17" s="11" t="e">
        <f t="shared" si="1"/>
        <v>#DIV/0!</v>
      </c>
      <c r="M17" s="12">
        <f t="shared" si="1"/>
        <v>99.49166666666666</v>
      </c>
    </row>
    <row r="18" spans="1:13" ht="15" thickTop="1" x14ac:dyDescent="0.35"/>
    <row r="20" spans="1:13" x14ac:dyDescent="0.35">
      <c r="C20" t="s">
        <v>31</v>
      </c>
    </row>
  </sheetData>
  <mergeCells count="2">
    <mergeCell ref="B2:B3"/>
    <mergeCell ref="C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F661-8078-4E30-B6ED-B3B7D1B4E5B4}">
  <dimension ref="A1:M20"/>
  <sheetViews>
    <sheetView tabSelected="1" workbookViewId="0">
      <selection activeCell="E25" sqref="E25"/>
    </sheetView>
  </sheetViews>
  <sheetFormatPr defaultRowHeight="14.5" x14ac:dyDescent="0.35"/>
  <cols>
    <col min="1" max="1" width="2.90625" customWidth="1"/>
    <col min="2" max="2" width="35.81640625" bestFit="1" customWidth="1"/>
    <col min="3" max="13" width="14.81640625" customWidth="1"/>
  </cols>
  <sheetData>
    <row r="1" spans="1:13" ht="13.25" customHeight="1" thickBot="1" x14ac:dyDescent="0.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thickTop="1" x14ac:dyDescent="0.35">
      <c r="A2" s="15"/>
      <c r="B2" s="26" t="s">
        <v>30</v>
      </c>
      <c r="C2" s="16" t="s">
        <v>2</v>
      </c>
      <c r="D2" s="17"/>
      <c r="E2" s="17"/>
      <c r="F2" s="17"/>
      <c r="G2" s="17"/>
      <c r="H2" s="17"/>
      <c r="I2" s="17"/>
      <c r="J2" s="17"/>
      <c r="K2" s="17"/>
      <c r="L2" s="18"/>
      <c r="M2" s="19"/>
    </row>
    <row r="3" spans="1:13" ht="15" thickBot="1" x14ac:dyDescent="0.4">
      <c r="A3" s="15"/>
      <c r="B3" s="25"/>
      <c r="C3" s="20"/>
      <c r="D3" s="21"/>
      <c r="E3" s="21"/>
      <c r="F3" s="21"/>
      <c r="G3" s="21"/>
      <c r="H3" s="21"/>
      <c r="I3" s="21"/>
      <c r="J3" s="21"/>
      <c r="K3" s="21"/>
      <c r="L3" s="22"/>
      <c r="M3" s="23"/>
    </row>
    <row r="4" spans="1:13" ht="18.5" thickTop="1" thickBot="1" x14ac:dyDescent="0.4">
      <c r="A4" s="15"/>
      <c r="B4" s="3" t="s">
        <v>1</v>
      </c>
      <c r="C4" s="6" t="s">
        <v>24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8" t="s">
        <v>11</v>
      </c>
      <c r="M4" s="9" t="s">
        <v>28</v>
      </c>
    </row>
    <row r="5" spans="1:13" ht="18" thickTop="1" x14ac:dyDescent="0.35">
      <c r="A5" s="15"/>
      <c r="B5" s="4" t="s">
        <v>12</v>
      </c>
      <c r="C5" s="27">
        <v>46.29</v>
      </c>
      <c r="D5" s="28"/>
      <c r="E5" s="28"/>
      <c r="F5" s="28"/>
      <c r="G5" s="28"/>
      <c r="H5" s="28"/>
      <c r="I5" s="28"/>
      <c r="J5" s="28"/>
      <c r="K5" s="28"/>
      <c r="L5" s="29"/>
      <c r="M5" s="30">
        <f>MIN(C5:L5)</f>
        <v>46.29</v>
      </c>
    </row>
    <row r="6" spans="1:13" ht="17.5" x14ac:dyDescent="0.35">
      <c r="A6" s="15"/>
      <c r="B6" s="1" t="s">
        <v>13</v>
      </c>
      <c r="C6" s="31">
        <v>340.33</v>
      </c>
      <c r="D6" s="32"/>
      <c r="E6" s="32"/>
      <c r="F6" s="32"/>
      <c r="G6" s="32"/>
      <c r="H6" s="32"/>
      <c r="I6" s="32"/>
      <c r="J6" s="32"/>
      <c r="K6" s="32"/>
      <c r="L6" s="33"/>
      <c r="M6" s="34">
        <f t="shared" ref="M6:M16" si="0">MIN(C6:L6)</f>
        <v>340.33</v>
      </c>
    </row>
    <row r="7" spans="1:13" ht="17.5" x14ac:dyDescent="0.35">
      <c r="A7" s="15"/>
      <c r="B7" s="1" t="s">
        <v>14</v>
      </c>
      <c r="C7" s="31">
        <v>60.32</v>
      </c>
      <c r="D7" s="32"/>
      <c r="E7" s="32"/>
      <c r="F7" s="32"/>
      <c r="G7" s="32"/>
      <c r="H7" s="32"/>
      <c r="I7" s="32"/>
      <c r="J7" s="32"/>
      <c r="K7" s="32"/>
      <c r="L7" s="33"/>
      <c r="M7" s="34">
        <f t="shared" si="0"/>
        <v>60.32</v>
      </c>
    </row>
    <row r="8" spans="1:13" ht="17.5" x14ac:dyDescent="0.35">
      <c r="A8" s="15"/>
      <c r="B8" s="1" t="s">
        <v>15</v>
      </c>
      <c r="C8" s="31">
        <v>134.80000000000001</v>
      </c>
      <c r="D8" s="32"/>
      <c r="E8" s="32"/>
      <c r="F8" s="32"/>
      <c r="G8" s="32"/>
      <c r="H8" s="32"/>
      <c r="I8" s="32"/>
      <c r="J8" s="32"/>
      <c r="K8" s="32"/>
      <c r="L8" s="33"/>
      <c r="M8" s="34">
        <f t="shared" si="0"/>
        <v>134.80000000000001</v>
      </c>
    </row>
    <row r="9" spans="1:13" ht="17.5" x14ac:dyDescent="0.35">
      <c r="A9" s="15"/>
      <c r="B9" s="1" t="s">
        <v>16</v>
      </c>
      <c r="C9" s="31">
        <v>44.42</v>
      </c>
      <c r="D9" s="32"/>
      <c r="E9" s="32"/>
      <c r="F9" s="32"/>
      <c r="G9" s="32"/>
      <c r="H9" s="32"/>
      <c r="I9" s="32"/>
      <c r="J9" s="32"/>
      <c r="K9" s="32"/>
      <c r="L9" s="33"/>
      <c r="M9" s="34">
        <f t="shared" si="0"/>
        <v>44.42</v>
      </c>
    </row>
    <row r="10" spans="1:13" ht="17.5" x14ac:dyDescent="0.35">
      <c r="A10" s="15"/>
      <c r="B10" s="1" t="s">
        <v>17</v>
      </c>
      <c r="C10" s="31">
        <v>73.739999999999995</v>
      </c>
      <c r="D10" s="32"/>
      <c r="E10" s="32"/>
      <c r="F10" s="32"/>
      <c r="G10" s="32"/>
      <c r="H10" s="32"/>
      <c r="I10" s="32"/>
      <c r="J10" s="32"/>
      <c r="K10" s="32"/>
      <c r="L10" s="33"/>
      <c r="M10" s="34">
        <f t="shared" si="0"/>
        <v>73.739999999999995</v>
      </c>
    </row>
    <row r="11" spans="1:13" ht="17.5" x14ac:dyDescent="0.35">
      <c r="A11" s="15"/>
      <c r="B11" s="1" t="s">
        <v>18</v>
      </c>
      <c r="C11" s="31">
        <v>34.33</v>
      </c>
      <c r="D11" s="32"/>
      <c r="E11" s="32"/>
      <c r="F11" s="32"/>
      <c r="G11" s="32"/>
      <c r="H11" s="32"/>
      <c r="I11" s="32"/>
      <c r="J11" s="32"/>
      <c r="K11" s="32"/>
      <c r="L11" s="33"/>
      <c r="M11" s="34">
        <f t="shared" si="0"/>
        <v>34.33</v>
      </c>
    </row>
    <row r="12" spans="1:13" ht="17.5" x14ac:dyDescent="0.35">
      <c r="A12" s="15"/>
      <c r="B12" s="1" t="s">
        <v>19</v>
      </c>
      <c r="C12" s="31">
        <v>146.12</v>
      </c>
      <c r="D12" s="32"/>
      <c r="E12" s="32"/>
      <c r="F12" s="32"/>
      <c r="G12" s="32"/>
      <c r="H12" s="32"/>
      <c r="I12" s="32"/>
      <c r="J12" s="32"/>
      <c r="K12" s="32"/>
      <c r="L12" s="33"/>
      <c r="M12" s="34">
        <f t="shared" si="0"/>
        <v>146.12</v>
      </c>
    </row>
    <row r="13" spans="1:13" ht="17.5" x14ac:dyDescent="0.35">
      <c r="A13" s="15"/>
      <c r="B13" s="1" t="s">
        <v>20</v>
      </c>
      <c r="C13" s="31">
        <v>61.55</v>
      </c>
      <c r="D13" s="32"/>
      <c r="E13" s="32"/>
      <c r="F13" s="32"/>
      <c r="G13" s="32"/>
      <c r="H13" s="32"/>
      <c r="I13" s="32"/>
      <c r="J13" s="32"/>
      <c r="K13" s="32"/>
      <c r="L13" s="33"/>
      <c r="M13" s="34">
        <f t="shared" si="0"/>
        <v>61.55</v>
      </c>
    </row>
    <row r="14" spans="1:13" ht="17.5" x14ac:dyDescent="0.35">
      <c r="A14" s="15"/>
      <c r="B14" s="1" t="s">
        <v>21</v>
      </c>
      <c r="C14" s="31">
        <v>206.42</v>
      </c>
      <c r="D14" s="32"/>
      <c r="E14" s="32"/>
      <c r="F14" s="32"/>
      <c r="G14" s="32"/>
      <c r="H14" s="32"/>
      <c r="I14" s="32"/>
      <c r="J14" s="32"/>
      <c r="K14" s="32"/>
      <c r="L14" s="33"/>
      <c r="M14" s="34">
        <f t="shared" si="0"/>
        <v>206.42</v>
      </c>
    </row>
    <row r="15" spans="1:13" ht="17.5" x14ac:dyDescent="0.35">
      <c r="A15" s="15"/>
      <c r="B15" s="1" t="s">
        <v>22</v>
      </c>
      <c r="C15" s="31">
        <v>28.55</v>
      </c>
      <c r="D15" s="32"/>
      <c r="E15" s="32"/>
      <c r="F15" s="32"/>
      <c r="G15" s="32"/>
      <c r="H15" s="32"/>
      <c r="I15" s="32"/>
      <c r="J15" s="32"/>
      <c r="K15" s="32"/>
      <c r="L15" s="33"/>
      <c r="M15" s="34">
        <f t="shared" si="0"/>
        <v>28.55</v>
      </c>
    </row>
    <row r="16" spans="1:13" ht="18" thickBot="1" x14ac:dyDescent="0.4">
      <c r="A16" s="15"/>
      <c r="B16" s="2" t="s">
        <v>23</v>
      </c>
      <c r="C16" s="35">
        <v>69.81</v>
      </c>
      <c r="D16" s="36"/>
      <c r="E16" s="36"/>
      <c r="F16" s="36"/>
      <c r="G16" s="36"/>
      <c r="H16" s="36"/>
      <c r="I16" s="36"/>
      <c r="J16" s="36"/>
      <c r="K16" s="36"/>
      <c r="L16" s="37"/>
      <c r="M16" s="38">
        <f t="shared" si="0"/>
        <v>69.81</v>
      </c>
    </row>
    <row r="17" spans="1:13" ht="18.5" thickTop="1" thickBot="1" x14ac:dyDescent="0.4">
      <c r="A17" s="15"/>
      <c r="B17" s="5" t="s">
        <v>25</v>
      </c>
      <c r="C17" s="10">
        <f>AVERAGE(C5:C16)</f>
        <v>103.88999999999999</v>
      </c>
      <c r="D17" s="10" t="e">
        <f>AVERAGE(D5:D16)</f>
        <v>#DIV/0!</v>
      </c>
      <c r="E17" s="10" t="e">
        <f t="shared" ref="D17:M17" si="1">AVERAGE(E5:E16)</f>
        <v>#DIV/0!</v>
      </c>
      <c r="F17" s="10" t="e">
        <f t="shared" si="1"/>
        <v>#DIV/0!</v>
      </c>
      <c r="G17" s="10" t="e">
        <f t="shared" si="1"/>
        <v>#DIV/0!</v>
      </c>
      <c r="H17" s="10" t="e">
        <f t="shared" si="1"/>
        <v>#DIV/0!</v>
      </c>
      <c r="I17" s="10" t="e">
        <f t="shared" si="1"/>
        <v>#DIV/0!</v>
      </c>
      <c r="J17" s="10" t="e">
        <f t="shared" si="1"/>
        <v>#DIV/0!</v>
      </c>
      <c r="K17" s="10" t="e">
        <f t="shared" si="1"/>
        <v>#DIV/0!</v>
      </c>
      <c r="L17" s="11" t="e">
        <f t="shared" si="1"/>
        <v>#DIV/0!</v>
      </c>
      <c r="M17" s="12">
        <f t="shared" si="1"/>
        <v>103.88999999999999</v>
      </c>
    </row>
    <row r="18" spans="1:13" ht="15" thickTop="1" x14ac:dyDescent="0.35"/>
    <row r="20" spans="1:13" x14ac:dyDescent="0.35">
      <c r="C20" t="s">
        <v>31</v>
      </c>
    </row>
  </sheetData>
  <mergeCells count="2">
    <mergeCell ref="B2:B3"/>
    <mergeCell ref="C2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Rácio de compressão</vt:lpstr>
      <vt:lpstr>Comprimento médio do código</vt:lpstr>
      <vt:lpstr>Tempo de compressão</vt:lpstr>
      <vt:lpstr>Tempo de descompressão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de Magalhães Ribeiro</dc:creator>
  <cp:lastModifiedBy>Carlos Sousa</cp:lastModifiedBy>
  <dcterms:created xsi:type="dcterms:W3CDTF">2023-04-27T14:34:28Z</dcterms:created>
  <dcterms:modified xsi:type="dcterms:W3CDTF">2023-05-15T04:49:22Z</dcterms:modified>
</cp:coreProperties>
</file>