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DrivePer\workspaces\java\IntelliJWS\BeginningOfTime\src\main\resources\misc\"/>
    </mc:Choice>
  </mc:AlternateContent>
  <xr:revisionPtr revIDLastSave="0" documentId="13_ncr:1_{FAC0E581-2B9B-4FC7-9CE1-607E48A31BA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objetos" sheetId="1" r:id="rId1"/>
    <sheet name="equipamiento" sheetId="2" r:id="rId2"/>
  </sheets>
  <definedNames>
    <definedName name="_xlnm._FilterDatabase" localSheetId="1" hidden="1">equipamiento!$A$1:$H$16</definedName>
    <definedName name="_xlnm._FilterDatabase" localSheetId="0" hidden="1">objetos!$A$1:$D$1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A3" i="1"/>
  <c r="A4" i="1"/>
  <c r="A5" i="1"/>
  <c r="A6" i="1"/>
  <c r="B2" i="2"/>
  <c r="A2" i="1"/>
</calcChain>
</file>

<file path=xl/sharedStrings.xml><?xml version="1.0" encoding="utf-8"?>
<sst xmlns="http://schemas.openxmlformats.org/spreadsheetml/2006/main" count="107" uniqueCount="68">
  <si>
    <t>ID</t>
  </si>
  <si>
    <t>NOMBRE</t>
  </si>
  <si>
    <t>DESCRIPCION</t>
  </si>
  <si>
    <t>EFECTO</t>
  </si>
  <si>
    <t>Anula el proximo ataque recibido.</t>
  </si>
  <si>
    <t>El proximo ataque realizado sera critico.</t>
  </si>
  <si>
    <t>Sube un nivel.</t>
  </si>
  <si>
    <t>Sobrevive un ataque mortal. El objeto se rompera.</t>
  </si>
  <si>
    <t>Fragmento de luz</t>
  </si>
  <si>
    <t>Recibe una curacion en base a tu vida maxima.</t>
  </si>
  <si>
    <t>TIPO</t>
  </si>
  <si>
    <t>PARTE</t>
  </si>
  <si>
    <t>PASIVA</t>
  </si>
  <si>
    <t>casco</t>
  </si>
  <si>
    <t>guantes</t>
  </si>
  <si>
    <t>grebas</t>
  </si>
  <si>
    <t>pechera</t>
  </si>
  <si>
    <t>botas</t>
  </si>
  <si>
    <t>cuero</t>
  </si>
  <si>
    <t>laton</t>
  </si>
  <si>
    <t>TIER</t>
  </si>
  <si>
    <t>Botas de cuero reforzado</t>
  </si>
  <si>
    <t>Casco de cuero reforzado</t>
  </si>
  <si>
    <t>Grebas de cuero reforzado</t>
  </si>
  <si>
    <t>Guantes de cuero reforzado</t>
  </si>
  <si>
    <t>Pechera de cuero reforzado</t>
  </si>
  <si>
    <t>acero</t>
  </si>
  <si>
    <t>Botas de laton</t>
  </si>
  <si>
    <t>Casco de laton</t>
  </si>
  <si>
    <t>Grebas de laton</t>
  </si>
  <si>
    <t>Guantes de laton</t>
  </si>
  <si>
    <t>Pechera de laton</t>
  </si>
  <si>
    <t>Botas de acero de damasco</t>
  </si>
  <si>
    <t>Casco de acero de damasco</t>
  </si>
  <si>
    <t>Grebas de acero de damasco</t>
  </si>
  <si>
    <t>Guantes de acero de damasco</t>
  </si>
  <si>
    <t>Pechera de acero de damasco</t>
  </si>
  <si>
    <t>1 ad 1 ap</t>
  </si>
  <si>
    <t>1 ar 1 mr</t>
  </si>
  <si>
    <t>2 agl</t>
  </si>
  <si>
    <t>3 ar 3 mr</t>
  </si>
  <si>
    <t>Seta alucinogena</t>
  </si>
  <si>
    <t>Piedra afiladora</t>
  </si>
  <si>
    <t>Viscera de animal</t>
  </si>
  <si>
    <t>Sacrificador</t>
  </si>
  <si>
    <t>añade 60% HP al usador del obj.</t>
  </si>
  <si>
    <t>Confunde a los enemigos y evita el siguiente ataque recibido.</t>
  </si>
  <si>
    <t>Afila tu arma y realiza un daño añadido en el proximo ataque.</t>
  </si>
  <si>
    <t>Consume este objeto, y tus estadisticas aumentaran.</t>
  </si>
  <si>
    <t>Protege de un ataque mortal mientras el objeto este en el inventario.</t>
  </si>
  <si>
    <t>6 mr 7 ar</t>
  </si>
  <si>
    <t>2 ar 2 mr 3 agl</t>
  </si>
  <si>
    <t>4 ad 4 ap 1ar 1mr</t>
  </si>
  <si>
    <t>5 ar 5 mr 10 agl</t>
  </si>
  <si>
    <t>7 ar 7 mr</t>
  </si>
  <si>
    <t>9 ad 9 ap 4 ar 4 mr</t>
  </si>
  <si>
    <t>12 ar 13 mr</t>
  </si>
  <si>
    <t>dragon</t>
  </si>
  <si>
    <t>Botas de Eternita</t>
  </si>
  <si>
    <t>Casco de Eternita</t>
  </si>
  <si>
    <t>Grebas de escamas de Dragon</t>
  </si>
  <si>
    <t>Guantes de Eternita</t>
  </si>
  <si>
    <t>Pechera de escamas de Dragon</t>
  </si>
  <si>
    <t>50 ar 50 mr</t>
  </si>
  <si>
    <t>75 ar 75 mr</t>
  </si>
  <si>
    <t>50 ad 50 ap 25 ar 25mr</t>
  </si>
  <si>
    <t>80 ar 80 mr</t>
  </si>
  <si>
    <t>40 ar 40 mr 70 agl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</si>
</sst>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1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4" borderId="0" xfId="2" applyAlignment="1">
      <alignment horizontal="center"/>
    </xf>
    <xf numFmtId="0" fontId="2" fillId="3" borderId="0" xfId="1" applyAlignment="1">
      <alignment horizontal="center"/>
    </xf>
    <xf numFmtId="0" fontId="2" fillId="5" borderId="0" xfId="3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/>
    </xf>
    <xf numFmtId="0" fontId="2" fillId="4" borderId="0" xfId="2" applyAlignment="1">
      <alignment horizontal="left"/>
    </xf>
    <xf numFmtId="0" fontId="2" fillId="3" borderId="0" xfId="1" applyAlignment="1">
      <alignment horizontal="left"/>
    </xf>
    <xf numFmtId="0" fontId="2" fillId="5" borderId="0" xfId="3" applyAlignment="1">
      <alignment horizontal="left"/>
    </xf>
    <xf numFmtId="0" fontId="0" fillId="0" borderId="0" xfId="0" applyAlignment="1">
      <alignment horizontal="left"/>
    </xf>
    <xf numFmtId="0" fontId="2" fillId="6" borderId="0" xfId="4" applyAlignment="1">
      <alignment horizontal="center"/>
    </xf>
    <xf numFmtId="0" fontId="2" fillId="6" borderId="0" xfId="4" applyAlignment="1">
      <alignment horizontal="left"/>
    </xf>
    <xf numFmtId="0" fontId="3" fillId="2" borderId="0" xfId="0" applyFont="1" applyFill="1" applyAlignment="1">
      <alignment horizontal="center"/>
    </xf>
  </cellXfs>
  <cellStyles count="5">
    <cellStyle name="20% - Énfasis1" xfId="1" builtinId="30"/>
    <cellStyle name="20% - Énfasis2" xfId="2" builtinId="34"/>
    <cellStyle name="20% - Énfasis4" xfId="3" builtinId="42"/>
    <cellStyle name="40% - Énfasis6" xfId="4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zoomScale="175" zoomScaleNormal="175" workbookViewId="0">
      <pane ySplit="1" topLeftCell="A2" activePane="bottomLeft" state="frozen"/>
      <selection pane="bottomLeft" activeCell="B10" sqref="B10"/>
    </sheetView>
  </sheetViews>
  <sheetFormatPr baseColWidth="10" defaultColWidth="9.140625" defaultRowHeight="15" x14ac:dyDescent="0.25"/>
  <cols>
    <col min="2" max="2" width="18" customWidth="1"/>
    <col min="3" max="3" width="59.28515625" customWidth="1"/>
    <col min="4" max="4" width="54.85546875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tr">
        <f>LOWER(CONCATENATE(LEFT(B2,3),"_",ROW()-1))</f>
        <v>fra_1</v>
      </c>
      <c r="B2" t="s">
        <v>8</v>
      </c>
      <c r="C2" t="s">
        <v>9</v>
      </c>
      <c r="D2" t="s">
        <v>45</v>
      </c>
    </row>
    <row r="3" spans="1:4" x14ac:dyDescent="0.25">
      <c r="A3" t="str">
        <f t="shared" ref="A3:A6" si="0">LOWER(CONCATENATE(LEFT(B3,3),"_",ROW()-1))</f>
        <v>set_2</v>
      </c>
      <c r="B3" t="s">
        <v>41</v>
      </c>
      <c r="C3" t="s">
        <v>46</v>
      </c>
      <c r="D3" t="s">
        <v>4</v>
      </c>
    </row>
    <row r="4" spans="1:4" x14ac:dyDescent="0.25">
      <c r="A4" t="str">
        <f t="shared" si="0"/>
        <v>pie_3</v>
      </c>
      <c r="B4" t="s">
        <v>42</v>
      </c>
      <c r="C4" t="s">
        <v>47</v>
      </c>
      <c r="D4" t="s">
        <v>5</v>
      </c>
    </row>
    <row r="5" spans="1:4" x14ac:dyDescent="0.25">
      <c r="A5" t="str">
        <f t="shared" si="0"/>
        <v>vis_4</v>
      </c>
      <c r="B5" t="s">
        <v>43</v>
      </c>
      <c r="C5" t="s">
        <v>48</v>
      </c>
      <c r="D5" t="s">
        <v>6</v>
      </c>
    </row>
    <row r="6" spans="1:4" x14ac:dyDescent="0.25">
      <c r="A6" t="str">
        <f t="shared" si="0"/>
        <v>sac_5</v>
      </c>
      <c r="B6" t="s">
        <v>44</v>
      </c>
      <c r="C6" t="s">
        <v>49</v>
      </c>
      <c r="D6" t="s">
        <v>7</v>
      </c>
    </row>
  </sheetData>
  <autoFilter ref="A1:D1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F8532-B222-4C1B-BAE9-E7CBE91DFB58}">
  <dimension ref="A1:H21"/>
  <sheetViews>
    <sheetView topLeftCell="B1" zoomScale="175" zoomScaleNormal="175" workbookViewId="0">
      <pane ySplit="1" topLeftCell="A2" activePane="bottomLeft" state="frozen"/>
      <selection pane="bottomLeft" activeCell="D16" sqref="D16"/>
    </sheetView>
  </sheetViews>
  <sheetFormatPr baseColWidth="10" defaultRowHeight="15" x14ac:dyDescent="0.25"/>
  <cols>
    <col min="1" max="1" width="11.42578125" style="6"/>
    <col min="2" max="2" width="16.85546875" style="6" customWidth="1"/>
    <col min="3" max="3" width="4" style="6" customWidth="1"/>
    <col min="4" max="4" width="30.42578125" style="11" customWidth="1"/>
    <col min="5" max="5" width="8.5703125" style="6" customWidth="1"/>
    <col min="6" max="6" width="10.5703125" style="6" customWidth="1"/>
    <col min="7" max="7" width="19" style="11" customWidth="1"/>
    <col min="8" max="16384" width="11.42578125" style="6"/>
  </cols>
  <sheetData>
    <row r="1" spans="1:8" s="2" customFormat="1" x14ac:dyDescent="0.25">
      <c r="A1" s="2" t="s">
        <v>0</v>
      </c>
      <c r="B1" s="2" t="s">
        <v>0</v>
      </c>
      <c r="C1" s="14" t="s">
        <v>20</v>
      </c>
      <c r="D1" s="7" t="s">
        <v>1</v>
      </c>
      <c r="E1" s="2" t="s">
        <v>10</v>
      </c>
      <c r="F1" s="2" t="s">
        <v>11</v>
      </c>
      <c r="G1" s="7" t="s">
        <v>3</v>
      </c>
      <c r="H1" s="2" t="s">
        <v>12</v>
      </c>
    </row>
    <row r="2" spans="1:8" s="3" customFormat="1" x14ac:dyDescent="0.25">
      <c r="B2" s="3" t="str">
        <f>LOWER(CONCATENATE("t",C2,"_",LEFT(D2,2),"_",LEFT(E2,2)))</f>
        <v>t1_bo_cu</v>
      </c>
      <c r="C2" s="3">
        <v>1</v>
      </c>
      <c r="D2" s="8" t="s">
        <v>21</v>
      </c>
      <c r="E2" s="3" t="s">
        <v>18</v>
      </c>
      <c r="F2" s="3" t="s">
        <v>17</v>
      </c>
      <c r="G2" s="8" t="s">
        <v>39</v>
      </c>
    </row>
    <row r="3" spans="1:8" s="3" customFormat="1" x14ac:dyDescent="0.25">
      <c r="B3" s="3" t="str">
        <f t="shared" ref="B3:B21" si="0">LOWER(CONCATENATE("t",C3,"_",LEFT(D3,2),"_",LEFT(E3,2)))</f>
        <v>t1_ca_cu</v>
      </c>
      <c r="C3" s="3">
        <v>1</v>
      </c>
      <c r="D3" s="8" t="s">
        <v>22</v>
      </c>
      <c r="E3" s="3" t="s">
        <v>18</v>
      </c>
      <c r="F3" s="3" t="s">
        <v>13</v>
      </c>
      <c r="G3" s="8" t="s">
        <v>38</v>
      </c>
    </row>
    <row r="4" spans="1:8" s="3" customFormat="1" x14ac:dyDescent="0.25">
      <c r="B4" s="3" t="str">
        <f t="shared" si="0"/>
        <v>t1_gr_cu</v>
      </c>
      <c r="C4" s="3">
        <v>1</v>
      </c>
      <c r="D4" s="8" t="s">
        <v>23</v>
      </c>
      <c r="E4" s="3" t="s">
        <v>18</v>
      </c>
      <c r="F4" s="3" t="s">
        <v>15</v>
      </c>
      <c r="G4" s="8" t="s">
        <v>40</v>
      </c>
    </row>
    <row r="5" spans="1:8" s="3" customFormat="1" x14ac:dyDescent="0.25">
      <c r="B5" s="3" t="str">
        <f t="shared" si="0"/>
        <v>t1_gu_cu</v>
      </c>
      <c r="C5" s="3">
        <v>1</v>
      </c>
      <c r="D5" s="8" t="s">
        <v>24</v>
      </c>
      <c r="E5" s="3" t="s">
        <v>18</v>
      </c>
      <c r="F5" s="3" t="s">
        <v>14</v>
      </c>
      <c r="G5" s="8" t="s">
        <v>37</v>
      </c>
    </row>
    <row r="6" spans="1:8" s="3" customFormat="1" x14ac:dyDescent="0.25">
      <c r="B6" s="3" t="str">
        <f t="shared" si="0"/>
        <v>t1_pe_cu</v>
      </c>
      <c r="C6" s="3">
        <v>1</v>
      </c>
      <c r="D6" s="8" t="s">
        <v>25</v>
      </c>
      <c r="E6" s="3" t="s">
        <v>18</v>
      </c>
      <c r="F6" s="3" t="s">
        <v>16</v>
      </c>
      <c r="G6" s="8" t="s">
        <v>40</v>
      </c>
    </row>
    <row r="7" spans="1:8" s="4" customFormat="1" x14ac:dyDescent="0.25">
      <c r="B7" s="4" t="str">
        <f t="shared" si="0"/>
        <v>t2_bo_la</v>
      </c>
      <c r="C7" s="4">
        <v>2</v>
      </c>
      <c r="D7" s="9" t="s">
        <v>27</v>
      </c>
      <c r="E7" s="4" t="s">
        <v>19</v>
      </c>
      <c r="F7" s="4" t="s">
        <v>17</v>
      </c>
      <c r="G7" s="9" t="s">
        <v>51</v>
      </c>
    </row>
    <row r="8" spans="1:8" s="4" customFormat="1" x14ac:dyDescent="0.25">
      <c r="B8" s="4" t="str">
        <f t="shared" si="0"/>
        <v>t2_ca_la</v>
      </c>
      <c r="C8" s="4">
        <v>2</v>
      </c>
      <c r="D8" s="9" t="s">
        <v>28</v>
      </c>
      <c r="E8" s="4" t="s">
        <v>19</v>
      </c>
      <c r="F8" s="4" t="s">
        <v>13</v>
      </c>
      <c r="G8" s="9" t="s">
        <v>40</v>
      </c>
    </row>
    <row r="9" spans="1:8" s="4" customFormat="1" x14ac:dyDescent="0.25">
      <c r="B9" s="4" t="str">
        <f t="shared" si="0"/>
        <v>t2_gr_la</v>
      </c>
      <c r="C9" s="4">
        <v>2</v>
      </c>
      <c r="D9" s="9" t="s">
        <v>29</v>
      </c>
      <c r="E9" s="4" t="s">
        <v>19</v>
      </c>
      <c r="F9" s="4" t="s">
        <v>15</v>
      </c>
      <c r="G9" s="9" t="s">
        <v>50</v>
      </c>
    </row>
    <row r="10" spans="1:8" s="4" customFormat="1" x14ac:dyDescent="0.25">
      <c r="B10" s="4" t="str">
        <f t="shared" si="0"/>
        <v>t2_gu_la</v>
      </c>
      <c r="C10" s="4">
        <v>2</v>
      </c>
      <c r="D10" s="9" t="s">
        <v>30</v>
      </c>
      <c r="E10" s="4" t="s">
        <v>19</v>
      </c>
      <c r="F10" s="4" t="s">
        <v>14</v>
      </c>
      <c r="G10" s="9" t="s">
        <v>52</v>
      </c>
    </row>
    <row r="11" spans="1:8" s="4" customFormat="1" x14ac:dyDescent="0.25">
      <c r="B11" s="4" t="str">
        <f t="shared" si="0"/>
        <v>t2_pe_la</v>
      </c>
      <c r="C11" s="4">
        <v>2</v>
      </c>
      <c r="D11" s="9" t="s">
        <v>31</v>
      </c>
      <c r="E11" s="4" t="s">
        <v>19</v>
      </c>
      <c r="F11" s="4" t="s">
        <v>16</v>
      </c>
      <c r="G11" s="9" t="s">
        <v>50</v>
      </c>
    </row>
    <row r="12" spans="1:8" s="5" customFormat="1" x14ac:dyDescent="0.25">
      <c r="B12" s="5" t="str">
        <f t="shared" si="0"/>
        <v>t3_bo_ac</v>
      </c>
      <c r="C12" s="5">
        <v>3</v>
      </c>
      <c r="D12" s="10" t="s">
        <v>32</v>
      </c>
      <c r="E12" s="5" t="s">
        <v>26</v>
      </c>
      <c r="F12" s="5" t="s">
        <v>17</v>
      </c>
      <c r="G12" s="10" t="s">
        <v>53</v>
      </c>
    </row>
    <row r="13" spans="1:8" s="5" customFormat="1" x14ac:dyDescent="0.25">
      <c r="B13" s="5" t="str">
        <f t="shared" si="0"/>
        <v>t3_ca_ac</v>
      </c>
      <c r="C13" s="5">
        <v>3</v>
      </c>
      <c r="D13" s="10" t="s">
        <v>33</v>
      </c>
      <c r="E13" s="5" t="s">
        <v>26</v>
      </c>
      <c r="F13" s="5" t="s">
        <v>13</v>
      </c>
      <c r="G13" s="10" t="s">
        <v>54</v>
      </c>
    </row>
    <row r="14" spans="1:8" s="5" customFormat="1" x14ac:dyDescent="0.25">
      <c r="B14" s="5" t="str">
        <f t="shared" si="0"/>
        <v>t3_gr_ac</v>
      </c>
      <c r="C14" s="5">
        <v>3</v>
      </c>
      <c r="D14" s="10" t="s">
        <v>34</v>
      </c>
      <c r="E14" s="5" t="s">
        <v>26</v>
      </c>
      <c r="F14" s="5" t="s">
        <v>15</v>
      </c>
      <c r="G14" s="10" t="s">
        <v>56</v>
      </c>
    </row>
    <row r="15" spans="1:8" s="5" customFormat="1" x14ac:dyDescent="0.25">
      <c r="B15" s="5" t="str">
        <f t="shared" si="0"/>
        <v>t3_gu_ac</v>
      </c>
      <c r="C15" s="5">
        <v>3</v>
      </c>
      <c r="D15" s="10" t="s">
        <v>35</v>
      </c>
      <c r="E15" s="5" t="s">
        <v>26</v>
      </c>
      <c r="F15" s="5" t="s">
        <v>14</v>
      </c>
      <c r="G15" s="10" t="s">
        <v>55</v>
      </c>
    </row>
    <row r="16" spans="1:8" s="5" customFormat="1" x14ac:dyDescent="0.25">
      <c r="B16" s="5" t="str">
        <f t="shared" si="0"/>
        <v>t3_pe_ac</v>
      </c>
      <c r="C16" s="5">
        <v>3</v>
      </c>
      <c r="D16" s="10" t="s">
        <v>36</v>
      </c>
      <c r="E16" s="5" t="s">
        <v>26</v>
      </c>
      <c r="F16" s="5" t="s">
        <v>16</v>
      </c>
      <c r="G16" s="10" t="s">
        <v>56</v>
      </c>
    </row>
    <row r="17" spans="2:7" s="12" customFormat="1" x14ac:dyDescent="0.25">
      <c r="B17" s="12" t="str">
        <f t="shared" si="0"/>
        <v>t4_bo_dr</v>
      </c>
      <c r="C17" s="12">
        <v>4</v>
      </c>
      <c r="D17" s="13" t="s">
        <v>58</v>
      </c>
      <c r="E17" s="12" t="s">
        <v>57</v>
      </c>
      <c r="F17" s="12" t="s">
        <v>17</v>
      </c>
      <c r="G17" s="13" t="s">
        <v>67</v>
      </c>
    </row>
    <row r="18" spans="2:7" s="12" customFormat="1" x14ac:dyDescent="0.25">
      <c r="B18" s="12" t="str">
        <f t="shared" si="0"/>
        <v>t4_ca_dr</v>
      </c>
      <c r="C18" s="12">
        <v>4</v>
      </c>
      <c r="D18" s="13" t="s">
        <v>59</v>
      </c>
      <c r="E18" s="12" t="s">
        <v>57</v>
      </c>
      <c r="F18" s="12" t="s">
        <v>13</v>
      </c>
      <c r="G18" s="13" t="s">
        <v>63</v>
      </c>
    </row>
    <row r="19" spans="2:7" s="12" customFormat="1" x14ac:dyDescent="0.25">
      <c r="B19" s="12" t="str">
        <f t="shared" si="0"/>
        <v>t4_gr_dr</v>
      </c>
      <c r="C19" s="12">
        <v>4</v>
      </c>
      <c r="D19" s="13" t="s">
        <v>60</v>
      </c>
      <c r="E19" s="12" t="s">
        <v>57</v>
      </c>
      <c r="F19" s="12" t="s">
        <v>15</v>
      </c>
      <c r="G19" s="13" t="s">
        <v>64</v>
      </c>
    </row>
    <row r="20" spans="2:7" s="12" customFormat="1" x14ac:dyDescent="0.25">
      <c r="B20" s="12" t="str">
        <f t="shared" si="0"/>
        <v>t4_gu_dr</v>
      </c>
      <c r="C20" s="12">
        <v>4</v>
      </c>
      <c r="D20" s="13" t="s">
        <v>61</v>
      </c>
      <c r="E20" s="12" t="s">
        <v>57</v>
      </c>
      <c r="F20" s="12" t="s">
        <v>14</v>
      </c>
      <c r="G20" s="13" t="s">
        <v>65</v>
      </c>
    </row>
    <row r="21" spans="2:7" s="12" customFormat="1" x14ac:dyDescent="0.25">
      <c r="B21" s="12" t="str">
        <f t="shared" si="0"/>
        <v>t4_pe_dr</v>
      </c>
      <c r="C21" s="12">
        <v>4</v>
      </c>
      <c r="D21" s="13" t="s">
        <v>62</v>
      </c>
      <c r="E21" s="12" t="s">
        <v>57</v>
      </c>
      <c r="F21" s="12" t="s">
        <v>16</v>
      </c>
      <c r="G21" s="13" t="s">
        <v>66</v>
      </c>
    </row>
  </sheetData>
  <autoFilter ref="A1:H16" xr:uid="{291F8532-B222-4C1B-BAE9-E7CBE91DFB58}">
    <sortState xmlns:xlrd2="http://schemas.microsoft.com/office/spreadsheetml/2017/richdata2" ref="A2:H16">
      <sortCondition ref="C1:C16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objetos</vt:lpstr>
      <vt:lpstr>equipamiento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Vela</dc:creator>
  <cp:lastModifiedBy>Sergio Vela</cp:lastModifiedBy>
  <dcterms:created xsi:type="dcterms:W3CDTF">2015-06-05T18:19:34Z</dcterms:created>
  <dcterms:modified xsi:type="dcterms:W3CDTF">2022-04-18T10:41:43Z</dcterms:modified>
</cp:coreProperties>
</file>