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ocumentos\4. Labs\Seminario Ana\1. Papit\TESIS\Datos\Cortisol\"/>
    </mc:Choice>
  </mc:AlternateContent>
  <xr:revisionPtr revIDLastSave="0" documentId="13_ncr:1_{5EDFED3F-7056-4588-AA6A-720624A56CC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_Matutino" sheetId="2" r:id="rId1"/>
    <sheet name="Pre" sheetId="5" r:id="rId2"/>
    <sheet name="Pos" sheetId="6" r:id="rId3"/>
    <sheet name="MATUTINO" sheetId="4" r:id="rId4"/>
  </sheets>
  <definedNames>
    <definedName name="_xlchart.v1.0" hidden="1">MATUTINO!$A$57:$B$74</definedName>
    <definedName name="_xlchart.v1.1" hidden="1">MATUTINO!$C$56</definedName>
    <definedName name="_xlchart.v1.10" hidden="1">MATUTINO!$N$104:$O$111</definedName>
    <definedName name="_xlchart.v1.11" hidden="1">MATUTINO!$P$103</definedName>
    <definedName name="_xlchart.v1.12" hidden="1">MATUTINO!$P$104:$P$111</definedName>
    <definedName name="_xlchart.v1.13" hidden="1">MATUTINO!$Q$103</definedName>
    <definedName name="_xlchart.v1.14" hidden="1">MATUTINO!$Q$104:$Q$111</definedName>
    <definedName name="_xlchart.v1.2" hidden="1">MATUTINO!$C$57:$C$74</definedName>
    <definedName name="_xlchart.v1.3" hidden="1">MATUTINO!$D$56</definedName>
    <definedName name="_xlchart.v1.4" hidden="1">MATUTINO!$D$57:$D$74</definedName>
    <definedName name="_xlchart.v1.5" hidden="1">MATUTINO!$N$116:$O$125</definedName>
    <definedName name="_xlchart.v1.6" hidden="1">MATUTINO!$P$115</definedName>
    <definedName name="_xlchart.v1.7" hidden="1">MATUTINO!$P$116:$P$125</definedName>
    <definedName name="_xlchart.v1.8" hidden="1">MATUTINO!$Q$115</definedName>
    <definedName name="_xlchart.v1.9" hidden="1">MATUTINO!$Q$116:$Q$125</definedName>
  </definedNames>
  <calcPr calcId="181029"/>
</workbook>
</file>

<file path=xl/calcChain.xml><?xml version="1.0" encoding="utf-8"?>
<calcChain xmlns="http://schemas.openxmlformats.org/spreadsheetml/2006/main">
  <c r="AE144" i="4" l="1"/>
  <c r="AE143" i="4"/>
  <c r="AE142" i="4"/>
  <c r="AE141" i="4"/>
  <c r="AE140" i="4"/>
  <c r="AE136" i="4"/>
  <c r="AE135" i="4"/>
  <c r="AE134" i="4"/>
  <c r="AE133" i="4"/>
  <c r="Z144" i="4"/>
  <c r="Z143" i="4"/>
  <c r="Z142" i="4"/>
  <c r="Z141" i="4"/>
  <c r="Z140" i="4"/>
  <c r="Z134" i="4"/>
  <c r="Z135" i="4"/>
  <c r="Z136" i="4"/>
  <c r="Z133" i="4"/>
  <c r="M37" i="4"/>
  <c r="M38" i="4"/>
  <c r="N38" i="4" s="1"/>
  <c r="M39" i="4"/>
  <c r="M40" i="4"/>
  <c r="M41" i="4"/>
  <c r="N40" i="4" s="1"/>
  <c r="M42" i="4"/>
  <c r="N42" i="4" s="1"/>
  <c r="M43" i="4"/>
  <c r="M44" i="4"/>
  <c r="M45" i="4"/>
  <c r="N44" i="4" s="1"/>
  <c r="M46" i="4"/>
  <c r="N46" i="4" s="1"/>
  <c r="M47" i="4"/>
  <c r="M48" i="4"/>
  <c r="M49" i="4"/>
  <c r="N48" i="4" s="1"/>
  <c r="M50" i="4"/>
  <c r="N50" i="4" s="1"/>
  <c r="M51" i="4"/>
  <c r="M52" i="4"/>
  <c r="M53" i="4"/>
  <c r="N52" i="4" s="1"/>
  <c r="M36" i="4"/>
  <c r="F37" i="4"/>
  <c r="F38" i="4"/>
  <c r="F39" i="4"/>
  <c r="G38" i="4" s="1"/>
  <c r="F40" i="4"/>
  <c r="G40" i="4" s="1"/>
  <c r="F41" i="4"/>
  <c r="F42" i="4"/>
  <c r="F43" i="4"/>
  <c r="G42" i="4" s="1"/>
  <c r="F44" i="4"/>
  <c r="G44" i="4" s="1"/>
  <c r="F45" i="4"/>
  <c r="F46" i="4"/>
  <c r="F47" i="4"/>
  <c r="G46" i="4" s="1"/>
  <c r="F48" i="4"/>
  <c r="G48" i="4" s="1"/>
  <c r="F49" i="4"/>
  <c r="F50" i="4"/>
  <c r="F51" i="4"/>
  <c r="G50" i="4" s="1"/>
  <c r="F52" i="4"/>
  <c r="G52" i="4" s="1"/>
  <c r="F53" i="4"/>
  <c r="F36" i="4"/>
  <c r="N36" i="4" l="1"/>
  <c r="G36" i="4"/>
</calcChain>
</file>

<file path=xl/sharedStrings.xml><?xml version="1.0" encoding="utf-8"?>
<sst xmlns="http://schemas.openxmlformats.org/spreadsheetml/2006/main" count="390" uniqueCount="70">
  <si>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</si>
  <si>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</si>
  <si>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</si>
  <si>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</si>
  <si>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</si>
  <si>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</si>
  <si>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</si>
  <si>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</si>
  <si>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</si>
  <si>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</si>
  <si>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</si>
  <si>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</si>
  <si>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PRE</t>
  </si>
  <si>
    <t>POST</t>
  </si>
  <si>
    <t>DESP</t>
  </si>
  <si>
    <t>30 MIN</t>
  </si>
  <si>
    <t>DESPERTAR</t>
  </si>
  <si>
    <t>DESP_2</t>
  </si>
  <si>
    <t>30 MIN_2</t>
  </si>
  <si>
    <t xml:space="preserve">LOS QUE INCREMENTAN DESPUÉS DE </t>
  </si>
  <si>
    <t>LOS QUE DISMINUYEN DESPUÉS DE</t>
  </si>
  <si>
    <t>DESP PRE</t>
  </si>
  <si>
    <t>DESP POST</t>
  </si>
  <si>
    <t>30 MIN PRE</t>
  </si>
  <si>
    <t>30 MIN POST</t>
  </si>
  <si>
    <t>DIFERENCIA ENTRE LAS DOS MEDIDAS</t>
  </si>
  <si>
    <t>MENOR LA DIFERENCIA EN EL POST</t>
  </si>
  <si>
    <t>IGUAL</t>
  </si>
  <si>
    <t>MAYOR LA DIFERENCIA EN EL POST</t>
  </si>
  <si>
    <t>DISMINUYE LA PENDIENTE EN LOS SUJETOS QUE PRESENTAN DISMINUCIÓN DE CORTISOL DESPUÉS DE 30 MIN DE HABERSE LEVANTADO</t>
  </si>
  <si>
    <t>TRES DE LOS CUATRO SUJETOS QUE INCREMENTAN EL CORTISOL DESPUES DE 30 MIN DE HABERSE DESPERTADO, INCREMENTARON SUS NIVELES DE CORTISOL POST</t>
  </si>
  <si>
    <t>CUATRO DE LOS CINCO SUJETOS QUE DISMINUYEN EL CORTISOL DESPUÉS DE 30 MIN DE HABERSE DESPERTADO, DISMINUYERON SUS NIVELES DE CORTISOL POST</t>
  </si>
  <si>
    <t>Cardiel PRE/POST</t>
  </si>
  <si>
    <t>30 min después</t>
  </si>
  <si>
    <t>Al despertar</t>
  </si>
  <si>
    <t>PROMEDIOS</t>
  </si>
  <si>
    <t>POR PARTICIPANTE</t>
  </si>
  <si>
    <t>DESP_1</t>
  </si>
  <si>
    <t>30 MIN_1</t>
  </si>
  <si>
    <t>DESP_3</t>
  </si>
  <si>
    <t>30 MIN_3</t>
  </si>
  <si>
    <t>DESP_4</t>
  </si>
  <si>
    <t>30 MIN_4</t>
  </si>
  <si>
    <t>DESP_5</t>
  </si>
  <si>
    <t>30 MIN_5</t>
  </si>
  <si>
    <t>DESP_6</t>
  </si>
  <si>
    <t>30 MIN_6</t>
  </si>
  <si>
    <t>ANÁLISIS POR SUJETO TODAS LAS MEDIDAS</t>
  </si>
  <si>
    <t>Px</t>
  </si>
  <si>
    <t>Px_2</t>
  </si>
  <si>
    <t>Px_3</t>
  </si>
  <si>
    <t>Px_5</t>
  </si>
  <si>
    <t>Px_6</t>
  </si>
  <si>
    <t>Px_7</t>
  </si>
  <si>
    <t>Px_8</t>
  </si>
  <si>
    <t>Px_9</t>
  </si>
  <si>
    <t>Px_11</t>
  </si>
  <si>
    <t>Px_14</t>
  </si>
  <si>
    <t>Dia1_30min_Pre</t>
  </si>
  <si>
    <t>Dia2_30min_Pre</t>
  </si>
  <si>
    <t>Dia3_30min_Pre</t>
  </si>
  <si>
    <t>Dia1_Desp_Pre</t>
  </si>
  <si>
    <t>Dia2_Desp_Pre</t>
  </si>
  <si>
    <t>Dia1_Desp_Post</t>
  </si>
  <si>
    <t>Dia2_Desp_Post</t>
  </si>
  <si>
    <t>Dia3_Desp_Post</t>
  </si>
  <si>
    <t>Dia1_30min_Post</t>
  </si>
  <si>
    <t>Dia2_30min_Post</t>
  </si>
  <si>
    <t>Dia3_Desp_Pre</t>
  </si>
  <si>
    <t>Dia3_30min_Post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</si>
</sst>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7" borderId="0" xfId="0" applyFill="1"/>
    <xf numFmtId="0" fontId="0" fillId="8" borderId="0" xfId="0" applyFill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right" wrapText="1"/>
    </xf>
    <xf numFmtId="0" fontId="3" fillId="10" borderId="4" xfId="0" applyFont="1" applyFill="1" applyBorder="1" applyAlignment="1">
      <alignment horizontal="right" wrapText="1"/>
    </xf>
    <xf numFmtId="0" fontId="0" fillId="0" borderId="4" xfId="0" applyBorder="1"/>
    <xf numFmtId="0" fontId="1" fillId="9" borderId="4" xfId="0" applyFont="1" applyFill="1" applyBorder="1" applyAlignment="1">
      <alignment horizontal="right"/>
    </xf>
    <xf numFmtId="0" fontId="1" fillId="10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MATUTINO!$B$3:$N$3</c:f>
              <c:numCache>
                <c:formatCode>General</c:formatCode>
                <c:ptCount val="13"/>
                <c:pt idx="0">
                  <c:v>2.5724999999999998</c:v>
                </c:pt>
                <c:pt idx="1">
                  <c:v>5.4865000000000004</c:v>
                </c:pt>
                <c:pt idx="2">
                  <c:v>3.8525</c:v>
                </c:pt>
                <c:pt idx="3">
                  <c:v>3.3250000000000002</c:v>
                </c:pt>
                <c:pt idx="4">
                  <c:v>2.4459999999999997</c:v>
                </c:pt>
                <c:pt idx="5">
                  <c:v>5.8055000000000003</c:v>
                </c:pt>
                <c:pt idx="7">
                  <c:v>6.7780000000000005</c:v>
                </c:pt>
                <c:pt idx="8">
                  <c:v>4.9220000000000006</c:v>
                </c:pt>
                <c:pt idx="9">
                  <c:v>2.7785000000000002</c:v>
                </c:pt>
                <c:pt idx="10">
                  <c:v>8.2355</c:v>
                </c:pt>
                <c:pt idx="11">
                  <c:v>5.8819999999999997</c:v>
                </c:pt>
                <c:pt idx="12">
                  <c:v>6.5749999999999993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5-714D-A9CB-2202CFEE707D}"/>
            </c:ext>
          </c:extLst>
        </c:ser>
        <c:ser>
          <c:idx val="1"/>
          <c:order val="1"/>
          <c:tx>
            <c:strRef>
              <c:f>MATUTINO!$A$4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MATUTINO!$B$4:$N$4</c:f>
              <c:numCache>
                <c:formatCode>General</c:formatCode>
                <c:ptCount val="13"/>
                <c:pt idx="0">
                  <c:v>5.5775000000000006</c:v>
                </c:pt>
                <c:pt idx="1">
                  <c:v>2.8414999999999999</c:v>
                </c:pt>
                <c:pt idx="2">
                  <c:v>8.0630000000000006</c:v>
                </c:pt>
                <c:pt idx="3">
                  <c:v>3.1985000000000001</c:v>
                </c:pt>
                <c:pt idx="4">
                  <c:v>5.9184999999999999</c:v>
                </c:pt>
                <c:pt idx="5">
                  <c:v>2.1764999999999999</c:v>
                </c:pt>
                <c:pt idx="7">
                  <c:v>6.4535</c:v>
                </c:pt>
                <c:pt idx="8">
                  <c:v>8.0815000000000001</c:v>
                </c:pt>
                <c:pt idx="9">
                  <c:v>11.6905</c:v>
                </c:pt>
                <c:pt idx="10">
                  <c:v>6.6494999999999997</c:v>
                </c:pt>
                <c:pt idx="11">
                  <c:v>7.9429999999999996</c:v>
                </c:pt>
                <c:pt idx="12">
                  <c:v>4.3550000000000004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5-714D-A9CB-2202CFEE707D}"/>
            </c:ext>
          </c:extLst>
        </c:ser>
        <c:ser>
          <c:idx val="2"/>
          <c:order val="2"/>
          <c:tx>
            <c:strRef>
              <c:f>MATUTINO!$A$5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MATUTINO!$B$5:$N$5</c:f>
              <c:numCache>
                <c:formatCode>General</c:formatCode>
                <c:ptCount val="13"/>
                <c:pt idx="0">
                  <c:v>4.4239999999999995</c:v>
                </c:pt>
                <c:pt idx="1">
                  <c:v>2.0235000000000003</c:v>
                </c:pt>
                <c:pt idx="2">
                  <c:v>4.8635000000000002</c:v>
                </c:pt>
                <c:pt idx="3">
                  <c:v>1.8525</c:v>
                </c:pt>
                <c:pt idx="4">
                  <c:v>7.407</c:v>
                </c:pt>
                <c:pt idx="5">
                  <c:v>3.8235000000000001</c:v>
                </c:pt>
                <c:pt idx="7">
                  <c:v>1.53</c:v>
                </c:pt>
                <c:pt idx="8">
                  <c:v>0.68049999999999999</c:v>
                </c:pt>
                <c:pt idx="9">
                  <c:v>3.5910000000000002</c:v>
                </c:pt>
                <c:pt idx="10">
                  <c:v>2.2364999999999999</c:v>
                </c:pt>
                <c:pt idx="11">
                  <c:v>4.2240000000000002</c:v>
                </c:pt>
                <c:pt idx="12">
                  <c:v>2.3654999999999999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5-714D-A9CB-2202CFEE707D}"/>
            </c:ext>
          </c:extLst>
        </c:ser>
        <c:ser>
          <c:idx val="3"/>
          <c:order val="3"/>
          <c:tx>
            <c:strRef>
              <c:f>MATUTINO!$A$6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MATUTINO!$B$6:$N$6</c:f>
              <c:numCache>
                <c:formatCode>General</c:formatCode>
                <c:ptCount val="13"/>
                <c:pt idx="0">
                  <c:v>4.9809999999999999</c:v>
                </c:pt>
                <c:pt idx="1">
                  <c:v>3.1550000000000002</c:v>
                </c:pt>
                <c:pt idx="2">
                  <c:v>16.065999999999999</c:v>
                </c:pt>
                <c:pt idx="3">
                  <c:v>2.9950000000000001</c:v>
                </c:pt>
                <c:pt idx="4">
                  <c:v>4.758</c:v>
                </c:pt>
                <c:pt idx="5">
                  <c:v>3.2130000000000001</c:v>
                </c:pt>
                <c:pt idx="7">
                  <c:v>4.67</c:v>
                </c:pt>
                <c:pt idx="8">
                  <c:v>1.0165</c:v>
                </c:pt>
                <c:pt idx="9">
                  <c:v>4.3635000000000002</c:v>
                </c:pt>
                <c:pt idx="10">
                  <c:v>2.1305000000000001</c:v>
                </c:pt>
                <c:pt idx="11">
                  <c:v>3.0834999999999999</c:v>
                </c:pt>
                <c:pt idx="12">
                  <c:v>1.7934999999999999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5-714D-A9CB-2202CFEE707D}"/>
            </c:ext>
          </c:extLst>
        </c:ser>
        <c:ser>
          <c:idx val="4"/>
          <c:order val="4"/>
          <c:tx>
            <c:strRef>
              <c:f>MATUTINO!$A$7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MATUTINO!$B$7:$N$7</c:f>
              <c:numCache>
                <c:formatCode>General</c:formatCode>
                <c:ptCount val="13"/>
                <c:pt idx="0">
                  <c:v>3.8940000000000001</c:v>
                </c:pt>
                <c:pt idx="1">
                  <c:v>1.2829999999999999</c:v>
                </c:pt>
                <c:pt idx="2">
                  <c:v>5.0880000000000001</c:v>
                </c:pt>
                <c:pt idx="3">
                  <c:v>4.0235000000000003</c:v>
                </c:pt>
                <c:pt idx="4">
                  <c:v>3.9319999999999999</c:v>
                </c:pt>
                <c:pt idx="5">
                  <c:v>4.4629999999999992</c:v>
                </c:pt>
                <c:pt idx="7">
                  <c:v>4.2279999999999998</c:v>
                </c:pt>
                <c:pt idx="8">
                  <c:v>1.7989999999999999</c:v>
                </c:pt>
                <c:pt idx="9">
                  <c:v>3.9390000000000001</c:v>
                </c:pt>
                <c:pt idx="10">
                  <c:v>1.9020000000000001</c:v>
                </c:pt>
                <c:pt idx="11">
                  <c:v>4.3864999999999998</c:v>
                </c:pt>
                <c:pt idx="12">
                  <c:v>5.3885000000000005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5-714D-A9CB-2202CFEE707D}"/>
            </c:ext>
          </c:extLst>
        </c:ser>
        <c:ser>
          <c:idx val="5"/>
          <c:order val="5"/>
          <c:tx>
            <c:strRef>
              <c:f>MATUTINO!$A$8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MATUTINO!$B$8:$N$8</c:f>
              <c:numCache>
                <c:formatCode>General</c:formatCode>
                <c:ptCount val="13"/>
                <c:pt idx="0">
                  <c:v>2.8334999999999999</c:v>
                </c:pt>
                <c:pt idx="1">
                  <c:v>3.9015</c:v>
                </c:pt>
                <c:pt idx="2">
                  <c:v>3.8019999999999996</c:v>
                </c:pt>
                <c:pt idx="3">
                  <c:v>3.2679999999999998</c:v>
                </c:pt>
                <c:pt idx="4">
                  <c:v>4.3040000000000003</c:v>
                </c:pt>
                <c:pt idx="5">
                  <c:v>5.0259999999999998</c:v>
                </c:pt>
                <c:pt idx="7">
                  <c:v>4.9029999999999996</c:v>
                </c:pt>
                <c:pt idx="8">
                  <c:v>2.7475000000000001</c:v>
                </c:pt>
                <c:pt idx="9">
                  <c:v>3.2149999999999999</c:v>
                </c:pt>
                <c:pt idx="10">
                  <c:v>5.3040000000000003</c:v>
                </c:pt>
                <c:pt idx="11">
                  <c:v>3.5095000000000001</c:v>
                </c:pt>
                <c:pt idx="12">
                  <c:v>4.9634999999999998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95-714D-A9CB-2202CFEE707D}"/>
            </c:ext>
          </c:extLst>
        </c:ser>
        <c:ser>
          <c:idx val="6"/>
          <c:order val="6"/>
          <c:tx>
            <c:strRef>
              <c:f>MATUTINO!$A$9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MATUTINO!$B$9:$N$9</c:f>
              <c:numCache>
                <c:formatCode>General</c:formatCode>
                <c:ptCount val="13"/>
                <c:pt idx="0">
                  <c:v>0.68599999999999994</c:v>
                </c:pt>
                <c:pt idx="1">
                  <c:v>0.27600000000000002</c:v>
                </c:pt>
                <c:pt idx="2">
                  <c:v>1.248</c:v>
                </c:pt>
                <c:pt idx="3">
                  <c:v>0.47950000000000004</c:v>
                </c:pt>
                <c:pt idx="4">
                  <c:v>2.8365</c:v>
                </c:pt>
                <c:pt idx="5">
                  <c:v>0.69799999999999995</c:v>
                </c:pt>
                <c:pt idx="7">
                  <c:v>0.76200000000000001</c:v>
                </c:pt>
                <c:pt idx="8">
                  <c:v>0.46300000000000002</c:v>
                </c:pt>
                <c:pt idx="9">
                  <c:v>1.2614999999999998</c:v>
                </c:pt>
                <c:pt idx="10">
                  <c:v>0.58050000000000002</c:v>
                </c:pt>
                <c:pt idx="11">
                  <c:v>0.9365</c:v>
                </c:pt>
                <c:pt idx="12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95-714D-A9CB-2202CFEE707D}"/>
            </c:ext>
          </c:extLst>
        </c:ser>
        <c:ser>
          <c:idx val="7"/>
          <c:order val="7"/>
          <c:tx>
            <c:strRef>
              <c:f>MATUTINO!$A$10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MATUTINO!$B$10:$N$10</c:f>
              <c:numCache>
                <c:formatCode>General</c:formatCode>
                <c:ptCount val="13"/>
                <c:pt idx="0">
                  <c:v>2.7719999999999998</c:v>
                </c:pt>
                <c:pt idx="1">
                  <c:v>6.8294999999999995</c:v>
                </c:pt>
                <c:pt idx="2">
                  <c:v>2.7559999999999998</c:v>
                </c:pt>
                <c:pt idx="3">
                  <c:v>7.0925000000000002</c:v>
                </c:pt>
                <c:pt idx="4">
                  <c:v>5.4700000000000006</c:v>
                </c:pt>
                <c:pt idx="5">
                  <c:v>4.5514999999999999</c:v>
                </c:pt>
                <c:pt idx="7">
                  <c:v>2.5285000000000002</c:v>
                </c:pt>
                <c:pt idx="8">
                  <c:v>4.657</c:v>
                </c:pt>
                <c:pt idx="9">
                  <c:v>2.4750000000000001</c:v>
                </c:pt>
                <c:pt idx="10">
                  <c:v>7.2</c:v>
                </c:pt>
                <c:pt idx="11">
                  <c:v>2.5019999999999998</c:v>
                </c:pt>
                <c:pt idx="12">
                  <c:v>6.0590000000000002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95-714D-A9CB-2202CFEE707D}"/>
            </c:ext>
          </c:extLst>
        </c:ser>
        <c:ser>
          <c:idx val="8"/>
          <c:order val="8"/>
          <c:tx>
            <c:strRef>
              <c:f>MATUTINO!$A$11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MATUTINO!$B$11:$N$11</c:f>
              <c:numCache>
                <c:formatCode>General</c:formatCode>
                <c:ptCount val="13"/>
                <c:pt idx="0">
                  <c:v>3.0834999999999999</c:v>
                </c:pt>
                <c:pt idx="1">
                  <c:v>2.9340000000000002</c:v>
                </c:pt>
                <c:pt idx="2">
                  <c:v>1.4039999999999999</c:v>
                </c:pt>
                <c:pt idx="3">
                  <c:v>3.5609999999999999</c:v>
                </c:pt>
                <c:pt idx="4">
                  <c:v>2.4220000000000002</c:v>
                </c:pt>
                <c:pt idx="5">
                  <c:v>3.5149999999999997</c:v>
                </c:pt>
                <c:pt idx="7">
                  <c:v>3.58</c:v>
                </c:pt>
                <c:pt idx="8">
                  <c:v>7.2050000000000001</c:v>
                </c:pt>
                <c:pt idx="9">
                  <c:v>13.031500000000001</c:v>
                </c:pt>
                <c:pt idx="10">
                  <c:v>8.2940000000000005</c:v>
                </c:pt>
                <c:pt idx="11">
                  <c:v>3.3105000000000002</c:v>
                </c:pt>
                <c:pt idx="12">
                  <c:v>9.4429999999999996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95-714D-A9CB-2202CFEE7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37023"/>
        <c:axId val="2124020864"/>
      </c:lineChart>
      <c:catAx>
        <c:axId val="7813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4020864"/>
        <c:crosses val="autoZero"/>
        <c:auto val="1"/>
        <c:lblAlgn val="ctr"/>
        <c:lblOffset val="100"/>
        <c:noMultiLvlLbl val="0"/>
      </c:catAx>
      <c:valAx>
        <c:axId val="21240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1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MATUTINO!$S$78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MATUTINO!$T$77:$X$77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MATUTINO!$T$78:$X$78</c:f>
              <c:numCache>
                <c:formatCode>General</c:formatCode>
                <c:ptCount val="5"/>
                <c:pt idx="0">
                  <c:v>8.6016666666666648</c:v>
                </c:pt>
                <c:pt idx="1">
                  <c:v>3.121</c:v>
                </c:pt>
                <c:pt idx="3">
                  <c:v>4.0390000000000006</c:v>
                </c:pt>
                <c:pt idx="4">
                  <c:v>1.6468333333333334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D-C34A-B5A8-6CFCE506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49071"/>
        <c:axId val="120280559"/>
      </c:lineChart>
      <c:catAx>
        <c:axId val="1198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80559"/>
        <c:crosses val="autoZero"/>
        <c:auto val="1"/>
        <c:lblAlgn val="ctr"/>
        <c:lblOffset val="100"/>
        <c:noMultiLvlLbl val="0"/>
      </c:catAx>
      <c:valAx>
        <c:axId val="1202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84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MATUTINO!$S$81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MATUTINO!$T$80:$X$80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MATUTINO!$T$81:$X$81</c:f>
              <c:numCache>
                <c:formatCode>General</c:formatCode>
                <c:ptCount val="5"/>
                <c:pt idx="0">
                  <c:v>4.3046666666666669</c:v>
                </c:pt>
                <c:pt idx="1">
                  <c:v>3.2564999999999995</c:v>
                </c:pt>
                <c:pt idx="3">
                  <c:v>4.1844999999999999</c:v>
                </c:pt>
                <c:pt idx="4">
                  <c:v>3.0298333333333338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2-754D-873B-901C8228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14207"/>
        <c:axId val="135682831"/>
      </c:lineChart>
      <c:catAx>
        <c:axId val="13531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82831"/>
        <c:crosses val="autoZero"/>
        <c:auto val="1"/>
        <c:lblAlgn val="ctr"/>
        <c:lblOffset val="100"/>
        <c:noMultiLvlLbl val="0"/>
      </c:catAx>
      <c:valAx>
        <c:axId val="1356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31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MATUTINO!$S$84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MATUTINO!$T$83:$X$83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MATUTINO!$T$84:$X$84</c:f>
              <c:numCache>
                <c:formatCode>General</c:formatCode>
                <c:ptCount val="5"/>
                <c:pt idx="0">
                  <c:v>3.6464999999999996</c:v>
                </c:pt>
                <c:pt idx="1">
                  <c:v>4.0651666666666664</c:v>
                </c:pt>
                <c:pt idx="3">
                  <c:v>3.8758333333333326</c:v>
                </c:pt>
                <c:pt idx="4">
                  <c:v>4.3383333333333338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D-5D42-B74E-0300F094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26591"/>
        <c:axId val="121127071"/>
      </c:lineChart>
      <c:catAx>
        <c:axId val="12102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127071"/>
        <c:crosses val="autoZero"/>
        <c:auto val="1"/>
        <c:lblAlgn val="ctr"/>
        <c:lblOffset val="100"/>
        <c:noMultiLvlLbl val="0"/>
      </c:catAx>
      <c:valAx>
        <c:axId val="1211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02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MATUTINO!$S$87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MATUTINO!$T$86:$X$86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MATUTINO!$T$87:$X$87</c:f>
              <c:numCache>
                <c:formatCode>General</c:formatCode>
                <c:ptCount val="5"/>
                <c:pt idx="0">
                  <c:v>1.5901666666666667</c:v>
                </c:pt>
                <c:pt idx="1">
                  <c:v>0.48449999999999999</c:v>
                </c:pt>
                <c:pt idx="3">
                  <c:v>0.98666666666666669</c:v>
                </c:pt>
                <c:pt idx="4">
                  <c:v>0.55116666666666669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7-D149-A644-9DC0AF8C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78847"/>
        <c:axId val="137088287"/>
      </c:lineChart>
      <c:catAx>
        <c:axId val="13717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088287"/>
        <c:crosses val="autoZero"/>
        <c:auto val="1"/>
        <c:lblAlgn val="ctr"/>
        <c:lblOffset val="100"/>
        <c:noMultiLvlLbl val="0"/>
      </c:catAx>
      <c:valAx>
        <c:axId val="1370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17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MATUTINO!$S$90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MATUTINO!$T$89:$X$89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MATUTINO!$T$90:$X$90</c:f>
              <c:numCache>
                <c:formatCode>General</c:formatCode>
                <c:ptCount val="5"/>
                <c:pt idx="0">
                  <c:v>3.6660000000000004</c:v>
                </c:pt>
                <c:pt idx="1">
                  <c:v>6.1578333333333335</c:v>
                </c:pt>
                <c:pt idx="3">
                  <c:v>2.5018333333333334</c:v>
                </c:pt>
                <c:pt idx="4">
                  <c:v>5.9720000000000004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1-4C41-BADF-5C761888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7711"/>
        <c:axId val="82266559"/>
      </c:lineChart>
      <c:catAx>
        <c:axId val="1207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266559"/>
        <c:crosses val="autoZero"/>
        <c:auto val="1"/>
        <c:lblAlgn val="ctr"/>
        <c:lblOffset val="100"/>
        <c:noMultiLvlLbl val="0"/>
      </c:catAx>
      <c:valAx>
        <c:axId val="822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78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MATUTINO!$S$93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MATUTINO!$T$92:$X$92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MATUTINO!$T$93:$X$93</c:f>
              <c:numCache>
                <c:formatCode>General</c:formatCode>
                <c:ptCount val="5"/>
                <c:pt idx="0">
                  <c:v>2.3031666666666664</c:v>
                </c:pt>
                <c:pt idx="1">
                  <c:v>3.3366666666666664</c:v>
                </c:pt>
                <c:pt idx="3">
                  <c:v>6.6406666666666672</c:v>
                </c:pt>
                <c:pt idx="4">
                  <c:v>8.3140000000000001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7-DB4C-A0B8-65AE506D7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08463"/>
        <c:axId val="134444495"/>
      </c:lineChart>
      <c:catAx>
        <c:axId val="13520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444495"/>
        <c:crosses val="autoZero"/>
        <c:auto val="1"/>
        <c:lblAlgn val="ctr"/>
        <c:lblOffset val="100"/>
        <c:noMultiLvlLbl val="0"/>
      </c:catAx>
      <c:valAx>
        <c:axId val="1344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2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Cortisol</a:t>
            </a:r>
            <a:r>
              <a:rPr lang="en-US" baseline="0"/>
              <a:t> matutino (pre-pos)</a:t>
            </a:r>
          </a:p>
          <a:p>
            <a:pPr>
              <a:defRPr/>
            </a:pPr>
            <a:r>
              <a:rPr lang="en-US" baseline="0"/>
              <a:t>sujeto </a:t>
            </a: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MATUTINO!$AQ$10:$BC$10</c:f>
              <c:strCache>
                <c:ptCount val="13"/>
                <c:pt idx="0">
                  <c:v>DESP_1</c:v>
                </c:pt>
                <c:pt idx="1">
                  <c:v>30 MIN_1</c:v>
                </c:pt>
                <c:pt idx="2">
                  <c:v>DESP_2</c:v>
                </c:pt>
                <c:pt idx="3">
                  <c:v>30 MIN_2</c:v>
                </c:pt>
                <c:pt idx="4">
                  <c:v>DESP_3</c:v>
                </c:pt>
                <c:pt idx="5">
                  <c:v>30 MIN_3</c:v>
                </c:pt>
                <c:pt idx="7">
                  <c:v>DESP_4</c:v>
                </c:pt>
                <c:pt idx="8">
                  <c:v>30 MIN_4</c:v>
                </c:pt>
                <c:pt idx="9">
                  <c:v>DESP_5</c:v>
                </c:pt>
                <c:pt idx="10">
                  <c:v>30 MIN_5</c:v>
                </c:pt>
                <c:pt idx="11">
                  <c:v>DESP_6</c:v>
                </c:pt>
                <c:pt idx="12">
                  <c:v>30 MIN_6</c:v>
                </c:pt>
              </c:strCache>
            </c:strRef>
          </c:cat>
          <c:val>
            <c:numRef>
              <c:f>MATUTINO!$AQ$11:$BC$11</c:f>
              <c:numCache>
                <c:formatCode>General</c:formatCode>
                <c:ptCount val="13"/>
                <c:pt idx="0">
                  <c:v>2.5724999999999998</c:v>
                </c:pt>
                <c:pt idx="1">
                  <c:v>5.4865000000000004</c:v>
                </c:pt>
                <c:pt idx="2">
                  <c:v>3.8525</c:v>
                </c:pt>
                <c:pt idx="3">
                  <c:v>3.3250000000000002</c:v>
                </c:pt>
                <c:pt idx="4">
                  <c:v>2.4459999999999997</c:v>
                </c:pt>
                <c:pt idx="5">
                  <c:v>5.8055000000000003</c:v>
                </c:pt>
                <c:pt idx="7">
                  <c:v>6.7780000000000005</c:v>
                </c:pt>
                <c:pt idx="8">
                  <c:v>4.9220000000000006</c:v>
                </c:pt>
                <c:pt idx="9">
                  <c:v>2.7785000000000002</c:v>
                </c:pt>
                <c:pt idx="10">
                  <c:v>8.2355</c:v>
                </c:pt>
                <c:pt idx="11">
                  <c:v>5.8819999999999997</c:v>
                </c:pt>
                <c:pt idx="12">
                  <c:v>6.5749999999999993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F-BE4C-AAE9-8E61F9A0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4511"/>
        <c:axId val="73002719"/>
      </c:lineChart>
      <c:catAx>
        <c:axId val="4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002719"/>
        <c:crosses val="autoZero"/>
        <c:auto val="1"/>
        <c:lblAlgn val="ctr"/>
        <c:lblOffset val="100"/>
        <c:noMultiLvlLbl val="0"/>
      </c:catAx>
      <c:valAx>
        <c:axId val="730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04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30min tres medidas</a:t>
            </a:r>
          </a:p>
          <a:p>
            <a:pPr>
              <a:defRPr/>
            </a:pPr>
            <a:r>
              <a:rPr lang="en-US"/>
              <a:t>pre-pos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916885389326316E-2"/>
          <c:y val="0.21800925925925929"/>
          <c:w val="0.9020831146106737"/>
          <c:h val="0.4909281131525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MATUTINO!$C$35</c:f>
              <c:strCache>
                <c:ptCount val="1"/>
                <c:pt idx="0">
                  <c:v>DESP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MATUTINO!$A$36:$B$53</c:f>
              <c:multiLvlStrCache>
                <c:ptCount val="18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  <c:pt idx="6">
                    <c:v>PRE</c:v>
                  </c:pt>
                  <c:pt idx="7">
                    <c:v>POST</c:v>
                  </c:pt>
                  <c:pt idx="8">
                    <c:v>PRE</c:v>
                  </c:pt>
                  <c:pt idx="9">
                    <c:v>POST</c:v>
                  </c:pt>
                  <c:pt idx="10">
                    <c:v>PRE</c:v>
                  </c:pt>
                  <c:pt idx="11">
                    <c:v>POST</c:v>
                  </c:pt>
                  <c:pt idx="12">
                    <c:v>PRE</c:v>
                  </c:pt>
                  <c:pt idx="13">
                    <c:v>POST</c:v>
                  </c:pt>
                  <c:pt idx="14">
                    <c:v>PRE</c:v>
                  </c:pt>
                  <c:pt idx="15">
                    <c:v>POST</c:v>
                  </c:pt>
                  <c:pt idx="16">
                    <c:v>PRE</c:v>
                  </c:pt>
                  <c:pt idx="17">
                    <c:v>POST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5</c:v>
                  </c:pt>
                  <c:pt idx="6">
                    <c:v>6</c:v>
                  </c:pt>
                  <c:pt idx="8">
                    <c:v>7</c:v>
                  </c:pt>
                  <c:pt idx="10">
                    <c:v>8</c:v>
                  </c:pt>
                  <c:pt idx="12">
                    <c:v>9</c:v>
                  </c:pt>
                  <c:pt idx="14">
                    <c:v>11</c:v>
                  </c:pt>
                  <c:pt idx="16">
                    <c:v>14</c:v>
                  </c:pt>
                </c:lvl>
              </c:multiLvlStrCache>
            </c:multiLvlStrRef>
          </c:cat>
          <c:val>
            <c:numRef>
              <c:f>MATUTINO!$C$36:$C$53</c:f>
              <c:numCache>
                <c:formatCode>General</c:formatCode>
                <c:ptCount val="18"/>
                <c:pt idx="0">
                  <c:v>2.5724999999999998</c:v>
                </c:pt>
                <c:pt idx="1">
                  <c:v>6.7780000000000005</c:v>
                </c:pt>
                <c:pt idx="2">
                  <c:v>5.5775000000000006</c:v>
                </c:pt>
                <c:pt idx="3">
                  <c:v>6.4535</c:v>
                </c:pt>
                <c:pt idx="4">
                  <c:v>4.4239999999999995</c:v>
                </c:pt>
                <c:pt idx="5">
                  <c:v>1.53</c:v>
                </c:pt>
                <c:pt idx="6">
                  <c:v>4.9809999999999999</c:v>
                </c:pt>
                <c:pt idx="7">
                  <c:v>4.67</c:v>
                </c:pt>
                <c:pt idx="8">
                  <c:v>3.8940000000000001</c:v>
                </c:pt>
                <c:pt idx="9">
                  <c:v>4.2279999999999998</c:v>
                </c:pt>
                <c:pt idx="10">
                  <c:v>2.8334999999999999</c:v>
                </c:pt>
                <c:pt idx="11">
                  <c:v>4.9029999999999996</c:v>
                </c:pt>
                <c:pt idx="12">
                  <c:v>0.68599999999999994</c:v>
                </c:pt>
                <c:pt idx="13">
                  <c:v>0.76200000000000001</c:v>
                </c:pt>
                <c:pt idx="14">
                  <c:v>2.7719999999999998</c:v>
                </c:pt>
                <c:pt idx="15">
                  <c:v>2.5285000000000002</c:v>
                </c:pt>
                <c:pt idx="16">
                  <c:v>3.0834999999999999</c:v>
                </c:pt>
                <c:pt idx="17">
                  <c:v>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B-7747-9DE7-850E49B5BA72}"/>
            </c:ext>
          </c:extLst>
        </c:ser>
        <c:ser>
          <c:idx val="1"/>
          <c:order val="1"/>
          <c:tx>
            <c:strRef>
              <c:f>MATUTINO!$D$35</c:f>
              <c:strCache>
                <c:ptCount val="1"/>
                <c:pt idx="0">
                  <c:v>DESP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MATUTINO!$A$36:$B$53</c:f>
              <c:multiLvlStrCache>
                <c:ptCount val="18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  <c:pt idx="6">
                    <c:v>PRE</c:v>
                  </c:pt>
                  <c:pt idx="7">
                    <c:v>POST</c:v>
                  </c:pt>
                  <c:pt idx="8">
                    <c:v>PRE</c:v>
                  </c:pt>
                  <c:pt idx="9">
                    <c:v>POST</c:v>
                  </c:pt>
                  <c:pt idx="10">
                    <c:v>PRE</c:v>
                  </c:pt>
                  <c:pt idx="11">
                    <c:v>POST</c:v>
                  </c:pt>
                  <c:pt idx="12">
                    <c:v>PRE</c:v>
                  </c:pt>
                  <c:pt idx="13">
                    <c:v>POST</c:v>
                  </c:pt>
                  <c:pt idx="14">
                    <c:v>PRE</c:v>
                  </c:pt>
                  <c:pt idx="15">
                    <c:v>POST</c:v>
                  </c:pt>
                  <c:pt idx="16">
                    <c:v>PRE</c:v>
                  </c:pt>
                  <c:pt idx="17">
                    <c:v>POST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5</c:v>
                  </c:pt>
                  <c:pt idx="6">
                    <c:v>6</c:v>
                  </c:pt>
                  <c:pt idx="8">
                    <c:v>7</c:v>
                  </c:pt>
                  <c:pt idx="10">
                    <c:v>8</c:v>
                  </c:pt>
                  <c:pt idx="12">
                    <c:v>9</c:v>
                  </c:pt>
                  <c:pt idx="14">
                    <c:v>11</c:v>
                  </c:pt>
                  <c:pt idx="16">
                    <c:v>14</c:v>
                  </c:pt>
                </c:lvl>
              </c:multiLvlStrCache>
            </c:multiLvlStrRef>
          </c:cat>
          <c:val>
            <c:numRef>
              <c:f>MATUTINO!$D$36:$D$53</c:f>
              <c:numCache>
                <c:formatCode>General</c:formatCode>
                <c:ptCount val="18"/>
                <c:pt idx="0">
                  <c:v>3.8525</c:v>
                </c:pt>
                <c:pt idx="1">
                  <c:v>2.7785000000000002</c:v>
                </c:pt>
                <c:pt idx="2">
                  <c:v>8.0630000000000006</c:v>
                </c:pt>
                <c:pt idx="3">
                  <c:v>11.6905</c:v>
                </c:pt>
                <c:pt idx="4">
                  <c:v>4.8635000000000002</c:v>
                </c:pt>
                <c:pt idx="5">
                  <c:v>3.5910000000000002</c:v>
                </c:pt>
                <c:pt idx="6">
                  <c:v>16.065999999999999</c:v>
                </c:pt>
                <c:pt idx="7">
                  <c:v>4.3635000000000002</c:v>
                </c:pt>
                <c:pt idx="8">
                  <c:v>5.0880000000000001</c:v>
                </c:pt>
                <c:pt idx="9">
                  <c:v>3.9390000000000001</c:v>
                </c:pt>
                <c:pt idx="10">
                  <c:v>3.8019999999999996</c:v>
                </c:pt>
                <c:pt idx="11">
                  <c:v>3.2149999999999999</c:v>
                </c:pt>
                <c:pt idx="12">
                  <c:v>1.248</c:v>
                </c:pt>
                <c:pt idx="13">
                  <c:v>1.2614999999999998</c:v>
                </c:pt>
                <c:pt idx="14">
                  <c:v>2.7559999999999998</c:v>
                </c:pt>
                <c:pt idx="15">
                  <c:v>2.4750000000000001</c:v>
                </c:pt>
                <c:pt idx="16">
                  <c:v>1.4039999999999999</c:v>
                </c:pt>
                <c:pt idx="17">
                  <c:v>13.031500000000001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B-7747-9DE7-850E49B5BA72}"/>
            </c:ext>
          </c:extLst>
        </c:ser>
        <c:ser>
          <c:idx val="2"/>
          <c:order val="2"/>
          <c:tx>
            <c:strRef>
              <c:f>MATUTINO!$E$35</c:f>
              <c:strCache>
                <c:ptCount val="1"/>
                <c:pt idx="0">
                  <c:v>DESP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MATUTINO!$A$36:$B$53</c:f>
              <c:multiLvlStrCache>
                <c:ptCount val="18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  <c:pt idx="6">
                    <c:v>PRE</c:v>
                  </c:pt>
                  <c:pt idx="7">
                    <c:v>POST</c:v>
                  </c:pt>
                  <c:pt idx="8">
                    <c:v>PRE</c:v>
                  </c:pt>
                  <c:pt idx="9">
                    <c:v>POST</c:v>
                  </c:pt>
                  <c:pt idx="10">
                    <c:v>PRE</c:v>
                  </c:pt>
                  <c:pt idx="11">
                    <c:v>POST</c:v>
                  </c:pt>
                  <c:pt idx="12">
                    <c:v>PRE</c:v>
                  </c:pt>
                  <c:pt idx="13">
                    <c:v>POST</c:v>
                  </c:pt>
                  <c:pt idx="14">
                    <c:v>PRE</c:v>
                  </c:pt>
                  <c:pt idx="15">
                    <c:v>POST</c:v>
                  </c:pt>
                  <c:pt idx="16">
                    <c:v>PRE</c:v>
                  </c:pt>
                  <c:pt idx="17">
                    <c:v>POST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5</c:v>
                  </c:pt>
                  <c:pt idx="6">
                    <c:v>6</c:v>
                  </c:pt>
                  <c:pt idx="8">
                    <c:v>7</c:v>
                  </c:pt>
                  <c:pt idx="10">
                    <c:v>8</c:v>
                  </c:pt>
                  <c:pt idx="12">
                    <c:v>9</c:v>
                  </c:pt>
                  <c:pt idx="14">
                    <c:v>11</c:v>
                  </c:pt>
                  <c:pt idx="16">
                    <c:v>14</c:v>
                  </c:pt>
                </c:lvl>
              </c:multiLvlStrCache>
            </c:multiLvlStrRef>
          </c:cat>
          <c:val>
            <c:numRef>
              <c:f>MATUTINO!$E$36:$E$53</c:f>
              <c:numCache>
                <c:formatCode>General</c:formatCode>
                <c:ptCount val="18"/>
                <c:pt idx="0">
                  <c:v>2.4459999999999997</c:v>
                </c:pt>
                <c:pt idx="1">
                  <c:v>5.8819999999999997</c:v>
                </c:pt>
                <c:pt idx="2">
                  <c:v>5.9184999999999999</c:v>
                </c:pt>
                <c:pt idx="3">
                  <c:v>7.9429999999999996</c:v>
                </c:pt>
                <c:pt idx="4">
                  <c:v>7.407</c:v>
                </c:pt>
                <c:pt idx="5">
                  <c:v>4.2240000000000002</c:v>
                </c:pt>
                <c:pt idx="6">
                  <c:v>4.758</c:v>
                </c:pt>
                <c:pt idx="7">
                  <c:v>3.0834999999999999</c:v>
                </c:pt>
                <c:pt idx="8">
                  <c:v>3.9319999999999999</c:v>
                </c:pt>
                <c:pt idx="9">
                  <c:v>4.3864999999999998</c:v>
                </c:pt>
                <c:pt idx="10">
                  <c:v>4.3040000000000003</c:v>
                </c:pt>
                <c:pt idx="11">
                  <c:v>3.5095000000000001</c:v>
                </c:pt>
                <c:pt idx="12">
                  <c:v>2.8365</c:v>
                </c:pt>
                <c:pt idx="13">
                  <c:v>0.9365</c:v>
                </c:pt>
                <c:pt idx="14">
                  <c:v>5.4700000000000006</c:v>
                </c:pt>
                <c:pt idx="15">
                  <c:v>2.5019999999999998</c:v>
                </c:pt>
                <c:pt idx="16">
                  <c:v>2.4220000000000002</c:v>
                </c:pt>
                <c:pt idx="17">
                  <c:v>3.3105000000000002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B-7747-9DE7-850E49B5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878575"/>
        <c:axId val="76472319"/>
      </c:barChart>
      <c:catAx>
        <c:axId val="1108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72319"/>
        <c:crosses val="autoZero"/>
        <c:auto val="1"/>
        <c:lblAlgn val="ctr"/>
        <c:lblOffset val="100"/>
        <c:noMultiLvlLbl val="0"/>
      </c:catAx>
      <c:valAx>
        <c:axId val="764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</a:t>
            </a:r>
            <a:r>
              <a:rPr lang="en-US" baseline="0"/>
              <a:t> despertar tres medidas</a:t>
            </a:r>
          </a:p>
          <a:p>
            <a:pPr>
              <a:defRPr/>
            </a:pPr>
            <a:r>
              <a:rPr lang="en-US" baseline="0"/>
              <a:t>pre-pos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MATUTINO!$C$56</c:f>
              <c:strCache>
                <c:ptCount val="1"/>
                <c:pt idx="0">
                  <c:v>DESP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MATUTINO!$A$57:$B$74</c:f>
              <c:multiLvlStrCache>
                <c:ptCount val="18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  <c:pt idx="6">
                    <c:v>PRE</c:v>
                  </c:pt>
                  <c:pt idx="7">
                    <c:v>POST</c:v>
                  </c:pt>
                  <c:pt idx="8">
                    <c:v>PRE</c:v>
                  </c:pt>
                  <c:pt idx="9">
                    <c:v>POST</c:v>
                  </c:pt>
                  <c:pt idx="10">
                    <c:v>PRE</c:v>
                  </c:pt>
                  <c:pt idx="11">
                    <c:v>POST</c:v>
                  </c:pt>
                  <c:pt idx="12">
                    <c:v>PRE</c:v>
                  </c:pt>
                  <c:pt idx="13">
                    <c:v>POST</c:v>
                  </c:pt>
                  <c:pt idx="14">
                    <c:v>PRE</c:v>
                  </c:pt>
                  <c:pt idx="15">
                    <c:v>POST</c:v>
                  </c:pt>
                  <c:pt idx="16">
                    <c:v>PRE</c:v>
                  </c:pt>
                  <c:pt idx="17">
                    <c:v>POST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5</c:v>
                  </c:pt>
                  <c:pt idx="6">
                    <c:v>6</c:v>
                  </c:pt>
                  <c:pt idx="8">
                    <c:v>7</c:v>
                  </c:pt>
                  <c:pt idx="10">
                    <c:v>8</c:v>
                  </c:pt>
                  <c:pt idx="12">
                    <c:v>9</c:v>
                  </c:pt>
                  <c:pt idx="14">
                    <c:v>11</c:v>
                  </c:pt>
                  <c:pt idx="16">
                    <c:v>14</c:v>
                  </c:pt>
                </c:lvl>
              </c:multiLvlStrCache>
            </c:multiLvlStrRef>
          </c:cat>
          <c:val>
            <c:numRef>
              <c:f>MATUTINO!$C$57:$C$74</c:f>
              <c:numCache>
                <c:formatCode>General</c:formatCode>
                <c:ptCount val="18"/>
                <c:pt idx="0">
                  <c:v>2.9569999999999994</c:v>
                </c:pt>
                <c:pt idx="1">
                  <c:v>5.1461666666666668</c:v>
                </c:pt>
                <c:pt idx="2">
                  <c:v>6.5196666666666667</c:v>
                </c:pt>
                <c:pt idx="3">
                  <c:v>8.695666666666666</c:v>
                </c:pt>
                <c:pt idx="4">
                  <c:v>5.5648333333333326</c:v>
                </c:pt>
                <c:pt idx="5">
                  <c:v>3.1150000000000002</c:v>
                </c:pt>
                <c:pt idx="6">
                  <c:v>8.6016666666666648</c:v>
                </c:pt>
                <c:pt idx="7">
                  <c:v>4.0390000000000006</c:v>
                </c:pt>
                <c:pt idx="8">
                  <c:v>4.3046666666666669</c:v>
                </c:pt>
                <c:pt idx="9">
                  <c:v>4.1844999999999999</c:v>
                </c:pt>
                <c:pt idx="10">
                  <c:v>3.6464999999999996</c:v>
                </c:pt>
                <c:pt idx="11">
                  <c:v>3.8758333333333326</c:v>
                </c:pt>
                <c:pt idx="12">
                  <c:v>1.5901666666666667</c:v>
                </c:pt>
                <c:pt idx="13">
                  <c:v>0.98666666666666669</c:v>
                </c:pt>
                <c:pt idx="14">
                  <c:v>3.6660000000000004</c:v>
                </c:pt>
                <c:pt idx="15">
                  <c:v>2.5018333333333334</c:v>
                </c:pt>
                <c:pt idx="16">
                  <c:v>2.3031666666666664</c:v>
                </c:pt>
                <c:pt idx="17">
                  <c:v>6.6406666666666672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1-724E-8AE0-8DC005DB4A37}"/>
            </c:ext>
          </c:extLst>
        </c:ser>
        <c:ser>
          <c:idx val="1"/>
          <c:order val="1"/>
          <c:tx>
            <c:strRef>
              <c:f>MATUTINO!$D$56</c:f>
              <c:strCache>
                <c:ptCount val="1"/>
                <c:pt idx="0">
                  <c:v>30 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MATUTINO!$A$57:$B$74</c:f>
              <c:multiLvlStrCache>
                <c:ptCount val="18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  <c:pt idx="4">
                    <c:v>PRE</c:v>
                  </c:pt>
                  <c:pt idx="5">
                    <c:v>POST</c:v>
                  </c:pt>
                  <c:pt idx="6">
                    <c:v>PRE</c:v>
                  </c:pt>
                  <c:pt idx="7">
                    <c:v>POST</c:v>
                  </c:pt>
                  <c:pt idx="8">
                    <c:v>PRE</c:v>
                  </c:pt>
                  <c:pt idx="9">
                    <c:v>POST</c:v>
                  </c:pt>
                  <c:pt idx="10">
                    <c:v>PRE</c:v>
                  </c:pt>
                  <c:pt idx="11">
                    <c:v>POST</c:v>
                  </c:pt>
                  <c:pt idx="12">
                    <c:v>PRE</c:v>
                  </c:pt>
                  <c:pt idx="13">
                    <c:v>POST</c:v>
                  </c:pt>
                  <c:pt idx="14">
                    <c:v>PRE</c:v>
                  </c:pt>
                  <c:pt idx="15">
                    <c:v>POST</c:v>
                  </c:pt>
                  <c:pt idx="16">
                    <c:v>PRE</c:v>
                  </c:pt>
                  <c:pt idx="17">
                    <c:v>POST</c:v>
                  </c:pt>
                </c:lvl>
                <c:lvl>
                  <c:pt idx="0">
                    <c:v>2</c:v>
                  </c:pt>
                  <c:pt idx="2">
                    <c:v>3</c:v>
                  </c:pt>
                  <c:pt idx="4">
                    <c:v>5</c:v>
                  </c:pt>
                  <c:pt idx="6">
                    <c:v>6</c:v>
                  </c:pt>
                  <c:pt idx="8">
                    <c:v>7</c:v>
                  </c:pt>
                  <c:pt idx="10">
                    <c:v>8</c:v>
                  </c:pt>
                  <c:pt idx="12">
                    <c:v>9</c:v>
                  </c:pt>
                  <c:pt idx="14">
                    <c:v>11</c:v>
                  </c:pt>
                  <c:pt idx="16">
                    <c:v>14</c:v>
                  </c:pt>
                </c:lvl>
              </c:multiLvlStrCache>
            </c:multiLvlStrRef>
          </c:cat>
          <c:val>
            <c:numRef>
              <c:f>MATUTINO!$D$57:$D$74</c:f>
              <c:numCache>
                <c:formatCode>General</c:formatCode>
                <c:ptCount val="18"/>
                <c:pt idx="0">
                  <c:v>4.8723333333333336</c:v>
                </c:pt>
                <c:pt idx="1">
                  <c:v>6.5775000000000006</c:v>
                </c:pt>
                <c:pt idx="2">
                  <c:v>2.7388333333333335</c:v>
                </c:pt>
                <c:pt idx="3">
                  <c:v>6.3619999999999992</c:v>
                </c:pt>
                <c:pt idx="4">
                  <c:v>2.5665</c:v>
                </c:pt>
                <c:pt idx="5">
                  <c:v>1.7608333333333333</c:v>
                </c:pt>
                <c:pt idx="6">
                  <c:v>3.121</c:v>
                </c:pt>
                <c:pt idx="7">
                  <c:v>1.6468333333333334</c:v>
                </c:pt>
                <c:pt idx="8">
                  <c:v>3.2564999999999995</c:v>
                </c:pt>
                <c:pt idx="9">
                  <c:v>3.0298333333333338</c:v>
                </c:pt>
                <c:pt idx="10">
                  <c:v>4.0651666666666664</c:v>
                </c:pt>
                <c:pt idx="11">
                  <c:v>4.3383333333333338</c:v>
                </c:pt>
                <c:pt idx="12">
                  <c:v>0.48449999999999999</c:v>
                </c:pt>
                <c:pt idx="13">
                  <c:v>0.55116666666666669</c:v>
                </c:pt>
                <c:pt idx="14">
                  <c:v>6.1578333333333335</c:v>
                </c:pt>
                <c:pt idx="15">
                  <c:v>5.9720000000000004</c:v>
                </c:pt>
                <c:pt idx="16">
                  <c:v>3.3366666666666664</c:v>
                </c:pt>
                <c:pt idx="17">
                  <c:v>8.3140000000000001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1-724E-8AE0-8DC005DB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38735"/>
        <c:axId val="119299183"/>
      </c:barChart>
      <c:catAx>
        <c:axId val="1192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299183"/>
        <c:crosses val="autoZero"/>
        <c:auto val="1"/>
        <c:lblAlgn val="ctr"/>
        <c:lblOffset val="100"/>
        <c:noMultiLvlLbl val="0"/>
      </c:catAx>
      <c:valAx>
        <c:axId val="1192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2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DESPERTAR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MATUTINO!$C$78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MATUTINO!$B$79:$B$87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cat>
          <c:val>
            <c:numRef>
              <c:f>MATUTINO!$C$79:$C$87</c:f>
              <c:numCache>
                <c:formatCode>General</c:formatCode>
                <c:ptCount val="9"/>
                <c:pt idx="0">
                  <c:v>2.9569999999999994</c:v>
                </c:pt>
                <c:pt idx="1">
                  <c:v>6.5196666666666667</c:v>
                </c:pt>
                <c:pt idx="2">
                  <c:v>5.5648333333333326</c:v>
                </c:pt>
                <c:pt idx="3">
                  <c:v>8.6016666666666648</c:v>
                </c:pt>
                <c:pt idx="4">
                  <c:v>4.3046666666666669</c:v>
                </c:pt>
                <c:pt idx="5">
                  <c:v>3.6464999999999996</c:v>
                </c:pt>
                <c:pt idx="6">
                  <c:v>1.5901666666666667</c:v>
                </c:pt>
                <c:pt idx="7">
                  <c:v>3.6660000000000004</c:v>
                </c:pt>
                <c:pt idx="8">
                  <c:v>2.3031666666666664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B-534F-93F3-6355E84C0CA2}"/>
            </c:ext>
          </c:extLst>
        </c:ser>
        <c:ser>
          <c:idx val="1"/>
          <c:order val="1"/>
          <c:tx>
            <c:strRef>
              <c:f>MATUTINO!$D$78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MATUTINO!$B$79:$B$87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cat>
          <c:val>
            <c:numRef>
              <c:f>MATUTINO!$D$79:$D$87</c:f>
              <c:numCache>
                <c:formatCode>General</c:formatCode>
                <c:ptCount val="9"/>
                <c:pt idx="0">
                  <c:v>5.1461666666666668</c:v>
                </c:pt>
                <c:pt idx="1">
                  <c:v>8.695666666666666</c:v>
                </c:pt>
                <c:pt idx="2">
                  <c:v>3.1150000000000002</c:v>
                </c:pt>
                <c:pt idx="3">
                  <c:v>4.0390000000000006</c:v>
                </c:pt>
                <c:pt idx="4">
                  <c:v>4.1844999999999999</c:v>
                </c:pt>
                <c:pt idx="5">
                  <c:v>3.8758333333333326</c:v>
                </c:pt>
                <c:pt idx="6">
                  <c:v>0.98666666666666669</c:v>
                </c:pt>
                <c:pt idx="7">
                  <c:v>2.5018333333333334</c:v>
                </c:pt>
                <c:pt idx="8">
                  <c:v>6.6406666666666672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B-534F-93F3-6355E84C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878095"/>
        <c:axId val="121511215"/>
      </c:barChart>
      <c:catAx>
        <c:axId val="1208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511215"/>
        <c:crosses val="autoZero"/>
        <c:auto val="1"/>
        <c:lblAlgn val="ctr"/>
        <c:lblOffset val="100"/>
        <c:noMultiLvlLbl val="0"/>
      </c:catAx>
      <c:valAx>
        <c:axId val="1215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8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MIN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MATUTINO!$G$78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MATUTINO!$F$79:$F$87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cat>
          <c:val>
            <c:numRef>
              <c:f>MATUTINO!$G$79:$G$87</c:f>
              <c:numCache>
                <c:formatCode>General</c:formatCode>
                <c:ptCount val="9"/>
                <c:pt idx="0">
                  <c:v>4.8723333333333336</c:v>
                </c:pt>
                <c:pt idx="1">
                  <c:v>2.7388333333333335</c:v>
                </c:pt>
                <c:pt idx="2">
                  <c:v>2.5665</c:v>
                </c:pt>
                <c:pt idx="3">
                  <c:v>3.121</c:v>
                </c:pt>
                <c:pt idx="4">
                  <c:v>3.2564999999999995</c:v>
                </c:pt>
                <c:pt idx="5">
                  <c:v>4.0651666666666664</c:v>
                </c:pt>
                <c:pt idx="6">
                  <c:v>0.48449999999999999</c:v>
                </c:pt>
                <c:pt idx="7">
                  <c:v>6.1578333333333335</c:v>
                </c:pt>
                <c:pt idx="8">
                  <c:v>3.3366666666666664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E-4E4F-81DE-82C54CFE806C}"/>
            </c:ext>
          </c:extLst>
        </c:ser>
        <c:ser>
          <c:idx val="1"/>
          <c:order val="1"/>
          <c:tx>
            <c:strRef>
              <c:f>MATUTINO!$H$78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MATUTINO!$F$79:$F$87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</c:numCache>
            </c:numRef>
          </c:cat>
          <c:val>
            <c:numRef>
              <c:f>MATUTINO!$H$79:$H$87</c:f>
              <c:numCache>
                <c:formatCode>General</c:formatCode>
                <c:ptCount val="9"/>
                <c:pt idx="0">
                  <c:v>6.5775000000000006</c:v>
                </c:pt>
                <c:pt idx="1">
                  <c:v>6.3619999999999992</c:v>
                </c:pt>
                <c:pt idx="2">
                  <c:v>1.7608333333333333</c:v>
                </c:pt>
                <c:pt idx="3">
                  <c:v>1.6468333333333334</c:v>
                </c:pt>
                <c:pt idx="4">
                  <c:v>3.0298333333333338</c:v>
                </c:pt>
                <c:pt idx="5">
                  <c:v>4.3383333333333338</c:v>
                </c:pt>
                <c:pt idx="6">
                  <c:v>0.55116666666666669</c:v>
                </c:pt>
                <c:pt idx="7">
                  <c:v>5.9720000000000004</c:v>
                </c:pt>
                <c:pt idx="8">
                  <c:v>8.3140000000000001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E-4E4F-81DE-82C54CFE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04719"/>
        <c:axId val="112519519"/>
      </c:barChart>
      <c:catAx>
        <c:axId val="11310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19519"/>
        <c:crosses val="autoZero"/>
        <c:auto val="1"/>
        <c:lblAlgn val="ctr"/>
        <c:lblOffset val="100"/>
        <c:noMultiLvlLbl val="0"/>
      </c:catAx>
      <c:valAx>
        <c:axId val="11251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1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Cortisol matutino</a:t>
            </a:r>
          </a:p>
          <a:p>
            <a:pPr>
              <a:defRPr/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585432157486079E-2"/>
          <c:y val="0.19957991488029708"/>
          <c:w val="0.90241456784251395"/>
          <c:h val="0.5658322469574063"/>
        </c:manualLayout>
      </c:layout>
      <c:lineChart>
        <c:grouping val="standard"/>
        <c:varyColors val="0"/>
        <c:ser>
          <c:idx val="0"/>
          <c:order val="0"/>
          <c:tx>
            <c:strRef>
              <c:f>MATUTINO!$L$61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MATUTINO!$M$61:$Q$61</c:f>
              <c:numCache>
                <c:formatCode>General</c:formatCode>
                <c:ptCount val="5"/>
                <c:pt idx="0">
                  <c:v>2.9569999999999994</c:v>
                </c:pt>
                <c:pt idx="1">
                  <c:v>4.8723333333333336</c:v>
                </c:pt>
                <c:pt idx="3">
                  <c:v>5.1461666666666668</c:v>
                </c:pt>
                <c:pt idx="4">
                  <c:v>6.5775000000000006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2-1842-A4A4-1BB2E344E74D}"/>
            </c:ext>
          </c:extLst>
        </c:ser>
        <c:ser>
          <c:idx val="1"/>
          <c:order val="1"/>
          <c:tx>
            <c:strRef>
              <c:f>MATUTINO!$L$62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MATUTINO!$M$62:$Q$62</c:f>
              <c:numCache>
                <c:formatCode>General</c:formatCode>
                <c:ptCount val="5"/>
                <c:pt idx="0">
                  <c:v>6.5196666666666667</c:v>
                </c:pt>
                <c:pt idx="1">
                  <c:v>2.7388333333333335</c:v>
                </c:pt>
                <c:pt idx="3">
                  <c:v>8.695666666666666</c:v>
                </c:pt>
                <c:pt idx="4">
                  <c:v>6.3619999999999992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2-1842-A4A4-1BB2E344E74D}"/>
            </c:ext>
          </c:extLst>
        </c:ser>
        <c:ser>
          <c:idx val="2"/>
          <c:order val="2"/>
          <c:tx>
            <c:strRef>
              <c:f>MATUTINO!$L$63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MATUTINO!$M$63:$Q$63</c:f>
              <c:numCache>
                <c:formatCode>General</c:formatCode>
                <c:ptCount val="5"/>
                <c:pt idx="0">
                  <c:v>5.5648333333333326</c:v>
                </c:pt>
                <c:pt idx="1">
                  <c:v>2.5665</c:v>
                </c:pt>
                <c:pt idx="3">
                  <c:v>3.1150000000000002</c:v>
                </c:pt>
                <c:pt idx="4">
                  <c:v>1.7608333333333333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2-1842-A4A4-1BB2E344E74D}"/>
            </c:ext>
          </c:extLst>
        </c:ser>
        <c:ser>
          <c:idx val="3"/>
          <c:order val="3"/>
          <c:tx>
            <c:strRef>
              <c:f>MATUTINO!$L$64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MATUTINO!$M$64:$Q$64</c:f>
              <c:numCache>
                <c:formatCode>General</c:formatCode>
                <c:ptCount val="5"/>
                <c:pt idx="0">
                  <c:v>8.6016666666666648</c:v>
                </c:pt>
                <c:pt idx="1">
                  <c:v>3.121</c:v>
                </c:pt>
                <c:pt idx="3">
                  <c:v>4.0390000000000006</c:v>
                </c:pt>
                <c:pt idx="4">
                  <c:v>1.6468333333333334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2-1842-A4A4-1BB2E344E74D}"/>
            </c:ext>
          </c:extLst>
        </c:ser>
        <c:ser>
          <c:idx val="4"/>
          <c:order val="4"/>
          <c:tx>
            <c:strRef>
              <c:f>MATUTINO!$L$65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MATUTINO!$M$65:$Q$65</c:f>
              <c:numCache>
                <c:formatCode>General</c:formatCode>
                <c:ptCount val="5"/>
                <c:pt idx="0">
                  <c:v>4.3046666666666669</c:v>
                </c:pt>
                <c:pt idx="1">
                  <c:v>3.2564999999999995</c:v>
                </c:pt>
                <c:pt idx="3">
                  <c:v>4.1844999999999999</c:v>
                </c:pt>
                <c:pt idx="4">
                  <c:v>3.0298333333333338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92-1842-A4A4-1BB2E344E74D}"/>
            </c:ext>
          </c:extLst>
        </c:ser>
        <c:ser>
          <c:idx val="5"/>
          <c:order val="5"/>
          <c:tx>
            <c:strRef>
              <c:f>MATUTINO!$L$66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MATUTINO!$M$66:$Q$66</c:f>
              <c:numCache>
                <c:formatCode>General</c:formatCode>
                <c:ptCount val="5"/>
                <c:pt idx="0">
                  <c:v>3.6464999999999996</c:v>
                </c:pt>
                <c:pt idx="1">
                  <c:v>4.0651666666666664</c:v>
                </c:pt>
                <c:pt idx="3">
                  <c:v>3.8758333333333326</c:v>
                </c:pt>
                <c:pt idx="4">
                  <c:v>4.3383333333333338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92-1842-A4A4-1BB2E344E74D}"/>
            </c:ext>
          </c:extLst>
        </c:ser>
        <c:ser>
          <c:idx val="6"/>
          <c:order val="6"/>
          <c:tx>
            <c:strRef>
              <c:f>MATUTINO!$L$67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MATUTINO!$M$67:$Q$67</c:f>
              <c:numCache>
                <c:formatCode>General</c:formatCode>
                <c:ptCount val="5"/>
                <c:pt idx="0">
                  <c:v>1.5901666666666667</c:v>
                </c:pt>
                <c:pt idx="1">
                  <c:v>0.48449999999999999</c:v>
                </c:pt>
                <c:pt idx="3">
                  <c:v>0.98666666666666669</c:v>
                </c:pt>
                <c:pt idx="4">
                  <c:v>0.55116666666666669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92-1842-A4A4-1BB2E344E74D}"/>
            </c:ext>
          </c:extLst>
        </c:ser>
        <c:ser>
          <c:idx val="7"/>
          <c:order val="7"/>
          <c:tx>
            <c:strRef>
              <c:f>MATUTINO!$L$68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MATUTINO!$M$68:$Q$68</c:f>
              <c:numCache>
                <c:formatCode>General</c:formatCode>
                <c:ptCount val="5"/>
                <c:pt idx="0">
                  <c:v>3.6660000000000004</c:v>
                </c:pt>
                <c:pt idx="1">
                  <c:v>6.1578333333333335</c:v>
                </c:pt>
                <c:pt idx="3">
                  <c:v>2.5018333333333334</c:v>
                </c:pt>
                <c:pt idx="4">
                  <c:v>5.9720000000000004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92-1842-A4A4-1BB2E344E74D}"/>
            </c:ext>
          </c:extLst>
        </c:ser>
        <c:ser>
          <c:idx val="8"/>
          <c:order val="8"/>
          <c:tx>
            <c:strRef>
              <c:f>MATUTINO!$L$69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MATUTINO!$M$69:$Q$69</c:f>
              <c:numCache>
                <c:formatCode>General</c:formatCode>
                <c:ptCount val="5"/>
                <c:pt idx="0">
                  <c:v>2.3031666666666664</c:v>
                </c:pt>
                <c:pt idx="1">
                  <c:v>3.3366666666666664</c:v>
                </c:pt>
                <c:pt idx="3">
                  <c:v>6.6406666666666672</c:v>
                </c:pt>
                <c:pt idx="4">
                  <c:v>8.3140000000000001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92-1842-A4A4-1BB2E344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09135"/>
        <c:axId val="110960207"/>
      </c:lineChart>
      <c:catAx>
        <c:axId val="1108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960207"/>
        <c:crosses val="autoZero"/>
        <c:auto val="1"/>
        <c:lblAlgn val="ctr"/>
        <c:lblOffset val="100"/>
        <c:noMultiLvlLbl val="0"/>
      </c:catAx>
      <c:valAx>
        <c:axId val="1109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0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MATUTINO!$L$61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MATUTINO!$M$60:$Q$60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MATUTINO!$M$61:$Q$61</c:f>
              <c:numCache>
                <c:formatCode>General</c:formatCode>
                <c:ptCount val="5"/>
                <c:pt idx="0">
                  <c:v>2.9569999999999994</c:v>
                </c:pt>
                <c:pt idx="1">
                  <c:v>4.8723333333333336</c:v>
                </c:pt>
                <c:pt idx="3">
                  <c:v>5.1461666666666668</c:v>
                </c:pt>
                <c:pt idx="4">
                  <c:v>6.5775000000000006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F-E748-9234-450FCAA0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89551"/>
        <c:axId val="135614703"/>
      </c:lineChart>
      <c:catAx>
        <c:axId val="1197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614703"/>
        <c:crosses val="autoZero"/>
        <c:auto val="1"/>
        <c:lblAlgn val="ctr"/>
        <c:lblOffset val="100"/>
        <c:noMultiLvlLbl val="0"/>
      </c:catAx>
      <c:valAx>
        <c:axId val="1356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7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MATUTINO!$S$72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MATUTINO!$T$71:$X$71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MATUTINO!$T$72:$X$72</c:f>
              <c:numCache>
                <c:formatCode>General</c:formatCode>
                <c:ptCount val="5"/>
                <c:pt idx="0">
                  <c:v>6.5196666666666667</c:v>
                </c:pt>
                <c:pt idx="1">
                  <c:v>2.7388333333333335</c:v>
                </c:pt>
                <c:pt idx="3">
                  <c:v>8.695666666666666</c:v>
                </c:pt>
                <c:pt idx="4">
                  <c:v>6.3619999999999992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8-244E-80F3-662A96DE6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8111"/>
        <c:axId val="136749551"/>
      </c:lineChart>
      <c:catAx>
        <c:axId val="1364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749551"/>
        <c:crosses val="autoZero"/>
        <c:auto val="1"/>
        <c:lblAlgn val="ctr"/>
        <c:lblOffset val="100"/>
        <c:noMultiLvlLbl val="0"/>
      </c:catAx>
      <c:valAx>
        <c:axId val="1367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45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MATUTINO!$S$75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MATUTINO!$T$74:$X$74</c:f>
              <c:strCache>
                <c:ptCount val="5"/>
                <c:pt idx="0">
                  <c:v>DESP</c:v>
                </c:pt>
                <c:pt idx="1">
                  <c:v>30 MIN</c:v>
                </c:pt>
                <c:pt idx="3">
                  <c:v>DESP_2</c:v>
                </c:pt>
                <c:pt idx="4">
                  <c:v>30 MIN_2</c:v>
                </c:pt>
              </c:strCache>
            </c:strRef>
          </c:cat>
          <c:val>
            <c:numRef>
              <c:f>MATUTINO!$T$75:$X$75</c:f>
              <c:numCache>
                <c:formatCode>General</c:formatCode>
                <c:ptCount val="5"/>
                <c:pt idx="0">
                  <c:v>5.5648333333333326</c:v>
                </c:pt>
                <c:pt idx="1">
                  <c:v>2.5665</c:v>
                </c:pt>
                <c:pt idx="3">
                  <c:v>3.1150000000000002</c:v>
                </c:pt>
                <c:pt idx="4">
                  <c:v>1.7608333333333333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5-724D-ACC8-23E0A0DD4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32159"/>
        <c:axId val="120695247"/>
      </c:lineChart>
      <c:catAx>
        <c:axId val="1215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695247"/>
        <c:crosses val="autoZero"/>
        <c:auto val="1"/>
        <c:lblAlgn val="ctr"/>
        <c:lblOffset val="100"/>
        <c:noMultiLvlLbl val="0"/>
      </c:catAx>
      <c:valAx>
        <c:axId val="1206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53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CORTISOL MATUTINO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Promedio</a:t>
            </a:r>
          </a:p>
        </cx:rich>
      </cx:tx>
    </cx:title>
    <cx:plotArea>
      <cx:plotAreaRegion>
        <cx:series layoutId="boxWhisker" uniqueId="{07EEED04-6F45-8444-B330-B5E1EF1FA543}">
          <cx:tx>
            <cx:txData>
              <cx:f>_xlchart.v1.1</cx:f>
              <cx:v>DESP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3189209-38CF-474F-BAF4-A26EDD62F83C}">
          <cx:tx>
            <cx:txData>
              <cx:f>_xlchart.v1.3</cx:f>
              <cx:v>30 MIN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/>
    <cx:plotArea>
      <cx:plotAreaRegion>
        <cx:series layoutId="boxWhisker" uniqueId="{5BC22698-23E7-3542-B3DC-26AA01BC23BE}">
          <cx:tx>
            <cx:txData>
              <cx:f>_xlchart.v1.11</cx:f>
              <cx:v>DESP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275B030F-5789-594F-8501-0422AC056A42}">
          <cx:tx>
            <cx:txData>
              <cx:f>_xlchart.v1.13</cx:f>
              <cx:v>30 MIN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/>
    <cx:plotArea>
      <cx:plotAreaRegion>
        <cx:series layoutId="boxWhisker" uniqueId="{B5B46D2F-7630-ED40-9904-6EBEAE22B64A}">
          <cx:tx>
            <cx:txData>
              <cx:f>_xlchart.v1.6</cx:f>
              <cx:v>DESP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FEAAEE62-CEC5-BA4D-A8CB-2D9D4A46A204}">
          <cx:tx>
            <cx:txData>
              <cx:f>_xlchart.v1.8</cx:f>
              <cx:v>30 MIN</cx:v>
            </cx:txData>
          </cx:tx>
          <cx:dataId val="1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microsoft.com/office/2014/relationships/chartEx" Target="../charts/chartEx3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microsoft.com/office/2014/relationships/chartEx" Target="../charts/chartEx2.xml"/><Relationship Id="rId2" Type="http://schemas.microsoft.com/office/2014/relationships/chartEx" Target="../charts/chartEx1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6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250243</xdr:colOff>
      <xdr:row>12</xdr:row>
      <xdr:rowOff>138874</xdr:rowOff>
    </xdr:from>
    <xdr:to>
      <xdr:col>6</xdr:col>
      <xdr:colOff>689107</xdr:colOff>
      <xdr:row>29</xdr:row>
      <xdr:rowOff>71542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6B2A1-1EA6-F3F1-C91A-385339C7B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428995</xdr:colOff>
      <xdr:row>55</xdr:row>
      <xdr:rowOff>73043</xdr:rowOff>
    </xdr:from>
    <xdr:to>
      <xdr:col>10</xdr:col>
      <xdr:colOff>38126</xdr:colOff>
      <xdr:row>72</xdr:row>
      <xdr:rowOff>5711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AE7C06-E718-1AD4-C32E-DEB7636593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8915" y="9628523"/>
              <a:ext cx="4364011" cy="27825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519474</xdr:colOff>
      <xdr:row>19</xdr:row>
      <xdr:rowOff>7214</xdr:rowOff>
    </xdr:from>
    <xdr:to>
      <xdr:col>21</xdr:col>
      <xdr:colOff>128605</xdr:colOff>
      <xdr:row>34</xdr:row>
      <xdr:rowOff>172089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49804B-C39B-0D6F-38D3-7E6DADEF0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505295</xdr:colOff>
      <xdr:row>35</xdr:row>
      <xdr:rowOff>134314</xdr:rowOff>
    </xdr:from>
    <xdr:to>
      <xdr:col>21</xdr:col>
      <xdr:colOff>114425</xdr:colOff>
      <xdr:row>51</xdr:row>
      <xdr:rowOff>77151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3564B1-91AF-69C2-9F23-51ABA906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103</xdr:row>
      <xdr:rowOff>63725</xdr:rowOff>
    </xdr:from>
    <xdr:to>
      <xdr:col>5</xdr:col>
      <xdr:colOff>438864</xdr:colOff>
      <xdr:row>119</xdr:row>
      <xdr:rowOff>161718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9954B1-5E62-0555-1066-1134B3B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783793</xdr:colOff>
      <xdr:row>104</xdr:row>
      <xdr:rowOff>18637</xdr:rowOff>
    </xdr:from>
    <xdr:to>
      <xdr:col>11</xdr:col>
      <xdr:colOff>396030</xdr:colOff>
      <xdr:row>120</xdr:row>
      <xdr:rowOff>116629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39B2D3-1354-D36A-32F8-C242AB87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249290</xdr:colOff>
      <xdr:row>69</xdr:row>
      <xdr:rowOff>37372</xdr:rowOff>
    </xdr:from>
    <xdr:to>
      <xdr:col>16</xdr:col>
      <xdr:colOff>688153</xdr:colOff>
      <xdr:row>85</xdr:row>
      <xdr:rowOff>139373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F1DE07-8D42-A7B5-9436-6885778E7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310361</xdr:colOff>
      <xdr:row>69</xdr:row>
      <xdr:rowOff>142780</xdr:rowOff>
    </xdr:from>
    <xdr:to>
      <xdr:col>37</xdr:col>
      <xdr:colOff>804083</xdr:colOff>
      <xdr:row>81</xdr:row>
      <xdr:rowOff>41481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8FFDC9-9FC8-654F-0AC8-5ED5C4E40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172840</xdr:colOff>
      <xdr:row>56</xdr:row>
      <xdr:rowOff>7515</xdr:rowOff>
    </xdr:from>
    <xdr:to>
      <xdr:col>29</xdr:col>
      <xdr:colOff>501236</xdr:colOff>
      <xdr:row>67</xdr:row>
      <xdr:rowOff>79055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90F96C-4502-6B6A-1405-7D266D774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135266</xdr:colOff>
      <xdr:row>69</xdr:row>
      <xdr:rowOff>0</xdr:rowOff>
    </xdr:from>
    <xdr:to>
      <xdr:col>29</xdr:col>
      <xdr:colOff>704137</xdr:colOff>
      <xdr:row>80</xdr:row>
      <xdr:rowOff>48996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7F6ACC-D118-4A4B-B6D0-24C1514D5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495974</xdr:colOff>
      <xdr:row>81</xdr:row>
      <xdr:rowOff>1</xdr:rowOff>
    </xdr:from>
    <xdr:to>
      <xdr:col>30</xdr:col>
      <xdr:colOff>163068</xdr:colOff>
      <xdr:row>91</xdr:row>
      <xdr:rowOff>146691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BCA1C1-747A-BA25-CFDA-7FCE81A71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340421</xdr:colOff>
      <xdr:row>92</xdr:row>
      <xdr:rowOff>90177</xdr:rowOff>
    </xdr:from>
    <xdr:to>
      <xdr:col>30</xdr:col>
      <xdr:colOff>165326</xdr:colOff>
      <xdr:row>104</xdr:row>
      <xdr:rowOff>11423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4E28B9-3CE7-055A-9BB6-E9F5D06F5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232960</xdr:colOff>
      <xdr:row>80</xdr:row>
      <xdr:rowOff>157810</xdr:rowOff>
    </xdr:from>
    <xdr:to>
      <xdr:col>37</xdr:col>
      <xdr:colOff>426090</xdr:colOff>
      <xdr:row>90</xdr:row>
      <xdr:rowOff>139173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B72EAD2-75A2-D4C2-7AF5-2C68E1C30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370478</xdr:colOff>
      <xdr:row>105</xdr:row>
      <xdr:rowOff>82662</xdr:rowOff>
    </xdr:from>
    <xdr:to>
      <xdr:col>30</xdr:col>
      <xdr:colOff>172840</xdr:colOff>
      <xdr:row>116</xdr:row>
      <xdr:rowOff>33966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C83FE1-37F6-532A-8B90-E8056930B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646271</xdr:colOff>
      <xdr:row>90</xdr:row>
      <xdr:rowOff>135265</xdr:rowOff>
    </xdr:from>
    <xdr:to>
      <xdr:col>37</xdr:col>
      <xdr:colOff>666561</xdr:colOff>
      <xdr:row>102</xdr:row>
      <xdr:rowOff>124143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D77D38A-37FC-1FAF-462F-B3A6944B3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728935</xdr:colOff>
      <xdr:row>103</xdr:row>
      <xdr:rowOff>52603</xdr:rowOff>
    </xdr:from>
    <xdr:to>
      <xdr:col>37</xdr:col>
      <xdr:colOff>756740</xdr:colOff>
      <xdr:row>115</xdr:row>
      <xdr:rowOff>161718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FB24BAC-2685-18AA-6537-03488C81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205154</xdr:colOff>
      <xdr:row>95</xdr:row>
      <xdr:rowOff>11122</xdr:rowOff>
    </xdr:from>
    <xdr:to>
      <xdr:col>22</xdr:col>
      <xdr:colOff>644018</xdr:colOff>
      <xdr:row>111</xdr:row>
      <xdr:rowOff>94085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4A306177-C8C9-D48E-26BF-0BCF52F5D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77314" y="16279822"/>
              <a:ext cx="4401264" cy="2772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17</xdr:col>
      <xdr:colOff>242727</xdr:colOff>
      <xdr:row>113</xdr:row>
      <xdr:rowOff>11123</xdr:rowOff>
    </xdr:from>
    <xdr:to>
      <xdr:col>22</xdr:col>
      <xdr:colOff>681591</xdr:colOff>
      <xdr:row>129</xdr:row>
      <xdr:rowOff>109115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C2EF0309-3D90-DF85-3DB1-61945D1B9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4887" y="19304963"/>
              <a:ext cx="4401264" cy="27802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55</xdr:col>
      <xdr:colOff>80433</xdr:colOff>
      <xdr:row>0</xdr:row>
      <xdr:rowOff>160867</xdr:rowOff>
    </xdr:from>
    <xdr:to>
      <xdr:col>60</xdr:col>
      <xdr:colOff>503766</xdr:colOff>
      <xdr:row>16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AF9154-1E6B-9EC5-FD4D-FB829D58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6"/>
  <sheetViews>
    <sheetView zoomScale="110" zoomScaleNormal="110" workbookViewId="0">
      <pane xSplit="1" ySplit="1" topLeftCell="E2" activePane="bottomRight" state="frozen"/>
      <selection pane="topRight" activeCell="B1" sqref="B1"/>
      <selection pane="bottomLeft" activeCell="A4" sqref="A4"/>
      <selection pane="bottomRight" activeCell="H1" sqref="H1:M10"/>
    </sheetView>
  </sheetViews>
  <sheetFormatPr baseColWidth="10" defaultColWidth="12.6640625" defaultRowHeight="15.75" customHeight="1" x14ac:dyDescent="0.25"/>
  <cols>
    <col min="2" max="2" width="13.88671875" bestFit="1" customWidth="1"/>
    <col min="3" max="3" width="14.5546875" bestFit="1" customWidth="1"/>
    <col min="4" max="4" width="13.88671875" bestFit="1" customWidth="1"/>
    <col min="5" max="5" width="14.5546875" bestFit="1" customWidth="1"/>
    <col min="6" max="6" width="13.88671875" bestFit="1" customWidth="1"/>
    <col min="7" max="8" width="14.5546875" bestFit="1" customWidth="1"/>
    <col min="9" max="9" width="15.21875" bestFit="1" customWidth="1"/>
    <col min="10" max="10" width="14.5546875" bestFit="1" customWidth="1"/>
    <col min="11" max="11" width="15.21875" bestFit="1" customWidth="1"/>
    <col min="12" max="12" width="14.5546875" bestFit="1" customWidth="1"/>
    <col min="13" max="13" width="15.21875" bestFit="1" customWidth="1"/>
  </cols>
  <sheetData>
    <row r="1" spans="1:13" s="22" customFormat="1" ht="34.200000000000003" customHeight="1" x14ac:dyDescent="0.25">
      <c r="A1" s="18" t="s">
        <v>48</v>
      </c>
      <c r="B1" s="19" t="s">
        <v>61</v>
      </c>
      <c r="C1" s="19" t="s">
        <v>58</v>
      </c>
      <c r="D1" s="19" t="s">
        <v>62</v>
      </c>
      <c r="E1" s="19" t="s">
        <v>59</v>
      </c>
      <c r="F1" s="19" t="s">
        <v>68</v>
      </c>
      <c r="G1" s="19" t="s">
        <v>60</v>
      </c>
      <c r="H1" s="20" t="s">
        <v>63</v>
      </c>
      <c r="I1" s="21" t="s">
        <v>66</v>
      </c>
      <c r="J1" s="20" t="s">
        <v>64</v>
      </c>
      <c r="K1" s="21" t="s">
        <v>67</v>
      </c>
      <c r="L1" s="20" t="s">
        <v>65</v>
      </c>
      <c r="M1" s="21" t="s">
        <v>69</v>
      </c>
    </row>
    <row r="2" spans="1:13" s="26" customFormat="1" ht="13.2" x14ac:dyDescent="0.25">
      <c r="A2" s="23" t="s">
        <v>49</v>
      </c>
      <c r="B2" s="24">
        <v>2.5724999999999998</v>
      </c>
      <c r="C2" s="24">
        <v>5.4865000000000004</v>
      </c>
      <c r="D2" s="24">
        <v>3.8525</v>
      </c>
      <c r="E2" s="24">
        <v>3.3250000000000002</v>
      </c>
      <c r="F2" s="24">
        <v>2.4459999999999997</v>
      </c>
      <c r="G2" s="24">
        <v>5.8055000000000003</v>
      </c>
      <c r="H2" s="25">
        <v>6.7780000000000005</v>
      </c>
      <c r="I2" s="25">
        <v>4.9220000000000006</v>
      </c>
      <c r="J2" s="25">
        <v>2.7785000000000002</v>
      </c>
      <c r="K2" s="25">
        <v>8.2355</v>
      </c>
      <c r="L2" s="25">
        <v>5.8819999999999997</v>
      </c>
      <c r="M2" s="25">
        <v>6.5749999999999993</v>
      </c>
    </row>
    <row r="3" spans="1:13" s="26" customFormat="1" ht="13.2" x14ac:dyDescent="0.25">
      <c r="A3" s="23" t="s">
        <v>50</v>
      </c>
      <c r="B3" s="24">
        <v>5.5775000000000006</v>
      </c>
      <c r="C3" s="24">
        <v>2.8414999999999999</v>
      </c>
      <c r="D3" s="27">
        <v>8.0630000000000006</v>
      </c>
      <c r="E3" s="27">
        <v>3.1985000000000001</v>
      </c>
      <c r="F3" s="24">
        <v>5.9184999999999999</v>
      </c>
      <c r="G3" s="27">
        <v>2.1764999999999999</v>
      </c>
      <c r="H3" s="25">
        <v>6.4535</v>
      </c>
      <c r="I3" s="25">
        <v>8.0815000000000001</v>
      </c>
      <c r="J3" s="25">
        <v>11.6905</v>
      </c>
      <c r="K3" s="28">
        <v>6.6494999999999997</v>
      </c>
      <c r="L3" s="25">
        <v>7.9429999999999996</v>
      </c>
      <c r="M3" s="25">
        <v>4.3550000000000004</v>
      </c>
    </row>
    <row r="4" spans="1:13" s="26" customFormat="1" ht="13.2" x14ac:dyDescent="0.25">
      <c r="A4" s="23" t="s">
        <v>51</v>
      </c>
      <c r="B4" s="24">
        <v>4.4239999999999995</v>
      </c>
      <c r="C4" s="24">
        <v>2.0235000000000003</v>
      </c>
      <c r="D4" s="24">
        <v>4.8635000000000002</v>
      </c>
      <c r="E4" s="27">
        <v>1.8525</v>
      </c>
      <c r="F4" s="27">
        <v>7.407</v>
      </c>
      <c r="G4" s="24">
        <v>3.8235000000000001</v>
      </c>
      <c r="H4" s="25">
        <v>1.53</v>
      </c>
      <c r="I4" s="25">
        <v>0.68049999999999999</v>
      </c>
      <c r="J4" s="28">
        <v>3.5910000000000002</v>
      </c>
      <c r="K4" s="28">
        <v>2.2364999999999999</v>
      </c>
      <c r="L4" s="25">
        <v>4.2240000000000002</v>
      </c>
      <c r="M4" s="28">
        <v>2.3654999999999999</v>
      </c>
    </row>
    <row r="5" spans="1:13" s="26" customFormat="1" ht="13.2" x14ac:dyDescent="0.25">
      <c r="A5" s="23" t="s">
        <v>52</v>
      </c>
      <c r="B5" s="24">
        <v>4.9809999999999999</v>
      </c>
      <c r="C5" s="24">
        <v>3.1550000000000002</v>
      </c>
      <c r="D5" s="24">
        <v>16.065999999999999</v>
      </c>
      <c r="E5" s="27">
        <v>2.9950000000000001</v>
      </c>
      <c r="F5" s="24">
        <v>4.758</v>
      </c>
      <c r="G5" s="27">
        <v>3.2130000000000001</v>
      </c>
      <c r="H5" s="25">
        <v>4.67</v>
      </c>
      <c r="I5" s="25">
        <v>1.0165</v>
      </c>
      <c r="J5" s="28">
        <v>4.3635000000000002</v>
      </c>
      <c r="K5" s="25">
        <v>2.1305000000000001</v>
      </c>
      <c r="L5" s="25">
        <v>3.0834999999999999</v>
      </c>
      <c r="M5" s="25">
        <v>1.7934999999999999</v>
      </c>
    </row>
    <row r="6" spans="1:13" s="26" customFormat="1" ht="13.2" x14ac:dyDescent="0.25">
      <c r="A6" s="23" t="s">
        <v>53</v>
      </c>
      <c r="B6" s="24">
        <v>3.8940000000000001</v>
      </c>
      <c r="C6" s="24">
        <v>1.2829999999999999</v>
      </c>
      <c r="D6" s="24">
        <v>5.0880000000000001</v>
      </c>
      <c r="E6" s="27">
        <v>4.0235000000000003</v>
      </c>
      <c r="F6" s="24">
        <v>3.9319999999999999</v>
      </c>
      <c r="G6" s="24">
        <v>4.4629999999999992</v>
      </c>
      <c r="H6" s="25">
        <v>4.2279999999999998</v>
      </c>
      <c r="I6" s="25">
        <v>1.7989999999999999</v>
      </c>
      <c r="J6" s="25">
        <v>3.9390000000000001</v>
      </c>
      <c r="K6" s="25">
        <v>1.9020000000000001</v>
      </c>
      <c r="L6" s="28">
        <v>4.3864999999999998</v>
      </c>
      <c r="M6" s="25">
        <v>5.3885000000000005</v>
      </c>
    </row>
    <row r="7" spans="1:13" s="26" customFormat="1" ht="13.2" x14ac:dyDescent="0.25">
      <c r="A7" s="23" t="s">
        <v>54</v>
      </c>
      <c r="B7" s="24">
        <v>2.8334999999999999</v>
      </c>
      <c r="C7" s="24">
        <v>3.9015</v>
      </c>
      <c r="D7" s="24">
        <v>3.8019999999999996</v>
      </c>
      <c r="E7" s="27">
        <v>3.2679999999999998</v>
      </c>
      <c r="F7" s="27">
        <v>4.3040000000000003</v>
      </c>
      <c r="G7" s="27">
        <v>5.0259999999999998</v>
      </c>
      <c r="H7" s="28">
        <v>4.9029999999999996</v>
      </c>
      <c r="I7" s="28">
        <v>2.7475000000000001</v>
      </c>
      <c r="J7" s="25">
        <v>3.2149999999999999</v>
      </c>
      <c r="K7" s="25">
        <v>5.3040000000000003</v>
      </c>
      <c r="L7" s="28">
        <v>3.5095000000000001</v>
      </c>
      <c r="M7" s="25">
        <v>4.9634999999999998</v>
      </c>
    </row>
    <row r="8" spans="1:13" s="26" customFormat="1" ht="13.2" x14ac:dyDescent="0.25">
      <c r="A8" s="23" t="s">
        <v>55</v>
      </c>
      <c r="B8" s="24">
        <v>0.68599999999999994</v>
      </c>
      <c r="C8" s="24">
        <v>0.27600000000000002</v>
      </c>
      <c r="D8" s="27">
        <v>1.248</v>
      </c>
      <c r="E8" s="24">
        <v>0.47950000000000004</v>
      </c>
      <c r="F8" s="24">
        <v>2.8365</v>
      </c>
      <c r="G8" s="24">
        <v>0.69799999999999995</v>
      </c>
      <c r="H8" s="25">
        <v>0.76200000000000001</v>
      </c>
      <c r="I8" s="28">
        <v>0.46300000000000002</v>
      </c>
      <c r="J8" s="25">
        <v>1.2614999999999998</v>
      </c>
      <c r="K8" s="28">
        <v>0.58050000000000002</v>
      </c>
      <c r="L8" s="25">
        <v>0.9365</v>
      </c>
      <c r="M8" s="25">
        <v>0.61</v>
      </c>
    </row>
    <row r="9" spans="1:13" s="26" customFormat="1" ht="13.2" x14ac:dyDescent="0.25">
      <c r="A9" s="23" t="s">
        <v>56</v>
      </c>
      <c r="B9" s="24">
        <v>2.7719999999999998</v>
      </c>
      <c r="C9" s="24">
        <v>6.8294999999999995</v>
      </c>
      <c r="D9" s="27">
        <v>2.7559999999999998</v>
      </c>
      <c r="E9" s="24">
        <v>7.0925000000000002</v>
      </c>
      <c r="F9" s="24">
        <v>5.4700000000000006</v>
      </c>
      <c r="G9" s="27">
        <v>4.5514999999999999</v>
      </c>
      <c r="H9" s="25">
        <v>2.5285000000000002</v>
      </c>
      <c r="I9" s="25">
        <v>4.657</v>
      </c>
      <c r="J9" s="25">
        <v>2.4750000000000001</v>
      </c>
      <c r="K9" s="28">
        <v>7.2</v>
      </c>
      <c r="L9" s="25">
        <v>2.5019999999999998</v>
      </c>
      <c r="M9" s="25">
        <v>6.0590000000000002</v>
      </c>
    </row>
    <row r="10" spans="1:13" s="26" customFormat="1" ht="13.2" x14ac:dyDescent="0.25">
      <c r="A10" s="23" t="s">
        <v>57</v>
      </c>
      <c r="B10" s="24">
        <v>3.0834999999999999</v>
      </c>
      <c r="C10" s="24">
        <v>2.9340000000000002</v>
      </c>
      <c r="D10" s="24">
        <v>1.4039999999999999</v>
      </c>
      <c r="E10" s="27">
        <v>3.5609999999999999</v>
      </c>
      <c r="F10" s="24">
        <v>2.4220000000000002</v>
      </c>
      <c r="G10" s="24">
        <v>3.5149999999999997</v>
      </c>
      <c r="H10" s="25">
        <v>3.58</v>
      </c>
      <c r="I10" s="28">
        <v>7.2050000000000001</v>
      </c>
      <c r="J10" s="25">
        <v>13.031500000000001</v>
      </c>
      <c r="K10" s="28">
        <v>8.2940000000000005</v>
      </c>
      <c r="L10" s="25">
        <v>3.3105000000000002</v>
      </c>
      <c r="M10" s="25">
        <v>9.4429999999999996</v>
      </c>
    </row>
    <row r="16" spans="1:13" ht="15.75" customHeight="1" x14ac:dyDescent="0.25">
      <c r="G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4E82-F6BD-4B20-8158-FB595A087E91}">
  <dimension ref="A1:G10"/>
  <sheetViews>
    <sheetView workbookViewId="0">
      <selection sqref="A1:G10"/>
    </sheetView>
  </sheetViews>
  <sheetFormatPr baseColWidth="10" defaultRowHeight="13.2" x14ac:dyDescent="0.25"/>
  <sheetData>
    <row r="1" spans="1:7" x14ac:dyDescent="0.25">
      <c r="A1" s="18" t="s">
        <v>48</v>
      </c>
      <c r="B1" s="19" t="s">
        <v>61</v>
      </c>
      <c r="C1" s="19" t="s">
        <v>58</v>
      </c>
      <c r="D1" s="19" t="s">
        <v>62</v>
      </c>
      <c r="E1" s="19" t="s">
        <v>59</v>
      </c>
      <c r="F1" s="19" t="s">
        <v>68</v>
      </c>
      <c r="G1" s="19" t="s">
        <v>60</v>
      </c>
    </row>
    <row r="2" spans="1:7" x14ac:dyDescent="0.25">
      <c r="A2" s="23" t="s">
        <v>49</v>
      </c>
      <c r="B2" s="24">
        <v>2.5724999999999998</v>
      </c>
      <c r="C2" s="24">
        <v>5.4865000000000004</v>
      </c>
      <c r="D2" s="24">
        <v>3.8525</v>
      </c>
      <c r="E2" s="24">
        <v>3.3250000000000002</v>
      </c>
      <c r="F2" s="24">
        <v>2.4459999999999997</v>
      </c>
      <c r="G2" s="24">
        <v>5.8055000000000003</v>
      </c>
    </row>
    <row r="3" spans="1:7" x14ac:dyDescent="0.25">
      <c r="A3" s="23" t="s">
        <v>50</v>
      </c>
      <c r="B3" s="24">
        <v>5.5775000000000006</v>
      </c>
      <c r="C3" s="24">
        <v>2.8414999999999999</v>
      </c>
      <c r="D3" s="27">
        <v>8.0630000000000006</v>
      </c>
      <c r="E3" s="27">
        <v>3.1985000000000001</v>
      </c>
      <c r="F3" s="24">
        <v>5.9184999999999999</v>
      </c>
      <c r="G3" s="27">
        <v>2.1764999999999999</v>
      </c>
    </row>
    <row r="4" spans="1:7" x14ac:dyDescent="0.25">
      <c r="A4" s="23" t="s">
        <v>51</v>
      </c>
      <c r="B4" s="24">
        <v>4.4239999999999995</v>
      </c>
      <c r="C4" s="24">
        <v>2.0235000000000003</v>
      </c>
      <c r="D4" s="24">
        <v>4.8635000000000002</v>
      </c>
      <c r="E4" s="27">
        <v>1.8525</v>
      </c>
      <c r="F4" s="27">
        <v>7.407</v>
      </c>
      <c r="G4" s="24">
        <v>3.8235000000000001</v>
      </c>
    </row>
    <row r="5" spans="1:7" x14ac:dyDescent="0.25">
      <c r="A5" s="23" t="s">
        <v>52</v>
      </c>
      <c r="B5" s="24">
        <v>4.9809999999999999</v>
      </c>
      <c r="C5" s="24">
        <v>3.1550000000000002</v>
      </c>
      <c r="D5" s="24">
        <v>16.065999999999999</v>
      </c>
      <c r="E5" s="27">
        <v>2.9950000000000001</v>
      </c>
      <c r="F5" s="24">
        <v>4.758</v>
      </c>
      <c r="G5" s="27">
        <v>3.2130000000000001</v>
      </c>
    </row>
    <row r="6" spans="1:7" x14ac:dyDescent="0.25">
      <c r="A6" s="23" t="s">
        <v>53</v>
      </c>
      <c r="B6" s="24">
        <v>3.8940000000000001</v>
      </c>
      <c r="C6" s="24">
        <v>1.2829999999999999</v>
      </c>
      <c r="D6" s="24">
        <v>5.0880000000000001</v>
      </c>
      <c r="E6" s="27">
        <v>4.0235000000000003</v>
      </c>
      <c r="F6" s="24">
        <v>3.9319999999999999</v>
      </c>
      <c r="G6" s="24">
        <v>4.4629999999999992</v>
      </c>
    </row>
    <row r="7" spans="1:7" x14ac:dyDescent="0.25">
      <c r="A7" s="23" t="s">
        <v>54</v>
      </c>
      <c r="B7" s="24">
        <v>2.8334999999999999</v>
      </c>
      <c r="C7" s="24">
        <v>3.9015</v>
      </c>
      <c r="D7" s="24">
        <v>3.8019999999999996</v>
      </c>
      <c r="E7" s="27">
        <v>3.2679999999999998</v>
      </c>
      <c r="F7" s="27">
        <v>4.3040000000000003</v>
      </c>
      <c r="G7" s="27">
        <v>5.0259999999999998</v>
      </c>
    </row>
    <row r="8" spans="1:7" x14ac:dyDescent="0.25">
      <c r="A8" s="23" t="s">
        <v>55</v>
      </c>
      <c r="B8" s="24">
        <v>0.68599999999999994</v>
      </c>
      <c r="C8" s="24">
        <v>0.27600000000000002</v>
      </c>
      <c r="D8" s="27">
        <v>1.248</v>
      </c>
      <c r="E8" s="24">
        <v>0.47950000000000004</v>
      </c>
      <c r="F8" s="24">
        <v>2.8365</v>
      </c>
      <c r="G8" s="24">
        <v>0.69799999999999995</v>
      </c>
    </row>
    <row r="9" spans="1:7" x14ac:dyDescent="0.25">
      <c r="A9" s="23" t="s">
        <v>56</v>
      </c>
      <c r="B9" s="24">
        <v>2.7719999999999998</v>
      </c>
      <c r="C9" s="24">
        <v>6.8294999999999995</v>
      </c>
      <c r="D9" s="27">
        <v>2.7559999999999998</v>
      </c>
      <c r="E9" s="24">
        <v>7.0925000000000002</v>
      </c>
      <c r="F9" s="24">
        <v>5.4700000000000006</v>
      </c>
      <c r="G9" s="27">
        <v>4.5514999999999999</v>
      </c>
    </row>
    <row r="10" spans="1:7" x14ac:dyDescent="0.25">
      <c r="A10" s="23" t="s">
        <v>57</v>
      </c>
      <c r="B10" s="24">
        <v>3.0834999999999999</v>
      </c>
      <c r="C10" s="24">
        <v>2.9340000000000002</v>
      </c>
      <c r="D10" s="24">
        <v>1.4039999999999999</v>
      </c>
      <c r="E10" s="27">
        <v>3.5609999999999999</v>
      </c>
      <c r="F10" s="24">
        <v>2.4220000000000002</v>
      </c>
      <c r="G10" s="24">
        <v>3.5149999999999997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FFF2-C789-464F-95B2-445221E208BB}">
  <dimension ref="A1:F10"/>
  <sheetViews>
    <sheetView tabSelected="1" workbookViewId="0">
      <selection activeCell="D18" sqref="D18"/>
    </sheetView>
  </sheetViews>
  <sheetFormatPr baseColWidth="10" defaultRowHeight="13.2" x14ac:dyDescent="0.25"/>
  <sheetData>
    <row r="1" spans="1:6" x14ac:dyDescent="0.25">
      <c r="A1" s="20" t="s">
        <v>63</v>
      </c>
      <c r="B1" s="21" t="s">
        <v>66</v>
      </c>
      <c r="C1" s="20" t="s">
        <v>64</v>
      </c>
      <c r="D1" s="21" t="s">
        <v>67</v>
      </c>
      <c r="E1" s="20" t="s">
        <v>65</v>
      </c>
      <c r="F1" s="21" t="s">
        <v>69</v>
      </c>
    </row>
    <row r="2" spans="1:6" x14ac:dyDescent="0.25">
      <c r="A2" s="25">
        <v>6.7780000000000005</v>
      </c>
      <c r="B2" s="25">
        <v>4.9220000000000006</v>
      </c>
      <c r="C2" s="25">
        <v>2.7785000000000002</v>
      </c>
      <c r="D2" s="25">
        <v>8.2355</v>
      </c>
      <c r="E2" s="25">
        <v>5.8819999999999997</v>
      </c>
      <c r="F2" s="25">
        <v>6.5749999999999993</v>
      </c>
    </row>
    <row r="3" spans="1:6" x14ac:dyDescent="0.25">
      <c r="A3" s="25">
        <v>6.4535</v>
      </c>
      <c r="B3" s="25">
        <v>8.0815000000000001</v>
      </c>
      <c r="C3" s="25">
        <v>11.6905</v>
      </c>
      <c r="D3" s="28">
        <v>6.6494999999999997</v>
      </c>
      <c r="E3" s="25">
        <v>7.9429999999999996</v>
      </c>
      <c r="F3" s="25">
        <v>4.3550000000000004</v>
      </c>
    </row>
    <row r="4" spans="1:6" x14ac:dyDescent="0.25">
      <c r="A4" s="25">
        <v>1.53</v>
      </c>
      <c r="B4" s="25">
        <v>0.68049999999999999</v>
      </c>
      <c r="C4" s="28">
        <v>3.5910000000000002</v>
      </c>
      <c r="D4" s="28">
        <v>2.2364999999999999</v>
      </c>
      <c r="E4" s="25">
        <v>4.2240000000000002</v>
      </c>
      <c r="F4" s="28">
        <v>2.3654999999999999</v>
      </c>
    </row>
    <row r="5" spans="1:6" x14ac:dyDescent="0.25">
      <c r="A5" s="25">
        <v>4.67</v>
      </c>
      <c r="B5" s="25">
        <v>1.0165</v>
      </c>
      <c r="C5" s="28">
        <v>4.3635000000000002</v>
      </c>
      <c r="D5" s="25">
        <v>2.1305000000000001</v>
      </c>
      <c r="E5" s="25">
        <v>3.0834999999999999</v>
      </c>
      <c r="F5" s="25">
        <v>1.7934999999999999</v>
      </c>
    </row>
    <row r="6" spans="1:6" x14ac:dyDescent="0.25">
      <c r="A6" s="25">
        <v>4.2279999999999998</v>
      </c>
      <c r="B6" s="25">
        <v>1.7989999999999999</v>
      </c>
      <c r="C6" s="25">
        <v>3.9390000000000001</v>
      </c>
      <c r="D6" s="25">
        <v>1.9020000000000001</v>
      </c>
      <c r="E6" s="28">
        <v>4.3864999999999998</v>
      </c>
      <c r="F6" s="25">
        <v>5.3885000000000005</v>
      </c>
    </row>
    <row r="7" spans="1:6" x14ac:dyDescent="0.25">
      <c r="A7" s="28">
        <v>4.9029999999999996</v>
      </c>
      <c r="B7" s="28">
        <v>2.7475000000000001</v>
      </c>
      <c r="C7" s="25">
        <v>3.2149999999999999</v>
      </c>
      <c r="D7" s="25">
        <v>5.3040000000000003</v>
      </c>
      <c r="E7" s="28">
        <v>3.5095000000000001</v>
      </c>
      <c r="F7" s="25">
        <v>4.9634999999999998</v>
      </c>
    </row>
    <row r="8" spans="1:6" x14ac:dyDescent="0.25">
      <c r="A8" s="25">
        <v>0.76200000000000001</v>
      </c>
      <c r="B8" s="28">
        <v>0.46300000000000002</v>
      </c>
      <c r="C8" s="25">
        <v>1.2614999999999998</v>
      </c>
      <c r="D8" s="28">
        <v>0.58050000000000002</v>
      </c>
      <c r="E8" s="25">
        <v>0.9365</v>
      </c>
      <c r="F8" s="25">
        <v>0.61</v>
      </c>
    </row>
    <row r="9" spans="1:6" x14ac:dyDescent="0.25">
      <c r="A9" s="25">
        <v>2.5285000000000002</v>
      </c>
      <c r="B9" s="25">
        <v>4.657</v>
      </c>
      <c r="C9" s="25">
        <v>2.4750000000000001</v>
      </c>
      <c r="D9" s="28">
        <v>7.2</v>
      </c>
      <c r="E9" s="25">
        <v>2.5019999999999998</v>
      </c>
      <c r="F9" s="25">
        <v>6.0590000000000002</v>
      </c>
    </row>
    <row r="10" spans="1:6" x14ac:dyDescent="0.25">
      <c r="A10" s="25">
        <v>3.58</v>
      </c>
      <c r="B10" s="28">
        <v>7.2050000000000001</v>
      </c>
      <c r="C10" s="25">
        <v>13.031500000000001</v>
      </c>
      <c r="D10" s="28">
        <v>8.2940000000000005</v>
      </c>
      <c r="E10" s="25">
        <v>3.3105000000000002</v>
      </c>
      <c r="F10" s="25">
        <v>9.4429999999999996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2B16-908D-974B-B26B-7C13AD0441CE}">
  <dimension ref="A2:BC172"/>
  <sheetViews>
    <sheetView zoomScale="85" zoomScaleNormal="85" workbookViewId="0">
      <selection activeCell="K37" sqref="K37"/>
    </sheetView>
  </sheetViews>
  <sheetFormatPr baseColWidth="10" defaultRowHeight="13.2" x14ac:dyDescent="0.25"/>
  <sheetData>
    <row r="2" spans="1:55" s="7" customFormat="1" ht="13.8" thickBot="1" x14ac:dyDescent="0.3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</row>
    <row r="3" spans="1:55" ht="13.8" thickBot="1" x14ac:dyDescent="0.3">
      <c r="A3" s="3">
        <v>2</v>
      </c>
      <c r="B3" s="2">
        <v>2.5724999999999998</v>
      </c>
      <c r="C3" s="1">
        <v>5.4865000000000004</v>
      </c>
      <c r="D3" s="1">
        <v>3.8525</v>
      </c>
      <c r="E3" s="2">
        <v>3.3250000000000002</v>
      </c>
      <c r="F3" s="2">
        <v>2.4459999999999997</v>
      </c>
      <c r="G3" s="2">
        <v>5.8055000000000003</v>
      </c>
      <c r="H3" s="2"/>
      <c r="I3" s="2">
        <v>6.7780000000000005</v>
      </c>
      <c r="J3" s="2">
        <v>4.9220000000000006</v>
      </c>
      <c r="K3" s="2">
        <v>2.7785000000000002</v>
      </c>
      <c r="L3" s="2">
        <v>8.2355</v>
      </c>
      <c r="M3" s="1">
        <v>5.8819999999999997</v>
      </c>
      <c r="N3" s="1">
        <v>6.5749999999999993</v>
      </c>
    </row>
    <row r="4" spans="1:55" ht="13.8" thickBot="1" x14ac:dyDescent="0.3">
      <c r="A4" s="3">
        <v>3</v>
      </c>
      <c r="B4" s="1">
        <v>5.5775000000000006</v>
      </c>
      <c r="C4" s="1">
        <v>2.8414999999999999</v>
      </c>
      <c r="D4" s="8">
        <v>8.0630000000000006</v>
      </c>
      <c r="E4" s="8">
        <v>3.1985000000000001</v>
      </c>
      <c r="F4" s="1">
        <v>5.9184999999999999</v>
      </c>
      <c r="G4" s="8">
        <v>2.1764999999999999</v>
      </c>
      <c r="H4" s="8"/>
      <c r="I4" s="1">
        <v>6.4535</v>
      </c>
      <c r="J4" s="1">
        <v>8.0815000000000001</v>
      </c>
      <c r="K4" s="1">
        <v>11.6905</v>
      </c>
      <c r="L4" s="8">
        <v>6.6494999999999997</v>
      </c>
      <c r="M4" s="1">
        <v>7.9429999999999996</v>
      </c>
      <c r="N4" s="1">
        <v>4.3550000000000004</v>
      </c>
    </row>
    <row r="5" spans="1:55" ht="13.8" thickBot="1" x14ac:dyDescent="0.3">
      <c r="A5" s="3">
        <v>5</v>
      </c>
      <c r="B5" s="1">
        <v>4.4239999999999995</v>
      </c>
      <c r="C5" s="1">
        <v>2.0235000000000003</v>
      </c>
      <c r="D5" s="1">
        <v>4.8635000000000002</v>
      </c>
      <c r="E5" s="8">
        <v>1.8525</v>
      </c>
      <c r="F5" s="8">
        <v>7.407</v>
      </c>
      <c r="G5" s="1">
        <v>3.8235000000000001</v>
      </c>
      <c r="H5" s="1"/>
      <c r="I5" s="1">
        <v>1.53</v>
      </c>
      <c r="J5" s="1">
        <v>0.68049999999999999</v>
      </c>
      <c r="K5" s="8">
        <v>3.5910000000000002</v>
      </c>
      <c r="L5" s="8">
        <v>2.2364999999999999</v>
      </c>
      <c r="M5" s="1">
        <v>4.2240000000000002</v>
      </c>
      <c r="N5" s="8">
        <v>2.3654999999999999</v>
      </c>
    </row>
    <row r="6" spans="1:55" ht="13.8" thickBot="1" x14ac:dyDescent="0.3">
      <c r="A6" s="3">
        <v>6</v>
      </c>
      <c r="B6" s="1">
        <v>4.9809999999999999</v>
      </c>
      <c r="C6" s="1">
        <v>3.1550000000000002</v>
      </c>
      <c r="D6" s="1">
        <v>16.065999999999999</v>
      </c>
      <c r="E6" s="8">
        <v>2.9950000000000001</v>
      </c>
      <c r="F6" s="1">
        <v>4.758</v>
      </c>
      <c r="G6" s="8">
        <v>3.2130000000000001</v>
      </c>
      <c r="H6" s="8"/>
      <c r="I6" s="1">
        <v>4.67</v>
      </c>
      <c r="J6" s="1">
        <v>1.0165</v>
      </c>
      <c r="K6" s="8">
        <v>4.3635000000000002</v>
      </c>
      <c r="L6" s="1">
        <v>2.1305000000000001</v>
      </c>
      <c r="M6" s="1">
        <v>3.0834999999999999</v>
      </c>
      <c r="N6" s="1">
        <v>1.7934999999999999</v>
      </c>
    </row>
    <row r="7" spans="1:55" ht="13.8" thickBot="1" x14ac:dyDescent="0.3">
      <c r="A7" s="3">
        <v>7</v>
      </c>
      <c r="B7" s="1">
        <v>3.8940000000000001</v>
      </c>
      <c r="C7" s="1">
        <v>1.2829999999999999</v>
      </c>
      <c r="D7" s="1">
        <v>5.0880000000000001</v>
      </c>
      <c r="E7" s="8">
        <v>4.0235000000000003</v>
      </c>
      <c r="F7" s="1">
        <v>3.9319999999999999</v>
      </c>
      <c r="G7" s="1">
        <v>4.4629999999999992</v>
      </c>
      <c r="H7" s="1"/>
      <c r="I7" s="1">
        <v>4.2279999999999998</v>
      </c>
      <c r="J7" s="1">
        <v>1.7989999999999999</v>
      </c>
      <c r="K7" s="1">
        <v>3.9390000000000001</v>
      </c>
      <c r="L7" s="1">
        <v>1.9020000000000001</v>
      </c>
      <c r="M7" s="8">
        <v>4.3864999999999998</v>
      </c>
      <c r="N7" s="1">
        <v>5.3885000000000005</v>
      </c>
    </row>
    <row r="8" spans="1:55" ht="13.8" thickBot="1" x14ac:dyDescent="0.3">
      <c r="A8" s="3">
        <v>8</v>
      </c>
      <c r="B8" s="1">
        <v>2.8334999999999999</v>
      </c>
      <c r="C8" s="1">
        <v>3.9015</v>
      </c>
      <c r="D8" s="1">
        <v>3.8019999999999996</v>
      </c>
      <c r="E8" s="8">
        <v>3.2679999999999998</v>
      </c>
      <c r="F8" s="8">
        <v>4.3040000000000003</v>
      </c>
      <c r="G8" s="8">
        <v>5.0259999999999998</v>
      </c>
      <c r="H8" s="8"/>
      <c r="I8" s="8">
        <v>4.9029999999999996</v>
      </c>
      <c r="J8" s="8">
        <v>2.7475000000000001</v>
      </c>
      <c r="K8" s="1">
        <v>3.2149999999999999</v>
      </c>
      <c r="L8" s="1">
        <v>5.3040000000000003</v>
      </c>
      <c r="M8" s="8">
        <v>3.5095000000000001</v>
      </c>
      <c r="N8" s="1">
        <v>4.9634999999999998</v>
      </c>
      <c r="AQ8" s="9" t="s">
        <v>47</v>
      </c>
    </row>
    <row r="9" spans="1:55" ht="13.8" thickBot="1" x14ac:dyDescent="0.3">
      <c r="A9" s="6">
        <v>9</v>
      </c>
      <c r="B9" s="1">
        <v>0.68599999999999994</v>
      </c>
      <c r="C9" s="1">
        <v>0.27600000000000002</v>
      </c>
      <c r="D9" s="8">
        <v>1.248</v>
      </c>
      <c r="E9" s="1">
        <v>0.47950000000000004</v>
      </c>
      <c r="F9" s="1">
        <v>2.8365</v>
      </c>
      <c r="G9" s="1">
        <v>0.69799999999999995</v>
      </c>
      <c r="H9" s="1"/>
      <c r="I9" s="1">
        <v>0.76200000000000001</v>
      </c>
      <c r="J9" s="8">
        <v>0.46300000000000002</v>
      </c>
      <c r="K9" s="1">
        <v>1.2614999999999998</v>
      </c>
      <c r="L9" s="8">
        <v>0.58050000000000002</v>
      </c>
      <c r="M9" s="1">
        <v>0.9365</v>
      </c>
      <c r="N9" s="1">
        <v>0.61</v>
      </c>
    </row>
    <row r="10" spans="1:55" ht="13.8" thickBot="1" x14ac:dyDescent="0.3">
      <c r="A10" s="6">
        <v>11</v>
      </c>
      <c r="B10" s="1">
        <v>2.7719999999999998</v>
      </c>
      <c r="C10" s="1">
        <v>6.8294999999999995</v>
      </c>
      <c r="D10" s="8">
        <v>2.7559999999999998</v>
      </c>
      <c r="E10" s="1">
        <v>7.0925000000000002</v>
      </c>
      <c r="F10" s="1">
        <v>5.4700000000000006</v>
      </c>
      <c r="G10" s="8">
        <v>4.5514999999999999</v>
      </c>
      <c r="H10" s="8"/>
      <c r="I10" s="1">
        <v>2.5285000000000002</v>
      </c>
      <c r="J10" s="1">
        <v>4.657</v>
      </c>
      <c r="K10" s="1">
        <v>2.4750000000000001</v>
      </c>
      <c r="L10" s="8">
        <v>7.2</v>
      </c>
      <c r="M10" s="1">
        <v>2.5019999999999998</v>
      </c>
      <c r="N10" s="1">
        <v>6.0590000000000002</v>
      </c>
      <c r="AQ10" s="9" t="s">
        <v>37</v>
      </c>
      <c r="AR10" s="9" t="s">
        <v>38</v>
      </c>
      <c r="AS10" s="9" t="s">
        <v>17</v>
      </c>
      <c r="AT10" s="9" t="s">
        <v>18</v>
      </c>
      <c r="AU10" s="9" t="s">
        <v>39</v>
      </c>
      <c r="AV10" s="9" t="s">
        <v>40</v>
      </c>
      <c r="AX10" s="9" t="s">
        <v>41</v>
      </c>
      <c r="AY10" s="9" t="s">
        <v>42</v>
      </c>
      <c r="AZ10" s="9" t="s">
        <v>43</v>
      </c>
      <c r="BA10" s="9" t="s">
        <v>44</v>
      </c>
      <c r="BB10" s="9" t="s">
        <v>45</v>
      </c>
      <c r="BC10" s="9" t="s">
        <v>46</v>
      </c>
    </row>
    <row r="11" spans="1:55" ht="13.8" thickBot="1" x14ac:dyDescent="0.3">
      <c r="A11" s="6">
        <v>14</v>
      </c>
      <c r="B11" s="1">
        <v>3.0834999999999999</v>
      </c>
      <c r="C11" s="1">
        <v>2.9340000000000002</v>
      </c>
      <c r="D11" s="1">
        <v>1.4039999999999999</v>
      </c>
      <c r="E11" s="8">
        <v>3.5609999999999999</v>
      </c>
      <c r="F11" s="1">
        <v>2.4220000000000002</v>
      </c>
      <c r="G11" s="1">
        <v>3.5149999999999997</v>
      </c>
      <c r="H11" s="1"/>
      <c r="I11" s="1">
        <v>3.58</v>
      </c>
      <c r="J11" s="8">
        <v>7.2050000000000001</v>
      </c>
      <c r="K11" s="1">
        <v>13.031500000000001</v>
      </c>
      <c r="L11" s="8">
        <v>8.2940000000000005</v>
      </c>
      <c r="M11" s="1">
        <v>3.3105000000000002</v>
      </c>
      <c r="N11" s="1">
        <v>9.4429999999999996</v>
      </c>
      <c r="AP11" s="3">
        <v>2</v>
      </c>
      <c r="AQ11" s="2">
        <v>2.5724999999999998</v>
      </c>
      <c r="AR11" s="1">
        <v>5.4865000000000004</v>
      </c>
      <c r="AS11" s="1">
        <v>3.8525</v>
      </c>
      <c r="AT11" s="2">
        <v>3.3250000000000002</v>
      </c>
      <c r="AU11" s="2">
        <v>2.4459999999999997</v>
      </c>
      <c r="AV11" s="2">
        <v>5.8055000000000003</v>
      </c>
      <c r="AW11" s="2"/>
      <c r="AX11" s="2">
        <v>6.7780000000000005</v>
      </c>
      <c r="AY11" s="2">
        <v>4.9220000000000006</v>
      </c>
      <c r="AZ11" s="2">
        <v>2.7785000000000002</v>
      </c>
      <c r="BA11" s="2">
        <v>8.2355</v>
      </c>
      <c r="BB11" s="1">
        <v>5.8819999999999997</v>
      </c>
      <c r="BC11" s="1">
        <v>6.5749999999999993</v>
      </c>
    </row>
    <row r="13" spans="1:55" ht="13.8" thickBot="1" x14ac:dyDescent="0.3">
      <c r="AQ13" s="9" t="s">
        <v>37</v>
      </c>
      <c r="AR13" s="9" t="s">
        <v>38</v>
      </c>
      <c r="AS13" s="9" t="s">
        <v>17</v>
      </c>
      <c r="AT13" s="9" t="s">
        <v>18</v>
      </c>
      <c r="AU13" s="9" t="s">
        <v>39</v>
      </c>
      <c r="AV13" s="9" t="s">
        <v>40</v>
      </c>
      <c r="AX13" s="9" t="s">
        <v>41</v>
      </c>
      <c r="AY13" s="9" t="s">
        <v>42</v>
      </c>
      <c r="AZ13" s="9" t="s">
        <v>43</v>
      </c>
      <c r="BA13" s="9" t="s">
        <v>44</v>
      </c>
      <c r="BB13" s="9" t="s">
        <v>45</v>
      </c>
      <c r="BC13" s="9" t="s">
        <v>46</v>
      </c>
    </row>
    <row r="14" spans="1:55" ht="13.8" thickBot="1" x14ac:dyDescent="0.3">
      <c r="AP14" s="3">
        <v>3</v>
      </c>
      <c r="AQ14" s="1">
        <v>5.5775000000000006</v>
      </c>
      <c r="AR14" s="1">
        <v>2.8414999999999999</v>
      </c>
      <c r="AS14" s="8">
        <v>8.0630000000000006</v>
      </c>
      <c r="AT14" s="8">
        <v>3.1985000000000001</v>
      </c>
      <c r="AU14" s="1">
        <v>5.9184999999999999</v>
      </c>
      <c r="AV14" s="8">
        <v>2.1764999999999999</v>
      </c>
      <c r="AW14" s="8"/>
      <c r="AX14" s="1">
        <v>6.4535</v>
      </c>
      <c r="AY14" s="1">
        <v>8.0815000000000001</v>
      </c>
      <c r="AZ14" s="1">
        <v>11.6905</v>
      </c>
      <c r="BA14" s="8">
        <v>6.6494999999999997</v>
      </c>
      <c r="BB14" s="1">
        <v>7.9429999999999996</v>
      </c>
      <c r="BC14" s="1">
        <v>4.3550000000000004</v>
      </c>
    </row>
    <row r="16" spans="1:55" ht="13.8" thickBot="1" x14ac:dyDescent="0.3">
      <c r="AQ16" s="9" t="s">
        <v>37</v>
      </c>
      <c r="AR16" s="9" t="s">
        <v>38</v>
      </c>
      <c r="AS16" s="9" t="s">
        <v>17</v>
      </c>
      <c r="AT16" s="9" t="s">
        <v>18</v>
      </c>
      <c r="AU16" s="9" t="s">
        <v>39</v>
      </c>
      <c r="AV16" s="9" t="s">
        <v>40</v>
      </c>
      <c r="AX16" s="9" t="s">
        <v>41</v>
      </c>
      <c r="AY16" s="9" t="s">
        <v>42</v>
      </c>
      <c r="AZ16" s="9" t="s">
        <v>43</v>
      </c>
      <c r="BA16" s="9" t="s">
        <v>44</v>
      </c>
      <c r="BB16" s="9" t="s">
        <v>45</v>
      </c>
      <c r="BC16" s="9" t="s">
        <v>46</v>
      </c>
    </row>
    <row r="17" spans="42:55" ht="13.8" thickBot="1" x14ac:dyDescent="0.3">
      <c r="AP17" s="3">
        <v>5</v>
      </c>
      <c r="AQ17" s="1">
        <v>4.4239999999999995</v>
      </c>
      <c r="AR17" s="1">
        <v>2.0235000000000003</v>
      </c>
      <c r="AS17" s="1">
        <v>4.8635000000000002</v>
      </c>
      <c r="AT17" s="8">
        <v>1.8525</v>
      </c>
      <c r="AU17" s="8">
        <v>7.407</v>
      </c>
      <c r="AV17" s="1">
        <v>3.8235000000000001</v>
      </c>
      <c r="AW17" s="1"/>
      <c r="AX17" s="1">
        <v>1.53</v>
      </c>
      <c r="AY17" s="1">
        <v>0.68049999999999999</v>
      </c>
      <c r="AZ17" s="8">
        <v>3.5910000000000002</v>
      </c>
      <c r="BA17" s="8">
        <v>2.2364999999999999</v>
      </c>
      <c r="BB17" s="1">
        <v>4.2240000000000002</v>
      </c>
      <c r="BC17" s="8">
        <v>2.3654999999999999</v>
      </c>
    </row>
    <row r="18" spans="42:55" x14ac:dyDescent="0.25">
      <c r="AQ18" s="9"/>
      <c r="AR18" s="9"/>
      <c r="AT18" s="9"/>
      <c r="AU18" s="9"/>
    </row>
    <row r="19" spans="42:55" ht="13.8" thickBot="1" x14ac:dyDescent="0.3">
      <c r="AQ19" s="9" t="s">
        <v>37</v>
      </c>
      <c r="AR19" s="9" t="s">
        <v>38</v>
      </c>
      <c r="AS19" s="9" t="s">
        <v>17</v>
      </c>
      <c r="AT19" s="9" t="s">
        <v>18</v>
      </c>
      <c r="AU19" s="9" t="s">
        <v>39</v>
      </c>
      <c r="AV19" s="9" t="s">
        <v>40</v>
      </c>
      <c r="AX19" s="9" t="s">
        <v>41</v>
      </c>
      <c r="AY19" s="9" t="s">
        <v>42</v>
      </c>
      <c r="AZ19" s="9" t="s">
        <v>43</v>
      </c>
      <c r="BA19" s="9" t="s">
        <v>44</v>
      </c>
      <c r="BB19" s="9" t="s">
        <v>45</v>
      </c>
      <c r="BC19" s="9" t="s">
        <v>46</v>
      </c>
    </row>
    <row r="20" spans="42:55" ht="13.8" thickBot="1" x14ac:dyDescent="0.3">
      <c r="AP20" s="3">
        <v>6</v>
      </c>
      <c r="AQ20" s="1">
        <v>4.9809999999999999</v>
      </c>
      <c r="AR20" s="1">
        <v>3.1550000000000002</v>
      </c>
      <c r="AS20" s="1">
        <v>16.065999999999999</v>
      </c>
      <c r="AT20" s="8">
        <v>2.9950000000000001</v>
      </c>
      <c r="AU20" s="1">
        <v>4.758</v>
      </c>
      <c r="AV20" s="8">
        <v>3.2130000000000001</v>
      </c>
      <c r="AW20" s="8"/>
      <c r="AX20" s="1">
        <v>4.67</v>
      </c>
      <c r="AY20" s="1">
        <v>1.0165</v>
      </c>
      <c r="AZ20" s="8">
        <v>4.3635000000000002</v>
      </c>
      <c r="BA20" s="1">
        <v>2.1305000000000001</v>
      </c>
      <c r="BB20" s="1">
        <v>3.0834999999999999</v>
      </c>
      <c r="BC20" s="1">
        <v>1.7934999999999999</v>
      </c>
    </row>
    <row r="22" spans="42:55" ht="13.8" thickBot="1" x14ac:dyDescent="0.3">
      <c r="AQ22" s="9" t="s">
        <v>37</v>
      </c>
      <c r="AR22" s="9" t="s">
        <v>38</v>
      </c>
      <c r="AS22" s="9" t="s">
        <v>17</v>
      </c>
      <c r="AT22" s="9" t="s">
        <v>18</v>
      </c>
      <c r="AU22" s="9" t="s">
        <v>39</v>
      </c>
      <c r="AV22" s="9" t="s">
        <v>40</v>
      </c>
      <c r="AX22" s="9" t="s">
        <v>41</v>
      </c>
      <c r="AY22" s="9" t="s">
        <v>42</v>
      </c>
      <c r="AZ22" s="9" t="s">
        <v>43</v>
      </c>
      <c r="BA22" s="9" t="s">
        <v>44</v>
      </c>
      <c r="BB22" s="9" t="s">
        <v>45</v>
      </c>
      <c r="BC22" s="9" t="s">
        <v>46</v>
      </c>
    </row>
    <row r="23" spans="42:55" ht="13.8" thickBot="1" x14ac:dyDescent="0.3">
      <c r="AP23" s="3">
        <v>7</v>
      </c>
      <c r="AQ23" s="1">
        <v>3.8940000000000001</v>
      </c>
      <c r="AR23" s="1">
        <v>1.2829999999999999</v>
      </c>
      <c r="AS23" s="1">
        <v>5.0880000000000001</v>
      </c>
      <c r="AT23" s="8">
        <v>4.0235000000000003</v>
      </c>
      <c r="AU23" s="1">
        <v>3.9319999999999999</v>
      </c>
      <c r="AV23" s="1">
        <v>4.4629999999999992</v>
      </c>
      <c r="AW23" s="1"/>
      <c r="AX23" s="1">
        <v>4.2279999999999998</v>
      </c>
      <c r="AY23" s="1">
        <v>1.7989999999999999</v>
      </c>
      <c r="AZ23" s="1">
        <v>3.9390000000000001</v>
      </c>
      <c r="BA23" s="1">
        <v>1.9020000000000001</v>
      </c>
      <c r="BB23" s="8">
        <v>4.3864999999999998</v>
      </c>
      <c r="BC23" s="1">
        <v>5.3885000000000005</v>
      </c>
    </row>
    <row r="25" spans="42:55" ht="13.8" thickBot="1" x14ac:dyDescent="0.3">
      <c r="AQ25" s="9" t="s">
        <v>37</v>
      </c>
      <c r="AR25" s="9" t="s">
        <v>38</v>
      </c>
      <c r="AS25" s="9" t="s">
        <v>17</v>
      </c>
      <c r="AT25" s="9" t="s">
        <v>18</v>
      </c>
      <c r="AU25" s="9" t="s">
        <v>39</v>
      </c>
      <c r="AV25" s="9" t="s">
        <v>40</v>
      </c>
      <c r="AX25" s="9" t="s">
        <v>41</v>
      </c>
      <c r="AY25" s="9" t="s">
        <v>42</v>
      </c>
      <c r="AZ25" s="9" t="s">
        <v>43</v>
      </c>
      <c r="BA25" s="9" t="s">
        <v>44</v>
      </c>
      <c r="BB25" s="9" t="s">
        <v>45</v>
      </c>
      <c r="BC25" s="9" t="s">
        <v>46</v>
      </c>
    </row>
    <row r="26" spans="42:55" ht="13.8" thickBot="1" x14ac:dyDescent="0.3">
      <c r="AP26" s="3">
        <v>8</v>
      </c>
      <c r="AQ26" s="1">
        <v>2.8334999999999999</v>
      </c>
      <c r="AR26" s="1">
        <v>3.9015</v>
      </c>
      <c r="AS26" s="1">
        <v>3.8019999999999996</v>
      </c>
      <c r="AT26" s="8">
        <v>3.2679999999999998</v>
      </c>
      <c r="AU26" s="8">
        <v>4.3040000000000003</v>
      </c>
      <c r="AV26" s="8">
        <v>5.0259999999999998</v>
      </c>
      <c r="AW26" s="8"/>
      <c r="AX26" s="8">
        <v>4.9029999999999996</v>
      </c>
      <c r="AY26" s="8">
        <v>2.7475000000000001</v>
      </c>
      <c r="AZ26" s="1">
        <v>3.2149999999999999</v>
      </c>
      <c r="BA26" s="1">
        <v>5.3040000000000003</v>
      </c>
      <c r="BB26" s="8">
        <v>3.5095000000000001</v>
      </c>
      <c r="BC26" s="1">
        <v>4.9634999999999998</v>
      </c>
    </row>
    <row r="28" spans="42:55" ht="13.8" thickBot="1" x14ac:dyDescent="0.3">
      <c r="AQ28" s="9" t="s">
        <v>37</v>
      </c>
      <c r="AR28" s="9" t="s">
        <v>38</v>
      </c>
      <c r="AS28" s="9" t="s">
        <v>17</v>
      </c>
      <c r="AT28" s="9" t="s">
        <v>18</v>
      </c>
      <c r="AU28" s="9" t="s">
        <v>39</v>
      </c>
      <c r="AV28" s="9" t="s">
        <v>40</v>
      </c>
      <c r="AX28" s="9" t="s">
        <v>41</v>
      </c>
      <c r="AY28" s="9" t="s">
        <v>42</v>
      </c>
      <c r="AZ28" s="9" t="s">
        <v>43</v>
      </c>
      <c r="BA28" s="9" t="s">
        <v>44</v>
      </c>
      <c r="BB28" s="9" t="s">
        <v>45</v>
      </c>
      <c r="BC28" s="9" t="s">
        <v>46</v>
      </c>
    </row>
    <row r="29" spans="42:55" ht="13.8" thickBot="1" x14ac:dyDescent="0.3">
      <c r="AP29" s="6">
        <v>9</v>
      </c>
      <c r="AQ29" s="1">
        <v>0.68599999999999994</v>
      </c>
      <c r="AR29" s="1">
        <v>0.27600000000000002</v>
      </c>
      <c r="AS29" s="8">
        <v>1.248</v>
      </c>
      <c r="AT29" s="1">
        <v>0.47950000000000004</v>
      </c>
      <c r="AU29" s="1">
        <v>2.8365</v>
      </c>
      <c r="AV29" s="1">
        <v>0.69799999999999995</v>
      </c>
      <c r="AW29" s="1"/>
      <c r="AX29" s="1">
        <v>0.76200000000000001</v>
      </c>
      <c r="AY29" s="8">
        <v>0.46300000000000002</v>
      </c>
      <c r="AZ29" s="1">
        <v>1.2614999999999998</v>
      </c>
      <c r="BA29" s="8">
        <v>0.58050000000000002</v>
      </c>
      <c r="BB29" s="1">
        <v>0.9365</v>
      </c>
      <c r="BC29" s="1">
        <v>0.61</v>
      </c>
    </row>
    <row r="31" spans="42:55" ht="13.8" thickBot="1" x14ac:dyDescent="0.3">
      <c r="AQ31" s="9" t="s">
        <v>37</v>
      </c>
      <c r="AR31" s="9" t="s">
        <v>38</v>
      </c>
      <c r="AS31" s="9" t="s">
        <v>17</v>
      </c>
      <c r="AT31" s="9" t="s">
        <v>18</v>
      </c>
      <c r="AU31" s="9" t="s">
        <v>39</v>
      </c>
      <c r="AV31" s="9" t="s">
        <v>40</v>
      </c>
      <c r="AX31" s="9" t="s">
        <v>41</v>
      </c>
      <c r="AY31" s="9" t="s">
        <v>42</v>
      </c>
      <c r="AZ31" s="9" t="s">
        <v>43</v>
      </c>
      <c r="BA31" s="9" t="s">
        <v>44</v>
      </c>
      <c r="BB31" s="9" t="s">
        <v>45</v>
      </c>
      <c r="BC31" s="9" t="s">
        <v>46</v>
      </c>
    </row>
    <row r="32" spans="42:55" ht="13.8" thickBot="1" x14ac:dyDescent="0.3">
      <c r="AP32" s="6">
        <v>11</v>
      </c>
      <c r="AQ32" s="1">
        <v>2.7719999999999998</v>
      </c>
      <c r="AR32" s="1">
        <v>6.8294999999999995</v>
      </c>
      <c r="AS32" s="8">
        <v>2.7559999999999998</v>
      </c>
      <c r="AT32" s="1">
        <v>7.0925000000000002</v>
      </c>
      <c r="AU32" s="1">
        <v>5.4700000000000006</v>
      </c>
      <c r="AV32" s="8">
        <v>4.5514999999999999</v>
      </c>
      <c r="AW32" s="8"/>
      <c r="AX32" s="1">
        <v>2.5285000000000002</v>
      </c>
      <c r="AY32" s="1">
        <v>4.657</v>
      </c>
      <c r="AZ32" s="1">
        <v>2.4750000000000001</v>
      </c>
      <c r="BA32" s="8">
        <v>7.2</v>
      </c>
      <c r="BB32" s="1">
        <v>2.5019999999999998</v>
      </c>
      <c r="BC32" s="1">
        <v>6.0590000000000002</v>
      </c>
    </row>
    <row r="33" spans="1:55" x14ac:dyDescent="0.25">
      <c r="C33" s="13" t="s">
        <v>34</v>
      </c>
      <c r="J33" s="13" t="s">
        <v>33</v>
      </c>
    </row>
    <row r="34" spans="1:55" ht="13.8" thickBot="1" x14ac:dyDescent="0.3">
      <c r="AQ34" s="9" t="s">
        <v>37</v>
      </c>
      <c r="AR34" s="9" t="s">
        <v>38</v>
      </c>
      <c r="AS34" s="9" t="s">
        <v>17</v>
      </c>
      <c r="AT34" s="9" t="s">
        <v>18</v>
      </c>
      <c r="AU34" s="9" t="s">
        <v>39</v>
      </c>
      <c r="AV34" s="9" t="s">
        <v>40</v>
      </c>
      <c r="AX34" s="9" t="s">
        <v>41</v>
      </c>
      <c r="AY34" s="9" t="s">
        <v>42</v>
      </c>
      <c r="AZ34" s="9" t="s">
        <v>43</v>
      </c>
      <c r="BA34" s="9" t="s">
        <v>44</v>
      </c>
      <c r="BB34" s="9" t="s">
        <v>45</v>
      </c>
      <c r="BC34" s="9" t="s">
        <v>46</v>
      </c>
    </row>
    <row r="35" spans="1:55" ht="13.8" thickBot="1" x14ac:dyDescent="0.3">
      <c r="C35" s="9" t="s">
        <v>14</v>
      </c>
      <c r="D35" s="9" t="s">
        <v>14</v>
      </c>
      <c r="E35" s="9" t="s">
        <v>14</v>
      </c>
      <c r="G35" s="9" t="s">
        <v>32</v>
      </c>
      <c r="J35">
        <v>30</v>
      </c>
      <c r="K35">
        <v>30</v>
      </c>
      <c r="L35">
        <v>30</v>
      </c>
      <c r="N35" s="9" t="s">
        <v>32</v>
      </c>
      <c r="AP35" s="6">
        <v>14</v>
      </c>
      <c r="AQ35" s="1">
        <v>3.0834999999999999</v>
      </c>
      <c r="AR35" s="1">
        <v>2.9340000000000002</v>
      </c>
      <c r="AS35" s="1">
        <v>1.4039999999999999</v>
      </c>
      <c r="AT35" s="8">
        <v>3.5609999999999999</v>
      </c>
      <c r="AU35" s="1">
        <v>2.4220000000000002</v>
      </c>
      <c r="AV35" s="1">
        <v>3.5149999999999997</v>
      </c>
      <c r="AW35" s="1"/>
      <c r="AX35" s="1">
        <v>3.58</v>
      </c>
      <c r="AY35" s="8">
        <v>7.2050000000000001</v>
      </c>
      <c r="AZ35" s="1">
        <v>13.031500000000001</v>
      </c>
      <c r="BA35" s="8">
        <v>8.2940000000000005</v>
      </c>
      <c r="BB35" s="1">
        <v>3.3105000000000002</v>
      </c>
      <c r="BC35" s="1">
        <v>9.4429999999999996</v>
      </c>
    </row>
    <row r="36" spans="1:55" ht="13.8" thickBot="1" x14ac:dyDescent="0.3">
      <c r="A36" s="3">
        <v>2</v>
      </c>
      <c r="B36" s="9" t="s">
        <v>12</v>
      </c>
      <c r="C36" s="2">
        <v>2.5724999999999998</v>
      </c>
      <c r="D36" s="1">
        <v>3.8525</v>
      </c>
      <c r="E36" s="2">
        <v>2.4459999999999997</v>
      </c>
      <c r="F36">
        <f>AVERAGE(C36:E36)</f>
        <v>2.9569999999999994</v>
      </c>
      <c r="G36" s="10">
        <f>(F37-F36)/F36</f>
        <v>0.74033367151392215</v>
      </c>
      <c r="J36" s="1">
        <v>5.4865000000000004</v>
      </c>
      <c r="K36" s="2">
        <v>3.3250000000000002</v>
      </c>
      <c r="L36" s="2">
        <v>5.8055000000000003</v>
      </c>
      <c r="M36">
        <f>AVERAGE(J36:L36)</f>
        <v>4.8723333333333336</v>
      </c>
      <c r="N36" s="10">
        <f>(M37-M36)/M36</f>
        <v>0.34996921392898683</v>
      </c>
    </row>
    <row r="37" spans="1:55" ht="13.8" thickBot="1" x14ac:dyDescent="0.3">
      <c r="B37" s="9" t="s">
        <v>13</v>
      </c>
      <c r="C37" s="2">
        <v>6.7780000000000005</v>
      </c>
      <c r="D37" s="2">
        <v>2.7785000000000002</v>
      </c>
      <c r="E37" s="1">
        <v>5.8819999999999997</v>
      </c>
      <c r="F37">
        <f t="shared" ref="F37:F53" si="0">AVERAGE(C37:E37)</f>
        <v>5.1461666666666668</v>
      </c>
      <c r="J37" s="2">
        <v>4.9220000000000006</v>
      </c>
      <c r="K37" s="2">
        <v>8.2355</v>
      </c>
      <c r="L37" s="1">
        <v>6.5749999999999993</v>
      </c>
      <c r="M37">
        <f t="shared" ref="M37:M53" si="1">AVERAGE(J37:L37)</f>
        <v>6.5775000000000006</v>
      </c>
    </row>
    <row r="38" spans="1:55" ht="13.8" thickBot="1" x14ac:dyDescent="0.3">
      <c r="A38" s="3">
        <v>3</v>
      </c>
      <c r="B38" s="6" t="s">
        <v>12</v>
      </c>
      <c r="C38" s="1">
        <v>5.5775000000000006</v>
      </c>
      <c r="D38" s="8">
        <v>8.0630000000000006</v>
      </c>
      <c r="E38" s="1">
        <v>5.9184999999999999</v>
      </c>
      <c r="F38">
        <f t="shared" si="0"/>
        <v>6.5196666666666667</v>
      </c>
      <c r="G38" s="10">
        <f>(F39-F38)/F38</f>
        <v>0.33375939465207821</v>
      </c>
      <c r="J38" s="1">
        <v>2.8414999999999999</v>
      </c>
      <c r="K38" s="8">
        <v>3.1985000000000001</v>
      </c>
      <c r="L38" s="8">
        <v>2.1764999999999999</v>
      </c>
      <c r="M38">
        <f t="shared" si="1"/>
        <v>2.7388333333333335</v>
      </c>
      <c r="N38" s="10">
        <f>(M39-M38)/M38</f>
        <v>1.3228868739731026</v>
      </c>
    </row>
    <row r="39" spans="1:55" ht="13.8" thickBot="1" x14ac:dyDescent="0.3">
      <c r="B39" s="9" t="s">
        <v>13</v>
      </c>
      <c r="C39" s="1">
        <v>6.4535</v>
      </c>
      <c r="D39" s="1">
        <v>11.6905</v>
      </c>
      <c r="E39" s="1">
        <v>7.9429999999999996</v>
      </c>
      <c r="F39">
        <f t="shared" si="0"/>
        <v>8.695666666666666</v>
      </c>
      <c r="J39" s="1">
        <v>8.0815000000000001</v>
      </c>
      <c r="K39" s="8">
        <v>6.6494999999999997</v>
      </c>
      <c r="L39" s="1">
        <v>4.3550000000000004</v>
      </c>
      <c r="M39">
        <f t="shared" si="1"/>
        <v>6.3619999999999992</v>
      </c>
    </row>
    <row r="40" spans="1:55" ht="13.8" thickBot="1" x14ac:dyDescent="0.3">
      <c r="A40">
        <v>5</v>
      </c>
      <c r="B40" s="9" t="s">
        <v>12</v>
      </c>
      <c r="C40" s="1">
        <v>4.4239999999999995</v>
      </c>
      <c r="D40" s="1">
        <v>4.8635000000000002</v>
      </c>
      <c r="E40" s="8">
        <v>7.407</v>
      </c>
      <c r="F40">
        <f t="shared" si="0"/>
        <v>5.5648333333333326</v>
      </c>
      <c r="G40" s="11">
        <f>(F41-F40)/F40</f>
        <v>-0.44023480787085556</v>
      </c>
      <c r="J40" s="1">
        <v>2.0235000000000003</v>
      </c>
      <c r="K40" s="8">
        <v>1.8525</v>
      </c>
      <c r="L40" s="1">
        <v>3.8235000000000001</v>
      </c>
      <c r="M40">
        <f t="shared" si="1"/>
        <v>2.5665</v>
      </c>
      <c r="N40" s="11">
        <f>(M41-M40)/M40</f>
        <v>-0.31391648808364181</v>
      </c>
    </row>
    <row r="41" spans="1:55" ht="13.8" thickBot="1" x14ac:dyDescent="0.3">
      <c r="B41" s="9" t="s">
        <v>13</v>
      </c>
      <c r="C41" s="1">
        <v>1.53</v>
      </c>
      <c r="D41" s="8">
        <v>3.5910000000000002</v>
      </c>
      <c r="E41" s="1">
        <v>4.2240000000000002</v>
      </c>
      <c r="F41">
        <f t="shared" si="0"/>
        <v>3.1150000000000002</v>
      </c>
      <c r="J41" s="1">
        <v>0.68049999999999999</v>
      </c>
      <c r="K41" s="8">
        <v>2.2364999999999999</v>
      </c>
      <c r="L41" s="8">
        <v>2.3654999999999999</v>
      </c>
      <c r="M41">
        <f t="shared" si="1"/>
        <v>1.7608333333333333</v>
      </c>
    </row>
    <row r="42" spans="1:55" ht="13.8" thickBot="1" x14ac:dyDescent="0.3">
      <c r="A42">
        <v>6</v>
      </c>
      <c r="B42" s="9" t="s">
        <v>12</v>
      </c>
      <c r="C42" s="1">
        <v>4.9809999999999999</v>
      </c>
      <c r="D42" s="1">
        <v>16.065999999999999</v>
      </c>
      <c r="E42" s="1">
        <v>4.758</v>
      </c>
      <c r="F42">
        <f t="shared" si="0"/>
        <v>8.6016666666666648</v>
      </c>
      <c r="G42" s="11">
        <f>(F43-F42)/F42</f>
        <v>-0.53043983724084465</v>
      </c>
      <c r="J42" s="1">
        <v>3.1550000000000002</v>
      </c>
      <c r="K42" s="8">
        <v>2.9950000000000001</v>
      </c>
      <c r="L42" s="8">
        <v>3.2130000000000001</v>
      </c>
      <c r="M42">
        <f t="shared" si="1"/>
        <v>3.121</v>
      </c>
      <c r="N42" s="11">
        <f>(M43-M42)/M42</f>
        <v>-0.47233792587845774</v>
      </c>
    </row>
    <row r="43" spans="1:55" ht="13.8" thickBot="1" x14ac:dyDescent="0.3">
      <c r="B43" s="9" t="s">
        <v>13</v>
      </c>
      <c r="C43" s="1">
        <v>4.67</v>
      </c>
      <c r="D43" s="8">
        <v>4.3635000000000002</v>
      </c>
      <c r="E43" s="1">
        <v>3.0834999999999999</v>
      </c>
      <c r="F43">
        <f t="shared" si="0"/>
        <v>4.0390000000000006</v>
      </c>
      <c r="J43" s="1">
        <v>1.0165</v>
      </c>
      <c r="K43" s="1">
        <v>2.1305000000000001</v>
      </c>
      <c r="L43" s="1">
        <v>1.7934999999999999</v>
      </c>
      <c r="M43">
        <f t="shared" si="1"/>
        <v>1.6468333333333334</v>
      </c>
    </row>
    <row r="44" spans="1:55" ht="13.8" thickBot="1" x14ac:dyDescent="0.3">
      <c r="A44">
        <v>7</v>
      </c>
      <c r="B44" s="9" t="s">
        <v>12</v>
      </c>
      <c r="C44" s="1">
        <v>3.8940000000000001</v>
      </c>
      <c r="D44" s="1">
        <v>5.0880000000000001</v>
      </c>
      <c r="E44" s="1">
        <v>3.9319999999999999</v>
      </c>
      <c r="F44">
        <f t="shared" si="0"/>
        <v>4.3046666666666669</v>
      </c>
      <c r="G44" s="14">
        <f>(F45-F44)/F44</f>
        <v>-2.791544060709315E-2</v>
      </c>
      <c r="J44" s="1">
        <v>1.2829999999999999</v>
      </c>
      <c r="K44" s="8">
        <v>4.0235000000000003</v>
      </c>
      <c r="L44" s="1">
        <v>4.4629999999999992</v>
      </c>
      <c r="M44">
        <f t="shared" si="1"/>
        <v>3.2564999999999995</v>
      </c>
      <c r="N44" s="14">
        <f>(M45-M44)/M44</f>
        <v>-6.9604380981626204E-2</v>
      </c>
    </row>
    <row r="45" spans="1:55" ht="13.8" thickBot="1" x14ac:dyDescent="0.3">
      <c r="B45" s="9" t="s">
        <v>13</v>
      </c>
      <c r="C45" s="1">
        <v>4.2279999999999998</v>
      </c>
      <c r="D45" s="1">
        <v>3.9390000000000001</v>
      </c>
      <c r="E45" s="8">
        <v>4.3864999999999998</v>
      </c>
      <c r="F45">
        <f t="shared" si="0"/>
        <v>4.1844999999999999</v>
      </c>
      <c r="J45" s="1">
        <v>1.7989999999999999</v>
      </c>
      <c r="K45" s="1">
        <v>1.9020000000000001</v>
      </c>
      <c r="L45" s="1">
        <v>5.3885000000000005</v>
      </c>
      <c r="M45">
        <f t="shared" si="1"/>
        <v>3.0298333333333338</v>
      </c>
    </row>
    <row r="46" spans="1:55" ht="13.8" thickBot="1" x14ac:dyDescent="0.3">
      <c r="A46">
        <v>8</v>
      </c>
      <c r="B46" s="9" t="s">
        <v>12</v>
      </c>
      <c r="C46" s="1">
        <v>2.8334999999999999</v>
      </c>
      <c r="D46" s="1">
        <v>3.8019999999999996</v>
      </c>
      <c r="E46" s="8">
        <v>4.3040000000000003</v>
      </c>
      <c r="F46">
        <f t="shared" si="0"/>
        <v>3.6464999999999996</v>
      </c>
      <c r="G46" s="15">
        <f>(F47-F46)/F46</f>
        <v>6.2891357009003973E-2</v>
      </c>
      <c r="J46" s="1">
        <v>3.9015</v>
      </c>
      <c r="K46" s="8">
        <v>3.2679999999999998</v>
      </c>
      <c r="L46" s="8">
        <v>5.0259999999999998</v>
      </c>
      <c r="M46">
        <f t="shared" si="1"/>
        <v>4.0651666666666664</v>
      </c>
      <c r="N46" s="15">
        <f>(M47-M46)/M46</f>
        <v>6.7196916895576428E-2</v>
      </c>
    </row>
    <row r="47" spans="1:55" ht="13.8" thickBot="1" x14ac:dyDescent="0.3">
      <c r="B47" s="9" t="s">
        <v>13</v>
      </c>
      <c r="C47" s="8">
        <v>4.9029999999999996</v>
      </c>
      <c r="D47" s="1">
        <v>3.2149999999999999</v>
      </c>
      <c r="E47" s="8">
        <v>3.5095000000000001</v>
      </c>
      <c r="F47">
        <f t="shared" si="0"/>
        <v>3.8758333333333326</v>
      </c>
      <c r="J47" s="8">
        <v>2.7475000000000001</v>
      </c>
      <c r="K47" s="1">
        <v>5.3040000000000003</v>
      </c>
      <c r="L47" s="1">
        <v>4.9634999999999998</v>
      </c>
      <c r="M47">
        <f t="shared" si="1"/>
        <v>4.3383333333333338</v>
      </c>
    </row>
    <row r="48" spans="1:55" ht="13.8" thickBot="1" x14ac:dyDescent="0.3">
      <c r="A48">
        <v>9</v>
      </c>
      <c r="B48" s="9" t="s">
        <v>12</v>
      </c>
      <c r="C48" s="1">
        <v>0.68599999999999994</v>
      </c>
      <c r="D48" s="8">
        <v>1.248</v>
      </c>
      <c r="E48" s="1">
        <v>2.8365</v>
      </c>
      <c r="F48">
        <f t="shared" si="0"/>
        <v>1.5901666666666667</v>
      </c>
      <c r="G48" s="11">
        <f>(F49-F48)/F48</f>
        <v>-0.37951996646053876</v>
      </c>
      <c r="J48" s="1">
        <v>0.27600000000000002</v>
      </c>
      <c r="K48" s="1">
        <v>0.47950000000000004</v>
      </c>
      <c r="L48" s="1">
        <v>0.69799999999999995</v>
      </c>
      <c r="M48">
        <f t="shared" si="1"/>
        <v>0.48449999999999999</v>
      </c>
      <c r="N48" s="15">
        <f>(M49-M48)/M48</f>
        <v>0.13759889920880641</v>
      </c>
    </row>
    <row r="49" spans="1:17" ht="13.8" thickBot="1" x14ac:dyDescent="0.3">
      <c r="B49" s="9" t="s">
        <v>13</v>
      </c>
      <c r="C49" s="1">
        <v>0.76200000000000001</v>
      </c>
      <c r="D49" s="1">
        <v>1.2614999999999998</v>
      </c>
      <c r="E49" s="1">
        <v>0.9365</v>
      </c>
      <c r="F49">
        <f t="shared" si="0"/>
        <v>0.98666666666666669</v>
      </c>
      <c r="J49" s="8">
        <v>0.46300000000000002</v>
      </c>
      <c r="K49" s="8">
        <v>0.58050000000000002</v>
      </c>
      <c r="L49" s="1">
        <v>0.61</v>
      </c>
      <c r="M49">
        <f t="shared" si="1"/>
        <v>0.55116666666666669</v>
      </c>
    </row>
    <row r="50" spans="1:17" ht="13.8" thickBot="1" x14ac:dyDescent="0.3">
      <c r="A50">
        <v>11</v>
      </c>
      <c r="B50" s="9" t="s">
        <v>12</v>
      </c>
      <c r="C50" s="1">
        <v>2.7719999999999998</v>
      </c>
      <c r="D50" s="8">
        <v>2.7559999999999998</v>
      </c>
      <c r="E50" s="1">
        <v>5.4700000000000006</v>
      </c>
      <c r="F50">
        <f t="shared" si="0"/>
        <v>3.6660000000000004</v>
      </c>
      <c r="G50" s="11">
        <f>(F51-F50)/F50</f>
        <v>-0.31755773777050378</v>
      </c>
      <c r="J50" s="1">
        <v>6.8294999999999995</v>
      </c>
      <c r="K50" s="1">
        <v>7.0925000000000002</v>
      </c>
      <c r="L50" s="8">
        <v>4.5514999999999999</v>
      </c>
      <c r="M50">
        <f t="shared" si="1"/>
        <v>6.1578333333333335</v>
      </c>
      <c r="N50" s="14">
        <f>(M51-M50)/M50</f>
        <v>-3.0178363601916215E-2</v>
      </c>
    </row>
    <row r="51" spans="1:17" ht="13.8" thickBot="1" x14ac:dyDescent="0.3">
      <c r="B51" s="9" t="s">
        <v>13</v>
      </c>
      <c r="C51" s="1">
        <v>2.5285000000000002</v>
      </c>
      <c r="D51" s="1">
        <v>2.4750000000000001</v>
      </c>
      <c r="E51" s="1">
        <v>2.5019999999999998</v>
      </c>
      <c r="F51">
        <f t="shared" si="0"/>
        <v>2.5018333333333334</v>
      </c>
      <c r="J51" s="1">
        <v>4.657</v>
      </c>
      <c r="K51" s="8">
        <v>7.2</v>
      </c>
      <c r="L51" s="1">
        <v>6.0590000000000002</v>
      </c>
      <c r="M51">
        <f t="shared" si="1"/>
        <v>5.9720000000000004</v>
      </c>
    </row>
    <row r="52" spans="1:17" ht="13.8" thickBot="1" x14ac:dyDescent="0.3">
      <c r="A52">
        <v>14</v>
      </c>
      <c r="B52" s="9" t="s">
        <v>12</v>
      </c>
      <c r="C52" s="1">
        <v>3.0834999999999999</v>
      </c>
      <c r="D52" s="1">
        <v>1.4039999999999999</v>
      </c>
      <c r="E52" s="1">
        <v>2.4220000000000002</v>
      </c>
      <c r="F52">
        <f t="shared" si="0"/>
        <v>2.3031666666666664</v>
      </c>
      <c r="G52" s="10">
        <f>(F53-F52)/F52</f>
        <v>1.8832766480932055</v>
      </c>
      <c r="J52" s="1">
        <v>2.9340000000000002</v>
      </c>
      <c r="K52" s="8">
        <v>3.5609999999999999</v>
      </c>
      <c r="L52" s="1">
        <v>3.5149999999999997</v>
      </c>
      <c r="M52">
        <f t="shared" si="1"/>
        <v>3.3366666666666664</v>
      </c>
      <c r="N52" s="10">
        <f>(M53-M52)/M52</f>
        <v>1.491708291708292</v>
      </c>
    </row>
    <row r="53" spans="1:17" ht="13.8" thickBot="1" x14ac:dyDescent="0.3">
      <c r="B53" s="9" t="s">
        <v>13</v>
      </c>
      <c r="C53" s="1">
        <v>3.58</v>
      </c>
      <c r="D53" s="1">
        <v>13.031500000000001</v>
      </c>
      <c r="E53" s="1">
        <v>3.3105000000000002</v>
      </c>
      <c r="F53">
        <f t="shared" si="0"/>
        <v>6.6406666666666672</v>
      </c>
      <c r="J53" s="8">
        <v>7.2050000000000001</v>
      </c>
      <c r="K53" s="8">
        <v>8.2940000000000005</v>
      </c>
      <c r="L53" s="1">
        <v>9.4429999999999996</v>
      </c>
      <c r="M53">
        <f t="shared" si="1"/>
        <v>8.3140000000000001</v>
      </c>
    </row>
    <row r="54" spans="1:17" x14ac:dyDescent="0.25">
      <c r="B54" s="9"/>
      <c r="C54" s="16"/>
      <c r="D54" s="16"/>
      <c r="E54" s="16"/>
      <c r="J54" s="17"/>
      <c r="K54" s="17"/>
      <c r="L54" s="16"/>
    </row>
    <row r="55" spans="1:17" x14ac:dyDescent="0.25">
      <c r="C55" s="9" t="s">
        <v>35</v>
      </c>
    </row>
    <row r="56" spans="1:17" x14ac:dyDescent="0.25">
      <c r="C56" s="9" t="s">
        <v>14</v>
      </c>
      <c r="D56" s="9" t="s">
        <v>15</v>
      </c>
    </row>
    <row r="57" spans="1:17" x14ac:dyDescent="0.25">
      <c r="A57" s="3">
        <v>2</v>
      </c>
      <c r="B57" s="9" t="s">
        <v>12</v>
      </c>
      <c r="C57">
        <v>2.9569999999999994</v>
      </c>
      <c r="D57">
        <v>4.8723333333333336</v>
      </c>
    </row>
    <row r="58" spans="1:17" x14ac:dyDescent="0.25">
      <c r="B58" s="9" t="s">
        <v>13</v>
      </c>
      <c r="C58">
        <v>5.1461666666666668</v>
      </c>
      <c r="D58">
        <v>6.5775000000000006</v>
      </c>
      <c r="M58" s="9" t="s">
        <v>35</v>
      </c>
    </row>
    <row r="59" spans="1:17" x14ac:dyDescent="0.25">
      <c r="A59" s="3">
        <v>3</v>
      </c>
      <c r="B59" s="6" t="s">
        <v>12</v>
      </c>
      <c r="C59">
        <v>6.5196666666666667</v>
      </c>
      <c r="D59">
        <v>2.7388333333333335</v>
      </c>
    </row>
    <row r="60" spans="1:17" x14ac:dyDescent="0.25">
      <c r="B60" s="9" t="s">
        <v>13</v>
      </c>
      <c r="C60">
        <v>8.695666666666666</v>
      </c>
      <c r="D60">
        <v>6.3619999999999992</v>
      </c>
      <c r="M60" s="9" t="s">
        <v>14</v>
      </c>
      <c r="N60" s="9" t="s">
        <v>15</v>
      </c>
      <c r="P60" s="9" t="s">
        <v>17</v>
      </c>
      <c r="Q60" s="9" t="s">
        <v>18</v>
      </c>
    </row>
    <row r="61" spans="1:17" x14ac:dyDescent="0.25">
      <c r="A61">
        <v>5</v>
      </c>
      <c r="B61" s="9" t="s">
        <v>12</v>
      </c>
      <c r="C61">
        <v>5.5648333333333326</v>
      </c>
      <c r="D61">
        <v>2.5665</v>
      </c>
      <c r="L61" s="3">
        <v>2</v>
      </c>
      <c r="M61">
        <v>2.9569999999999994</v>
      </c>
      <c r="N61">
        <v>4.8723333333333336</v>
      </c>
      <c r="P61">
        <v>5.1461666666666668</v>
      </c>
      <c r="Q61">
        <v>6.5775000000000006</v>
      </c>
    </row>
    <row r="62" spans="1:17" x14ac:dyDescent="0.25">
      <c r="B62" s="9" t="s">
        <v>13</v>
      </c>
      <c r="C62">
        <v>3.1150000000000002</v>
      </c>
      <c r="D62">
        <v>1.7608333333333333</v>
      </c>
      <c r="L62" s="3">
        <v>3</v>
      </c>
      <c r="M62">
        <v>6.5196666666666667</v>
      </c>
      <c r="N62">
        <v>2.7388333333333335</v>
      </c>
      <c r="P62">
        <v>8.695666666666666</v>
      </c>
      <c r="Q62">
        <v>6.3619999999999992</v>
      </c>
    </row>
    <row r="63" spans="1:17" x14ac:dyDescent="0.25">
      <c r="A63">
        <v>6</v>
      </c>
      <c r="B63" s="9" t="s">
        <v>12</v>
      </c>
      <c r="C63">
        <v>8.6016666666666648</v>
      </c>
      <c r="D63">
        <v>3.121</v>
      </c>
      <c r="L63">
        <v>5</v>
      </c>
      <c r="M63">
        <v>5.5648333333333326</v>
      </c>
      <c r="N63">
        <v>2.5665</v>
      </c>
      <c r="P63">
        <v>3.1150000000000002</v>
      </c>
      <c r="Q63">
        <v>1.7608333333333333</v>
      </c>
    </row>
    <row r="64" spans="1:17" x14ac:dyDescent="0.25">
      <c r="B64" s="9" t="s">
        <v>13</v>
      </c>
      <c r="C64">
        <v>4.0390000000000006</v>
      </c>
      <c r="D64">
        <v>1.6468333333333334</v>
      </c>
      <c r="L64">
        <v>6</v>
      </c>
      <c r="M64">
        <v>8.6016666666666648</v>
      </c>
      <c r="N64">
        <v>3.121</v>
      </c>
      <c r="P64">
        <v>4.0390000000000006</v>
      </c>
      <c r="Q64">
        <v>1.6468333333333334</v>
      </c>
    </row>
    <row r="65" spans="1:24" x14ac:dyDescent="0.25">
      <c r="A65">
        <v>7</v>
      </c>
      <c r="B65" s="9" t="s">
        <v>12</v>
      </c>
      <c r="C65">
        <v>4.3046666666666669</v>
      </c>
      <c r="D65">
        <v>3.2564999999999995</v>
      </c>
      <c r="L65">
        <v>7</v>
      </c>
      <c r="M65">
        <v>4.3046666666666669</v>
      </c>
      <c r="N65">
        <v>3.2564999999999995</v>
      </c>
      <c r="P65">
        <v>4.1844999999999999</v>
      </c>
      <c r="Q65">
        <v>3.0298333333333338</v>
      </c>
    </row>
    <row r="66" spans="1:24" x14ac:dyDescent="0.25">
      <c r="B66" s="9" t="s">
        <v>13</v>
      </c>
      <c r="C66">
        <v>4.1844999999999999</v>
      </c>
      <c r="D66">
        <v>3.0298333333333338</v>
      </c>
      <c r="L66">
        <v>8</v>
      </c>
      <c r="M66">
        <v>3.6464999999999996</v>
      </c>
      <c r="N66">
        <v>4.0651666666666664</v>
      </c>
      <c r="P66">
        <v>3.8758333333333326</v>
      </c>
      <c r="Q66">
        <v>4.3383333333333338</v>
      </c>
    </row>
    <row r="67" spans="1:24" x14ac:dyDescent="0.25">
      <c r="A67">
        <v>8</v>
      </c>
      <c r="B67" s="9" t="s">
        <v>12</v>
      </c>
      <c r="C67">
        <v>3.6464999999999996</v>
      </c>
      <c r="D67">
        <v>4.0651666666666664</v>
      </c>
      <c r="L67">
        <v>9</v>
      </c>
      <c r="M67">
        <v>1.5901666666666667</v>
      </c>
      <c r="N67">
        <v>0.48449999999999999</v>
      </c>
      <c r="P67">
        <v>0.98666666666666669</v>
      </c>
      <c r="Q67">
        <v>0.55116666666666669</v>
      </c>
    </row>
    <row r="68" spans="1:24" x14ac:dyDescent="0.25">
      <c r="B68" s="9" t="s">
        <v>13</v>
      </c>
      <c r="C68">
        <v>3.8758333333333326</v>
      </c>
      <c r="D68">
        <v>4.3383333333333338</v>
      </c>
      <c r="L68">
        <v>11</v>
      </c>
      <c r="M68">
        <v>3.6660000000000004</v>
      </c>
      <c r="N68">
        <v>6.1578333333333335</v>
      </c>
      <c r="P68">
        <v>2.5018333333333334</v>
      </c>
      <c r="Q68">
        <v>5.9720000000000004</v>
      </c>
    </row>
    <row r="69" spans="1:24" x14ac:dyDescent="0.25">
      <c r="A69">
        <v>9</v>
      </c>
      <c r="B69" s="9" t="s">
        <v>12</v>
      </c>
      <c r="C69">
        <v>1.5901666666666667</v>
      </c>
      <c r="D69">
        <v>0.48449999999999999</v>
      </c>
      <c r="L69">
        <v>14</v>
      </c>
      <c r="M69">
        <v>2.3031666666666664</v>
      </c>
      <c r="N69">
        <v>3.3366666666666664</v>
      </c>
      <c r="P69">
        <v>6.6406666666666672</v>
      </c>
      <c r="Q69">
        <v>8.3140000000000001</v>
      </c>
      <c r="T69" s="9" t="s">
        <v>36</v>
      </c>
    </row>
    <row r="70" spans="1:24" x14ac:dyDescent="0.25">
      <c r="B70" s="9" t="s">
        <v>13</v>
      </c>
      <c r="C70">
        <v>0.98666666666666669</v>
      </c>
      <c r="D70">
        <v>0.55116666666666669</v>
      </c>
    </row>
    <row r="71" spans="1:24" x14ac:dyDescent="0.25">
      <c r="A71">
        <v>11</v>
      </c>
      <c r="B71" s="9" t="s">
        <v>12</v>
      </c>
      <c r="C71">
        <v>3.6660000000000004</v>
      </c>
      <c r="D71">
        <v>6.1578333333333335</v>
      </c>
      <c r="T71" s="9" t="s">
        <v>14</v>
      </c>
      <c r="U71" s="9" t="s">
        <v>15</v>
      </c>
      <c r="W71" s="9" t="s">
        <v>17</v>
      </c>
      <c r="X71" s="9" t="s">
        <v>18</v>
      </c>
    </row>
    <row r="72" spans="1:24" x14ac:dyDescent="0.25">
      <c r="B72" s="9" t="s">
        <v>13</v>
      </c>
      <c r="C72">
        <v>2.5018333333333334</v>
      </c>
      <c r="D72">
        <v>5.9720000000000004</v>
      </c>
      <c r="S72" s="3">
        <v>3</v>
      </c>
      <c r="T72">
        <v>6.5196666666666667</v>
      </c>
      <c r="U72">
        <v>2.7388333333333335</v>
      </c>
      <c r="W72">
        <v>8.695666666666666</v>
      </c>
      <c r="X72">
        <v>6.3619999999999992</v>
      </c>
    </row>
    <row r="73" spans="1:24" x14ac:dyDescent="0.25">
      <c r="A73">
        <v>14</v>
      </c>
      <c r="B73" s="9" t="s">
        <v>12</v>
      </c>
      <c r="C73">
        <v>2.3031666666666664</v>
      </c>
      <c r="D73">
        <v>3.3366666666666664</v>
      </c>
    </row>
    <row r="74" spans="1:24" x14ac:dyDescent="0.25">
      <c r="B74" s="9" t="s">
        <v>13</v>
      </c>
      <c r="C74">
        <v>6.6406666666666672</v>
      </c>
      <c r="D74">
        <v>8.3140000000000001</v>
      </c>
      <c r="T74" s="9" t="s">
        <v>14</v>
      </c>
      <c r="U74" s="9" t="s">
        <v>15</v>
      </c>
      <c r="W74" s="9" t="s">
        <v>17</v>
      </c>
      <c r="X74" s="9" t="s">
        <v>18</v>
      </c>
    </row>
    <row r="75" spans="1:24" x14ac:dyDescent="0.25">
      <c r="S75">
        <v>5</v>
      </c>
      <c r="T75">
        <v>5.5648333333333326</v>
      </c>
      <c r="U75">
        <v>2.5665</v>
      </c>
      <c r="W75">
        <v>3.1150000000000002</v>
      </c>
      <c r="X75">
        <v>1.7608333333333333</v>
      </c>
    </row>
    <row r="77" spans="1:24" x14ac:dyDescent="0.25">
      <c r="C77" s="9" t="s">
        <v>16</v>
      </c>
      <c r="G77" s="9" t="s">
        <v>15</v>
      </c>
      <c r="T77" s="9" t="s">
        <v>14</v>
      </c>
      <c r="U77" s="9" t="s">
        <v>15</v>
      </c>
      <c r="W77" s="9" t="s">
        <v>17</v>
      </c>
      <c r="X77" s="9" t="s">
        <v>18</v>
      </c>
    </row>
    <row r="78" spans="1:24" x14ac:dyDescent="0.25">
      <c r="C78" s="9" t="s">
        <v>12</v>
      </c>
      <c r="D78" s="9" t="s">
        <v>13</v>
      </c>
      <c r="G78" s="9" t="s">
        <v>12</v>
      </c>
      <c r="H78" s="9" t="s">
        <v>13</v>
      </c>
      <c r="S78">
        <v>6</v>
      </c>
      <c r="T78">
        <v>8.6016666666666648</v>
      </c>
      <c r="U78">
        <v>3.121</v>
      </c>
      <c r="W78">
        <v>4.0390000000000006</v>
      </c>
      <c r="X78">
        <v>1.6468333333333334</v>
      </c>
    </row>
    <row r="79" spans="1:24" x14ac:dyDescent="0.25">
      <c r="B79" s="3">
        <v>2</v>
      </c>
      <c r="C79">
        <v>2.9569999999999994</v>
      </c>
      <c r="D79">
        <v>5.1461666666666668</v>
      </c>
      <c r="F79" s="3">
        <v>2</v>
      </c>
      <c r="G79">
        <v>4.8723333333333336</v>
      </c>
      <c r="H79">
        <v>6.5775000000000006</v>
      </c>
    </row>
    <row r="80" spans="1:24" x14ac:dyDescent="0.25">
      <c r="B80" s="3">
        <v>3</v>
      </c>
      <c r="C80">
        <v>6.5196666666666667</v>
      </c>
      <c r="D80">
        <v>8.695666666666666</v>
      </c>
      <c r="F80" s="3">
        <v>3</v>
      </c>
      <c r="G80">
        <v>2.7388333333333335</v>
      </c>
      <c r="H80">
        <v>6.3619999999999992</v>
      </c>
      <c r="T80" s="9" t="s">
        <v>14</v>
      </c>
      <c r="U80" s="9" t="s">
        <v>15</v>
      </c>
      <c r="W80" s="9" t="s">
        <v>17</v>
      </c>
      <c r="X80" s="9" t="s">
        <v>18</v>
      </c>
    </row>
    <row r="81" spans="2:24" x14ac:dyDescent="0.25">
      <c r="B81" s="3">
        <v>5</v>
      </c>
      <c r="C81">
        <v>5.5648333333333326</v>
      </c>
      <c r="D81">
        <v>3.1150000000000002</v>
      </c>
      <c r="F81" s="3">
        <v>5</v>
      </c>
      <c r="G81">
        <v>2.5665</v>
      </c>
      <c r="H81">
        <v>1.7608333333333333</v>
      </c>
      <c r="S81">
        <v>7</v>
      </c>
      <c r="T81">
        <v>4.3046666666666669</v>
      </c>
      <c r="U81">
        <v>3.2564999999999995</v>
      </c>
      <c r="W81">
        <v>4.1844999999999999</v>
      </c>
      <c r="X81">
        <v>3.0298333333333338</v>
      </c>
    </row>
    <row r="82" spans="2:24" x14ac:dyDescent="0.25">
      <c r="B82" s="3">
        <v>6</v>
      </c>
      <c r="C82">
        <v>8.6016666666666648</v>
      </c>
      <c r="D82">
        <v>4.0390000000000006</v>
      </c>
      <c r="F82" s="3">
        <v>6</v>
      </c>
      <c r="G82">
        <v>3.121</v>
      </c>
      <c r="H82">
        <v>1.6468333333333334</v>
      </c>
    </row>
    <row r="83" spans="2:24" x14ac:dyDescent="0.25">
      <c r="B83" s="3">
        <v>7</v>
      </c>
      <c r="C83">
        <v>4.3046666666666669</v>
      </c>
      <c r="D83">
        <v>4.1844999999999999</v>
      </c>
      <c r="F83" s="3">
        <v>7</v>
      </c>
      <c r="G83">
        <v>3.2564999999999995</v>
      </c>
      <c r="H83">
        <v>3.0298333333333338</v>
      </c>
      <c r="T83" s="9" t="s">
        <v>14</v>
      </c>
      <c r="U83" s="9" t="s">
        <v>15</v>
      </c>
      <c r="W83" s="9" t="s">
        <v>17</v>
      </c>
      <c r="X83" s="9" t="s">
        <v>18</v>
      </c>
    </row>
    <row r="84" spans="2:24" x14ac:dyDescent="0.25">
      <c r="B84" s="3">
        <v>8</v>
      </c>
      <c r="C84">
        <v>3.6464999999999996</v>
      </c>
      <c r="D84">
        <v>3.8758333333333326</v>
      </c>
      <c r="F84" s="3">
        <v>8</v>
      </c>
      <c r="G84">
        <v>4.0651666666666664</v>
      </c>
      <c r="H84">
        <v>4.3383333333333338</v>
      </c>
      <c r="S84">
        <v>8</v>
      </c>
      <c r="T84">
        <v>3.6464999999999996</v>
      </c>
      <c r="U84">
        <v>4.0651666666666664</v>
      </c>
      <c r="W84">
        <v>3.8758333333333326</v>
      </c>
      <c r="X84">
        <v>4.3383333333333338</v>
      </c>
    </row>
    <row r="85" spans="2:24" x14ac:dyDescent="0.25">
      <c r="B85" s="6">
        <v>9</v>
      </c>
      <c r="C85">
        <v>1.5901666666666667</v>
      </c>
      <c r="D85">
        <v>0.98666666666666669</v>
      </c>
      <c r="F85" s="6">
        <v>9</v>
      </c>
      <c r="G85">
        <v>0.48449999999999999</v>
      </c>
      <c r="H85">
        <v>0.55116666666666669</v>
      </c>
    </row>
    <row r="86" spans="2:24" x14ac:dyDescent="0.25">
      <c r="B86" s="6">
        <v>11</v>
      </c>
      <c r="C86">
        <v>3.6660000000000004</v>
      </c>
      <c r="D86">
        <v>2.5018333333333334</v>
      </c>
      <c r="F86" s="6">
        <v>11</v>
      </c>
      <c r="G86">
        <v>6.1578333333333335</v>
      </c>
      <c r="H86">
        <v>5.9720000000000004</v>
      </c>
      <c r="T86" s="9" t="s">
        <v>14</v>
      </c>
      <c r="U86" s="9" t="s">
        <v>15</v>
      </c>
      <c r="W86" s="9" t="s">
        <v>17</v>
      </c>
      <c r="X86" s="9" t="s">
        <v>18</v>
      </c>
    </row>
    <row r="87" spans="2:24" x14ac:dyDescent="0.25">
      <c r="B87" s="6">
        <v>14</v>
      </c>
      <c r="C87">
        <v>2.3031666666666664</v>
      </c>
      <c r="D87">
        <v>6.6406666666666672</v>
      </c>
      <c r="F87" s="6">
        <v>14</v>
      </c>
      <c r="G87">
        <v>3.3366666666666664</v>
      </c>
      <c r="H87">
        <v>8.3140000000000001</v>
      </c>
      <c r="S87">
        <v>9</v>
      </c>
      <c r="T87">
        <v>1.5901666666666667</v>
      </c>
      <c r="U87">
        <v>0.48449999999999999</v>
      </c>
      <c r="W87">
        <v>0.98666666666666669</v>
      </c>
      <c r="X87">
        <v>0.55116666666666669</v>
      </c>
    </row>
    <row r="89" spans="2:24" x14ac:dyDescent="0.25">
      <c r="T89" s="9" t="s">
        <v>14</v>
      </c>
      <c r="U89" s="9" t="s">
        <v>15</v>
      </c>
      <c r="W89" s="9" t="s">
        <v>17</v>
      </c>
      <c r="X89" s="9" t="s">
        <v>18</v>
      </c>
    </row>
    <row r="90" spans="2:24" x14ac:dyDescent="0.25">
      <c r="C90" t="s">
        <v>0</v>
      </c>
      <c r="G90" t="s">
        <v>0</v>
      </c>
      <c r="S90">
        <v>11</v>
      </c>
      <c r="T90">
        <v>3.6660000000000004</v>
      </c>
      <c r="U90">
        <v>6.1578333333333335</v>
      </c>
      <c r="W90">
        <v>2.5018333333333334</v>
      </c>
      <c r="X90">
        <v>5.9720000000000004</v>
      </c>
    </row>
    <row r="91" spans="2:24" ht="13.8" thickBot="1" x14ac:dyDescent="0.3"/>
    <row r="92" spans="2:24" x14ac:dyDescent="0.25">
      <c r="C92" s="5"/>
      <c r="D92" s="5" t="s">
        <v>12</v>
      </c>
      <c r="E92" s="5" t="s">
        <v>13</v>
      </c>
      <c r="G92" s="5"/>
      <c r="H92" s="5" t="s">
        <v>12</v>
      </c>
      <c r="I92" s="5" t="s">
        <v>13</v>
      </c>
      <c r="T92" s="9" t="s">
        <v>14</v>
      </c>
      <c r="U92" s="9" t="s">
        <v>15</v>
      </c>
      <c r="W92" s="9" t="s">
        <v>17</v>
      </c>
      <c r="X92" s="9" t="s">
        <v>18</v>
      </c>
    </row>
    <row r="93" spans="2:24" x14ac:dyDescent="0.25">
      <c r="C93" t="s">
        <v>1</v>
      </c>
      <c r="D93">
        <v>4.3504074074074071</v>
      </c>
      <c r="E93">
        <v>4.3539259259259264</v>
      </c>
      <c r="G93" t="s">
        <v>1</v>
      </c>
      <c r="H93">
        <v>3.3999259259259258</v>
      </c>
      <c r="I93">
        <v>4.283611111111111</v>
      </c>
      <c r="S93">
        <v>14</v>
      </c>
      <c r="T93">
        <v>2.3031666666666664</v>
      </c>
      <c r="U93">
        <v>3.3366666666666664</v>
      </c>
      <c r="W93">
        <v>6.6406666666666672</v>
      </c>
      <c r="X93">
        <v>8.3140000000000001</v>
      </c>
    </row>
    <row r="94" spans="2:24" x14ac:dyDescent="0.25">
      <c r="C94" t="s">
        <v>2</v>
      </c>
      <c r="D94">
        <v>4.871427563271606</v>
      </c>
      <c r="E94">
        <v>5.1709520771604893</v>
      </c>
      <c r="G94" t="s">
        <v>2</v>
      </c>
      <c r="H94">
        <v>2.493788125771605</v>
      </c>
      <c r="I94">
        <v>7.1874272222222224</v>
      </c>
    </row>
    <row r="95" spans="2:24" x14ac:dyDescent="0.25">
      <c r="C95" t="s">
        <v>3</v>
      </c>
      <c r="D95">
        <v>9</v>
      </c>
      <c r="E95">
        <v>9</v>
      </c>
      <c r="G95" t="s">
        <v>3</v>
      </c>
      <c r="H95">
        <v>9</v>
      </c>
      <c r="I95">
        <v>9</v>
      </c>
    </row>
    <row r="96" spans="2:24" x14ac:dyDescent="0.25">
      <c r="C96" t="s">
        <v>4</v>
      </c>
      <c r="D96">
        <v>0.29129159828279799</v>
      </c>
      <c r="G96" t="s">
        <v>4</v>
      </c>
      <c r="H96">
        <v>0.60057003285855515</v>
      </c>
    </row>
    <row r="97" spans="3:24" x14ac:dyDescent="0.25">
      <c r="C97" t="s">
        <v>5</v>
      </c>
      <c r="D97">
        <v>0</v>
      </c>
      <c r="G97" t="s">
        <v>5</v>
      </c>
      <c r="H97">
        <v>0</v>
      </c>
    </row>
    <row r="98" spans="3:24" x14ac:dyDescent="0.25">
      <c r="C98" t="s">
        <v>6</v>
      </c>
      <c r="D98">
        <v>8</v>
      </c>
      <c r="G98" t="s">
        <v>6</v>
      </c>
      <c r="H98">
        <v>8</v>
      </c>
    </row>
    <row r="99" spans="3:24" x14ac:dyDescent="0.25">
      <c r="C99" t="s">
        <v>7</v>
      </c>
      <c r="D99">
        <v>-3.9563006155834074E-3</v>
      </c>
      <c r="G99" t="s">
        <v>7</v>
      </c>
      <c r="H99">
        <v>-1.2366000724362018</v>
      </c>
    </row>
    <row r="100" spans="3:24" x14ac:dyDescent="0.25">
      <c r="C100" t="s">
        <v>8</v>
      </c>
      <c r="D100">
        <v>0.49847010691526761</v>
      </c>
      <c r="G100" t="s">
        <v>8</v>
      </c>
      <c r="H100">
        <v>0.1256530046699853</v>
      </c>
      <c r="X100" s="9" t="s">
        <v>19</v>
      </c>
    </row>
    <row r="101" spans="3:24" x14ac:dyDescent="0.25">
      <c r="C101" t="s">
        <v>9</v>
      </c>
      <c r="D101">
        <v>1.8595480375308981</v>
      </c>
      <c r="G101" t="s">
        <v>9</v>
      </c>
      <c r="H101">
        <v>1.8595480375308981</v>
      </c>
      <c r="X101" s="9" t="s">
        <v>16</v>
      </c>
    </row>
    <row r="102" spans="3:24" x14ac:dyDescent="0.25">
      <c r="C102" t="s">
        <v>10</v>
      </c>
      <c r="D102">
        <v>0.99694021383053522</v>
      </c>
      <c r="G102" t="s">
        <v>10</v>
      </c>
      <c r="H102">
        <v>0.2513060093399706</v>
      </c>
    </row>
    <row r="103" spans="3:24" ht="13.8" thickBot="1" x14ac:dyDescent="0.3">
      <c r="C103" s="4" t="s">
        <v>11</v>
      </c>
      <c r="D103" s="4">
        <v>2.3060041352041671</v>
      </c>
      <c r="E103" s="4"/>
      <c r="G103" s="4" t="s">
        <v>11</v>
      </c>
      <c r="H103" s="4">
        <v>2.3060041352041671</v>
      </c>
      <c r="I103" s="4"/>
      <c r="P103" s="9" t="s">
        <v>14</v>
      </c>
      <c r="Q103" s="9" t="s">
        <v>15</v>
      </c>
    </row>
    <row r="104" spans="3:24" x14ac:dyDescent="0.25">
      <c r="N104" s="3">
        <v>2</v>
      </c>
      <c r="O104" s="9" t="s">
        <v>12</v>
      </c>
      <c r="P104">
        <v>2.9569999999999994</v>
      </c>
      <c r="Q104">
        <v>4.8723333333333336</v>
      </c>
    </row>
    <row r="105" spans="3:24" x14ac:dyDescent="0.25">
      <c r="O105" s="9" t="s">
        <v>13</v>
      </c>
      <c r="P105">
        <v>5.1461666666666668</v>
      </c>
      <c r="Q105">
        <v>6.5775000000000006</v>
      </c>
    </row>
    <row r="106" spans="3:24" x14ac:dyDescent="0.25">
      <c r="N106">
        <v>8</v>
      </c>
      <c r="O106" s="9" t="s">
        <v>12</v>
      </c>
      <c r="P106">
        <v>3.6464999999999996</v>
      </c>
      <c r="Q106">
        <v>4.0651666666666664</v>
      </c>
    </row>
    <row r="107" spans="3:24" x14ac:dyDescent="0.25">
      <c r="O107" s="9" t="s">
        <v>13</v>
      </c>
      <c r="P107">
        <v>3.8758333333333326</v>
      </c>
      <c r="Q107">
        <v>4.3383333333333338</v>
      </c>
    </row>
    <row r="108" spans="3:24" x14ac:dyDescent="0.25">
      <c r="N108">
        <v>11</v>
      </c>
      <c r="O108" s="9" t="s">
        <v>12</v>
      </c>
      <c r="P108">
        <v>3.6660000000000004</v>
      </c>
      <c r="Q108">
        <v>6.1578333333333335</v>
      </c>
    </row>
    <row r="109" spans="3:24" x14ac:dyDescent="0.25">
      <c r="O109" s="9" t="s">
        <v>13</v>
      </c>
      <c r="P109">
        <v>2.5018333333333334</v>
      </c>
      <c r="Q109">
        <v>5.9720000000000004</v>
      </c>
    </row>
    <row r="110" spans="3:24" x14ac:dyDescent="0.25">
      <c r="N110">
        <v>14</v>
      </c>
      <c r="O110" s="9" t="s">
        <v>12</v>
      </c>
      <c r="P110">
        <v>2.3031666666666664</v>
      </c>
      <c r="Q110">
        <v>3.3366666666666664</v>
      </c>
    </row>
    <row r="111" spans="3:24" x14ac:dyDescent="0.25">
      <c r="O111" s="9" t="s">
        <v>13</v>
      </c>
      <c r="P111">
        <v>6.6406666666666672</v>
      </c>
      <c r="Q111">
        <v>8.3140000000000001</v>
      </c>
    </row>
    <row r="115" spans="4:24" x14ac:dyDescent="0.25">
      <c r="P115" s="9" t="s">
        <v>14</v>
      </c>
      <c r="Q115" s="9" t="s">
        <v>15</v>
      </c>
    </row>
    <row r="116" spans="4:24" x14ac:dyDescent="0.25">
      <c r="N116" s="3">
        <v>3</v>
      </c>
      <c r="O116" s="6" t="s">
        <v>12</v>
      </c>
      <c r="P116">
        <v>6.5196666666666667</v>
      </c>
      <c r="Q116">
        <v>2.7388333333333335</v>
      </c>
      <c r="X116" s="9" t="s">
        <v>20</v>
      </c>
    </row>
    <row r="117" spans="4:24" x14ac:dyDescent="0.25">
      <c r="O117" s="9" t="s">
        <v>13</v>
      </c>
      <c r="P117">
        <v>8.695666666666666</v>
      </c>
      <c r="Q117">
        <v>6.3619999999999992</v>
      </c>
      <c r="X117" s="9" t="s">
        <v>16</v>
      </c>
    </row>
    <row r="118" spans="4:24" x14ac:dyDescent="0.25">
      <c r="N118">
        <v>5</v>
      </c>
      <c r="O118" s="9" t="s">
        <v>12</v>
      </c>
      <c r="P118">
        <v>5.5648333333333326</v>
      </c>
      <c r="Q118">
        <v>2.5665</v>
      </c>
    </row>
    <row r="119" spans="4:24" x14ac:dyDescent="0.25">
      <c r="O119" s="9" t="s">
        <v>13</v>
      </c>
      <c r="P119">
        <v>3.1150000000000002</v>
      </c>
      <c r="Q119">
        <v>1.7608333333333333</v>
      </c>
    </row>
    <row r="120" spans="4:24" x14ac:dyDescent="0.25">
      <c r="N120">
        <v>6</v>
      </c>
      <c r="O120" s="9" t="s">
        <v>12</v>
      </c>
      <c r="P120">
        <v>8.6016666666666648</v>
      </c>
      <c r="Q120">
        <v>3.121</v>
      </c>
    </row>
    <row r="121" spans="4:24" x14ac:dyDescent="0.25">
      <c r="O121" s="9" t="s">
        <v>13</v>
      </c>
      <c r="P121">
        <v>4.0390000000000006</v>
      </c>
      <c r="Q121">
        <v>1.6468333333333334</v>
      </c>
    </row>
    <row r="122" spans="4:24" x14ac:dyDescent="0.25">
      <c r="N122">
        <v>7</v>
      </c>
      <c r="O122" s="9" t="s">
        <v>12</v>
      </c>
      <c r="P122">
        <v>4.3046666666666669</v>
      </c>
      <c r="Q122">
        <v>3.2564999999999995</v>
      </c>
    </row>
    <row r="123" spans="4:24" x14ac:dyDescent="0.25">
      <c r="O123" s="9" t="s">
        <v>13</v>
      </c>
      <c r="P123">
        <v>4.1844999999999999</v>
      </c>
      <c r="Q123">
        <v>3.0298333333333338</v>
      </c>
    </row>
    <row r="124" spans="4:24" x14ac:dyDescent="0.25">
      <c r="N124">
        <v>9</v>
      </c>
      <c r="O124" s="9" t="s">
        <v>12</v>
      </c>
      <c r="P124">
        <v>1.5901666666666667</v>
      </c>
      <c r="Q124">
        <v>0.48449999999999999</v>
      </c>
    </row>
    <row r="125" spans="4:24" x14ac:dyDescent="0.25">
      <c r="O125" s="9" t="s">
        <v>13</v>
      </c>
      <c r="P125">
        <v>0.98666666666666669</v>
      </c>
      <c r="Q125">
        <v>0.55116666666666669</v>
      </c>
    </row>
    <row r="128" spans="4:24" x14ac:dyDescent="0.25">
      <c r="D128" s="9" t="s">
        <v>16</v>
      </c>
      <c r="H128" s="9" t="s">
        <v>15</v>
      </c>
    </row>
    <row r="129" spans="1:33" x14ac:dyDescent="0.25">
      <c r="D129" s="9" t="s">
        <v>12</v>
      </c>
      <c r="E129" s="9" t="s">
        <v>13</v>
      </c>
      <c r="H129" s="9" t="s">
        <v>12</v>
      </c>
      <c r="I129" s="9" t="s">
        <v>13</v>
      </c>
    </row>
    <row r="130" spans="1:33" x14ac:dyDescent="0.25">
      <c r="C130" s="3">
        <v>2</v>
      </c>
      <c r="D130">
        <v>2.9569999999999994</v>
      </c>
      <c r="E130">
        <v>5.1461666666666668</v>
      </c>
      <c r="G130" s="3">
        <v>2</v>
      </c>
      <c r="H130">
        <v>4.8723333333333336</v>
      </c>
      <c r="I130">
        <v>6.5775000000000006</v>
      </c>
    </row>
    <row r="131" spans="1:33" x14ac:dyDescent="0.25">
      <c r="C131" s="3">
        <v>8</v>
      </c>
      <c r="D131">
        <v>3.6464999999999996</v>
      </c>
      <c r="E131">
        <v>3.8758333333333326</v>
      </c>
      <c r="G131" s="3">
        <v>8</v>
      </c>
      <c r="H131">
        <v>4.0651666666666664</v>
      </c>
      <c r="I131">
        <v>4.3383333333333338</v>
      </c>
      <c r="AF131" s="9" t="s">
        <v>25</v>
      </c>
    </row>
    <row r="132" spans="1:33" x14ac:dyDescent="0.25">
      <c r="C132" s="6">
        <v>11</v>
      </c>
      <c r="D132">
        <v>3.6660000000000004</v>
      </c>
      <c r="E132">
        <v>2.5018333333333334</v>
      </c>
      <c r="G132" s="6">
        <v>11</v>
      </c>
      <c r="H132">
        <v>6.1578333333333335</v>
      </c>
      <c r="I132">
        <v>5.9720000000000004</v>
      </c>
      <c r="R132" t="s">
        <v>0</v>
      </c>
      <c r="X132" s="9" t="s">
        <v>21</v>
      </c>
      <c r="Y132" s="9" t="s">
        <v>23</v>
      </c>
      <c r="AC132" s="9" t="s">
        <v>22</v>
      </c>
      <c r="AD132" s="9" t="s">
        <v>24</v>
      </c>
    </row>
    <row r="133" spans="1:33" ht="13.8" thickBot="1" x14ac:dyDescent="0.3">
      <c r="C133" s="6">
        <v>14</v>
      </c>
      <c r="D133">
        <v>2.3031666666666664</v>
      </c>
      <c r="E133">
        <v>6.6406666666666672</v>
      </c>
      <c r="G133" s="6">
        <v>14</v>
      </c>
      <c r="H133">
        <v>3.3366666666666664</v>
      </c>
      <c r="I133">
        <v>8.3140000000000001</v>
      </c>
      <c r="O133" s="9" t="s">
        <v>21</v>
      </c>
      <c r="P133" s="9" t="s">
        <v>23</v>
      </c>
      <c r="W133">
        <v>2</v>
      </c>
      <c r="X133">
        <v>2.9569999999999994</v>
      </c>
      <c r="Y133">
        <v>4.8723333333333336</v>
      </c>
      <c r="Z133" s="11">
        <f>(Y133-X133)/X133</f>
        <v>0.64772855371435056</v>
      </c>
      <c r="AB133">
        <v>2</v>
      </c>
      <c r="AC133">
        <v>5.1461666666666668</v>
      </c>
      <c r="AD133">
        <v>6.5775000000000006</v>
      </c>
      <c r="AE133" s="11">
        <f t="shared" ref="AE133:AE136" si="2">(AD133-AC133)/AC133</f>
        <v>0.27813582925802388</v>
      </c>
      <c r="AG133" s="9" t="s">
        <v>26</v>
      </c>
    </row>
    <row r="134" spans="1:33" x14ac:dyDescent="0.25">
      <c r="N134">
        <v>2</v>
      </c>
      <c r="O134">
        <v>2.9569999999999994</v>
      </c>
      <c r="P134">
        <v>4.8723333333333336</v>
      </c>
      <c r="R134" s="5"/>
      <c r="S134" s="5" t="s">
        <v>21</v>
      </c>
      <c r="T134" s="5" t="s">
        <v>23</v>
      </c>
      <c r="W134">
        <v>8</v>
      </c>
      <c r="X134">
        <v>3.6464999999999996</v>
      </c>
      <c r="Y134">
        <v>4.0651666666666664</v>
      </c>
      <c r="Z134">
        <f t="shared" ref="Z134:Z136" si="3">(Y134-X134)/X134</f>
        <v>0.11481329128387956</v>
      </c>
      <c r="AB134">
        <v>8</v>
      </c>
      <c r="AC134">
        <v>3.8758333333333326</v>
      </c>
      <c r="AD134">
        <v>4.3383333333333338</v>
      </c>
      <c r="AE134">
        <f t="shared" si="2"/>
        <v>0.11932917652117858</v>
      </c>
      <c r="AG134" s="9" t="s">
        <v>27</v>
      </c>
    </row>
    <row r="135" spans="1:33" x14ac:dyDescent="0.25">
      <c r="N135">
        <v>3</v>
      </c>
      <c r="O135">
        <v>6.5196666666666667</v>
      </c>
      <c r="P135">
        <v>2.7388333333333335</v>
      </c>
      <c r="R135" t="s">
        <v>1</v>
      </c>
      <c r="S135">
        <v>4.3504074074074071</v>
      </c>
      <c r="T135">
        <v>3.3999259259259258</v>
      </c>
      <c r="W135">
        <v>11</v>
      </c>
      <c r="X135">
        <v>3.6660000000000004</v>
      </c>
      <c r="Y135">
        <v>6.1578333333333335</v>
      </c>
      <c r="Z135" s="11">
        <f t="shared" si="3"/>
        <v>0.67971449354428071</v>
      </c>
      <c r="AB135">
        <v>11</v>
      </c>
      <c r="AC135">
        <v>2.5018333333333334</v>
      </c>
      <c r="AD135">
        <v>5.9720000000000004</v>
      </c>
      <c r="AE135" s="11">
        <f t="shared" si="2"/>
        <v>1.3870494970355074</v>
      </c>
      <c r="AG135" s="9" t="s">
        <v>28</v>
      </c>
    </row>
    <row r="136" spans="1:33" x14ac:dyDescent="0.25">
      <c r="D136" s="9" t="s">
        <v>16</v>
      </c>
      <c r="H136" s="9" t="s">
        <v>15</v>
      </c>
      <c r="N136">
        <v>5</v>
      </c>
      <c r="O136">
        <v>5.5648333333333326</v>
      </c>
      <c r="P136">
        <v>2.5665</v>
      </c>
      <c r="R136" t="s">
        <v>2</v>
      </c>
      <c r="S136">
        <v>4.871427563271606</v>
      </c>
      <c r="T136">
        <v>2.493788125771605</v>
      </c>
      <c r="W136">
        <v>14</v>
      </c>
      <c r="X136">
        <v>2.3031666666666664</v>
      </c>
      <c r="Y136">
        <v>3.3366666666666664</v>
      </c>
      <c r="Z136" s="11">
        <f t="shared" si="3"/>
        <v>0.44873000940733782</v>
      </c>
      <c r="AB136">
        <v>14</v>
      </c>
      <c r="AC136">
        <v>6.6406666666666672</v>
      </c>
      <c r="AD136">
        <v>8.3140000000000001</v>
      </c>
      <c r="AE136" s="11">
        <f t="shared" si="2"/>
        <v>0.25198273265736365</v>
      </c>
      <c r="AG136" s="9" t="s">
        <v>26</v>
      </c>
    </row>
    <row r="137" spans="1:33" x14ac:dyDescent="0.25">
      <c r="D137" s="9" t="s">
        <v>12</v>
      </c>
      <c r="E137" s="9" t="s">
        <v>13</v>
      </c>
      <c r="H137" s="9" t="s">
        <v>12</v>
      </c>
      <c r="I137" s="9" t="s">
        <v>13</v>
      </c>
      <c r="N137">
        <v>6</v>
      </c>
      <c r="O137">
        <v>8.6016666666666648</v>
      </c>
      <c r="P137">
        <v>3.121</v>
      </c>
      <c r="R137" t="s">
        <v>3</v>
      </c>
      <c r="S137">
        <v>9</v>
      </c>
      <c r="T137">
        <v>9</v>
      </c>
    </row>
    <row r="138" spans="1:33" x14ac:dyDescent="0.25">
      <c r="C138" s="3">
        <v>3</v>
      </c>
      <c r="D138">
        <v>6.5196666666666667</v>
      </c>
      <c r="E138">
        <v>8.695666666666666</v>
      </c>
      <c r="G138" s="3">
        <v>3</v>
      </c>
      <c r="H138">
        <v>2.7388333333333335</v>
      </c>
      <c r="I138">
        <v>6.3619999999999992</v>
      </c>
      <c r="N138">
        <v>7</v>
      </c>
      <c r="O138">
        <v>4.3046666666666669</v>
      </c>
      <c r="P138">
        <v>3.2564999999999995</v>
      </c>
      <c r="R138" t="s">
        <v>4</v>
      </c>
      <c r="S138">
        <v>5.1600165817627854E-3</v>
      </c>
    </row>
    <row r="139" spans="1:33" x14ac:dyDescent="0.25">
      <c r="C139" s="3">
        <v>5</v>
      </c>
      <c r="D139">
        <v>5.5648333333333326</v>
      </c>
      <c r="E139">
        <v>3.1150000000000002</v>
      </c>
      <c r="G139" s="3">
        <v>5</v>
      </c>
      <c r="H139">
        <v>2.5665</v>
      </c>
      <c r="I139">
        <v>1.7608333333333333</v>
      </c>
      <c r="N139">
        <v>8</v>
      </c>
      <c r="O139">
        <v>3.6464999999999996</v>
      </c>
      <c r="P139">
        <v>4.0651666666666664</v>
      </c>
      <c r="R139" t="s">
        <v>5</v>
      </c>
      <c r="S139">
        <v>0</v>
      </c>
      <c r="X139" s="9" t="s">
        <v>21</v>
      </c>
      <c r="Y139" s="9" t="s">
        <v>23</v>
      </c>
      <c r="AC139" s="9" t="s">
        <v>22</v>
      </c>
      <c r="AD139" s="9" t="s">
        <v>24</v>
      </c>
    </row>
    <row r="140" spans="1:33" x14ac:dyDescent="0.25">
      <c r="C140" s="3">
        <v>6</v>
      </c>
      <c r="D140">
        <v>8.6016666666666648</v>
      </c>
      <c r="E140">
        <v>4.0390000000000006</v>
      </c>
      <c r="G140" s="3">
        <v>6</v>
      </c>
      <c r="H140">
        <v>3.121</v>
      </c>
      <c r="I140">
        <v>1.6468333333333334</v>
      </c>
      <c r="N140">
        <v>9</v>
      </c>
      <c r="O140">
        <v>1.5901666666666667</v>
      </c>
      <c r="P140">
        <v>0.48449999999999999</v>
      </c>
      <c r="R140" t="s">
        <v>6</v>
      </c>
      <c r="S140">
        <v>8</v>
      </c>
      <c r="W140">
        <v>3</v>
      </c>
      <c r="X140">
        <v>6.5196666666666667</v>
      </c>
      <c r="Y140">
        <v>2.7388333333333335</v>
      </c>
      <c r="Z140" s="12">
        <f t="shared" ref="Z140:Z144" si="4">(Y140-X140)/X140</f>
        <v>-0.57991206094381098</v>
      </c>
      <c r="AB140">
        <v>3</v>
      </c>
      <c r="AC140">
        <v>8.695666666666666</v>
      </c>
      <c r="AD140">
        <v>6.3619999999999992</v>
      </c>
      <c r="AE140" s="12">
        <f t="shared" ref="AE140:AE144" si="5">(AD140-AC140)/AC140</f>
        <v>-0.26837121938130104</v>
      </c>
      <c r="AG140" s="9" t="s">
        <v>26</v>
      </c>
    </row>
    <row r="141" spans="1:33" x14ac:dyDescent="0.25">
      <c r="C141" s="3">
        <v>7</v>
      </c>
      <c r="D141">
        <v>4.3046666666666669</v>
      </c>
      <c r="E141">
        <v>4.1844999999999999</v>
      </c>
      <c r="G141" s="3">
        <v>7</v>
      </c>
      <c r="H141">
        <v>3.2564999999999995</v>
      </c>
      <c r="I141">
        <v>3.0298333333333338</v>
      </c>
      <c r="N141">
        <v>11</v>
      </c>
      <c r="O141">
        <v>3.6660000000000004</v>
      </c>
      <c r="P141">
        <v>6.1578333333333335</v>
      </c>
      <c r="R141" t="s">
        <v>7</v>
      </c>
      <c r="S141">
        <v>1.0532592231867193</v>
      </c>
      <c r="W141">
        <v>5</v>
      </c>
      <c r="X141">
        <v>5.5648333333333326</v>
      </c>
      <c r="Y141">
        <v>2.5665</v>
      </c>
      <c r="Z141" s="12">
        <f t="shared" si="4"/>
        <v>-0.5388002036598879</v>
      </c>
      <c r="AB141">
        <v>5</v>
      </c>
      <c r="AC141">
        <v>3.1150000000000002</v>
      </c>
      <c r="AD141">
        <v>1.7608333333333333</v>
      </c>
      <c r="AE141" s="12">
        <f t="shared" si="5"/>
        <v>-0.43472445157838424</v>
      </c>
      <c r="AG141" s="9" t="s">
        <v>26</v>
      </c>
    </row>
    <row r="142" spans="1:33" x14ac:dyDescent="0.25">
      <c r="C142" s="6">
        <v>9</v>
      </c>
      <c r="D142">
        <v>1.5901666666666667</v>
      </c>
      <c r="E142">
        <v>0.98666666666666669</v>
      </c>
      <c r="G142" s="6">
        <v>9</v>
      </c>
      <c r="H142">
        <v>0.48449999999999999</v>
      </c>
      <c r="I142">
        <v>0.55116666666666669</v>
      </c>
      <c r="N142">
        <v>14</v>
      </c>
      <c r="O142">
        <v>2.3031666666666664</v>
      </c>
      <c r="P142">
        <v>3.3366666666666664</v>
      </c>
      <c r="R142" t="s">
        <v>8</v>
      </c>
      <c r="S142">
        <v>0.16149594484446345</v>
      </c>
      <c r="W142">
        <v>6</v>
      </c>
      <c r="X142">
        <v>8.6016666666666648</v>
      </c>
      <c r="Y142">
        <v>3.121</v>
      </c>
      <c r="Z142" s="12">
        <f t="shared" si="4"/>
        <v>-0.63716334043789946</v>
      </c>
      <c r="AB142">
        <v>6</v>
      </c>
      <c r="AC142">
        <v>4.0390000000000006</v>
      </c>
      <c r="AD142">
        <v>1.6468333333333334</v>
      </c>
      <c r="AE142" s="12">
        <f t="shared" si="5"/>
        <v>-0.59226706280432451</v>
      </c>
      <c r="AG142" s="9" t="s">
        <v>26</v>
      </c>
    </row>
    <row r="143" spans="1:33" x14ac:dyDescent="0.25">
      <c r="R143" t="s">
        <v>9</v>
      </c>
      <c r="S143">
        <v>1.8595480375308981</v>
      </c>
      <c r="W143">
        <v>7</v>
      </c>
      <c r="X143">
        <v>4.3046666666666669</v>
      </c>
      <c r="Y143">
        <v>3.2564999999999995</v>
      </c>
      <c r="Z143" s="12">
        <f t="shared" si="4"/>
        <v>-0.24349543131485224</v>
      </c>
      <c r="AB143">
        <v>7</v>
      </c>
      <c r="AC143">
        <v>4.1844999999999999</v>
      </c>
      <c r="AD143">
        <v>3.0298333333333338</v>
      </c>
      <c r="AE143" s="12">
        <f t="shared" si="5"/>
        <v>-0.27593898116063237</v>
      </c>
      <c r="AG143" s="9" t="s">
        <v>27</v>
      </c>
    </row>
    <row r="144" spans="1:33" x14ac:dyDescent="0.25">
      <c r="A144" t="s">
        <v>0</v>
      </c>
      <c r="O144" s="9" t="s">
        <v>22</v>
      </c>
      <c r="P144" s="9" t="s">
        <v>24</v>
      </c>
      <c r="R144" t="s">
        <v>10</v>
      </c>
      <c r="S144">
        <v>0.32299188968892689</v>
      </c>
      <c r="W144">
        <v>9</v>
      </c>
      <c r="X144">
        <v>1.5901666666666667</v>
      </c>
      <c r="Y144">
        <v>0.48449999999999999</v>
      </c>
      <c r="Z144" s="12">
        <f t="shared" si="4"/>
        <v>-0.69531495650351127</v>
      </c>
      <c r="AB144">
        <v>9</v>
      </c>
      <c r="AC144">
        <v>0.98666666666666669</v>
      </c>
      <c r="AD144">
        <v>0.55116666666666669</v>
      </c>
      <c r="AE144" s="12">
        <f t="shared" si="5"/>
        <v>-0.44138513513513511</v>
      </c>
      <c r="AG144" s="9" t="s">
        <v>26</v>
      </c>
    </row>
    <row r="145" spans="1:33" ht="13.8" thickBot="1" x14ac:dyDescent="0.3">
      <c r="N145">
        <v>2</v>
      </c>
      <c r="O145">
        <v>5.1461666666666668</v>
      </c>
      <c r="P145">
        <v>6.5775000000000006</v>
      </c>
      <c r="R145" s="4" t="s">
        <v>11</v>
      </c>
      <c r="S145" s="4">
        <v>2.3060041352041671</v>
      </c>
      <c r="T145" s="4"/>
      <c r="AG145" s="9" t="s">
        <v>29</v>
      </c>
    </row>
    <row r="146" spans="1:33" x14ac:dyDescent="0.25">
      <c r="A146" s="5"/>
      <c r="B146" s="5" t="s">
        <v>12</v>
      </c>
      <c r="C146" s="5" t="s">
        <v>13</v>
      </c>
      <c r="N146">
        <v>3</v>
      </c>
      <c r="O146">
        <v>8.695666666666666</v>
      </c>
      <c r="P146">
        <v>6.3619999999999992</v>
      </c>
    </row>
    <row r="147" spans="1:33" x14ac:dyDescent="0.25">
      <c r="A147" t="s">
        <v>1</v>
      </c>
      <c r="B147">
        <v>3.1431666666666662</v>
      </c>
      <c r="C147">
        <v>4.5411250000000001</v>
      </c>
      <c r="N147">
        <v>5</v>
      </c>
      <c r="O147">
        <v>3.1150000000000002</v>
      </c>
      <c r="P147">
        <v>1.7608333333333333</v>
      </c>
    </row>
    <row r="148" spans="1:33" x14ac:dyDescent="0.25">
      <c r="A148" t="s">
        <v>2</v>
      </c>
      <c r="B148">
        <v>0.42231905555555943</v>
      </c>
      <c r="C148">
        <v>3.125158043981481</v>
      </c>
      <c r="N148">
        <v>6</v>
      </c>
      <c r="O148">
        <v>4.0390000000000006</v>
      </c>
      <c r="P148">
        <v>1.6468333333333334</v>
      </c>
      <c r="R148" t="s">
        <v>0</v>
      </c>
    </row>
    <row r="149" spans="1:33" ht="13.8" thickBot="1" x14ac:dyDescent="0.3">
      <c r="A149" t="s">
        <v>3</v>
      </c>
      <c r="B149">
        <v>4</v>
      </c>
      <c r="C149">
        <v>4</v>
      </c>
      <c r="N149">
        <v>7</v>
      </c>
      <c r="O149">
        <v>4.1844999999999999</v>
      </c>
      <c r="P149">
        <v>3.0298333333333338</v>
      </c>
      <c r="Z149" s="9" t="s">
        <v>30</v>
      </c>
    </row>
    <row r="150" spans="1:33" x14ac:dyDescent="0.25">
      <c r="A150" t="s">
        <v>4</v>
      </c>
      <c r="B150">
        <v>-0.95091599574118768</v>
      </c>
      <c r="N150">
        <v>8</v>
      </c>
      <c r="O150">
        <v>3.8758333333333326</v>
      </c>
      <c r="P150">
        <v>4.3383333333333338</v>
      </c>
      <c r="R150" s="5"/>
      <c r="S150" s="5" t="s">
        <v>22</v>
      </c>
      <c r="T150" s="5" t="s">
        <v>24</v>
      </c>
      <c r="Z150" s="9" t="s">
        <v>31</v>
      </c>
    </row>
    <row r="151" spans="1:33" x14ac:dyDescent="0.25">
      <c r="A151" t="s">
        <v>5</v>
      </c>
      <c r="B151">
        <v>0</v>
      </c>
      <c r="N151">
        <v>9</v>
      </c>
      <c r="O151">
        <v>0.98666666666666669</v>
      </c>
      <c r="P151">
        <v>0.55116666666666669</v>
      </c>
      <c r="R151" t="s">
        <v>1</v>
      </c>
      <c r="S151">
        <v>4.3539259259259264</v>
      </c>
      <c r="T151">
        <v>4.283611111111111</v>
      </c>
    </row>
    <row r="152" spans="1:33" x14ac:dyDescent="0.25">
      <c r="A152" t="s">
        <v>6</v>
      </c>
      <c r="B152">
        <v>3</v>
      </c>
      <c r="N152">
        <v>11</v>
      </c>
      <c r="O152">
        <v>2.5018333333333334</v>
      </c>
      <c r="P152">
        <v>5.9720000000000004</v>
      </c>
      <c r="R152" t="s">
        <v>2</v>
      </c>
      <c r="S152">
        <v>5.1709520771604893</v>
      </c>
      <c r="T152">
        <v>7.1874272222222224</v>
      </c>
    </row>
    <row r="153" spans="1:33" x14ac:dyDescent="0.25">
      <c r="A153" t="s">
        <v>7</v>
      </c>
      <c r="B153">
        <v>-1.1677703242737487</v>
      </c>
      <c r="N153">
        <v>14</v>
      </c>
      <c r="O153">
        <v>6.6406666666666672</v>
      </c>
      <c r="P153">
        <v>8.3140000000000001</v>
      </c>
      <c r="R153" t="s">
        <v>3</v>
      </c>
      <c r="S153">
        <v>9</v>
      </c>
      <c r="T153">
        <v>9</v>
      </c>
    </row>
    <row r="154" spans="1:33" x14ac:dyDescent="0.25">
      <c r="A154" t="s">
        <v>8</v>
      </c>
      <c r="B154">
        <v>0.16363425979732135</v>
      </c>
      <c r="R154" t="s">
        <v>4</v>
      </c>
      <c r="S154">
        <v>0.68977073217518081</v>
      </c>
    </row>
    <row r="155" spans="1:33" x14ac:dyDescent="0.25">
      <c r="A155" t="s">
        <v>9</v>
      </c>
      <c r="B155">
        <v>2.3533634348018233</v>
      </c>
      <c r="R155" t="s">
        <v>5</v>
      </c>
      <c r="S155">
        <v>0</v>
      </c>
    </row>
    <row r="156" spans="1:33" x14ac:dyDescent="0.25">
      <c r="A156" t="s">
        <v>10</v>
      </c>
      <c r="B156">
        <v>0.3272685195946427</v>
      </c>
      <c r="R156" t="s">
        <v>6</v>
      </c>
      <c r="S156">
        <v>8</v>
      </c>
    </row>
    <row r="157" spans="1:33" ht="13.8" thickBot="1" x14ac:dyDescent="0.3">
      <c r="A157" s="4" t="s">
        <v>11</v>
      </c>
      <c r="B157" s="4">
        <v>3.1824463052837091</v>
      </c>
      <c r="C157" s="4"/>
      <c r="R157" t="s">
        <v>7</v>
      </c>
      <c r="S157">
        <v>0.10616224822510593</v>
      </c>
    </row>
    <row r="158" spans="1:33" x14ac:dyDescent="0.25">
      <c r="R158" t="s">
        <v>8</v>
      </c>
      <c r="S158">
        <v>0.45903371436024032</v>
      </c>
    </row>
    <row r="159" spans="1:33" x14ac:dyDescent="0.25">
      <c r="A159" t="s">
        <v>0</v>
      </c>
      <c r="R159" t="s">
        <v>9</v>
      </c>
      <c r="S159">
        <v>1.8595480375308981</v>
      </c>
    </row>
    <row r="160" spans="1:33" ht="13.8" thickBot="1" x14ac:dyDescent="0.3">
      <c r="R160" t="s">
        <v>10</v>
      </c>
      <c r="S160">
        <v>0.91806742872048064</v>
      </c>
    </row>
    <row r="161" spans="1:20" ht="13.8" thickBot="1" x14ac:dyDescent="0.3">
      <c r="A161" s="5"/>
      <c r="B161" s="5" t="s">
        <v>12</v>
      </c>
      <c r="C161" s="5" t="s">
        <v>13</v>
      </c>
      <c r="R161" s="4" t="s">
        <v>11</v>
      </c>
      <c r="S161" s="4">
        <v>2.3060041352041671</v>
      </c>
      <c r="T161" s="4"/>
    </row>
    <row r="162" spans="1:20" x14ac:dyDescent="0.25">
      <c r="A162" t="s">
        <v>1</v>
      </c>
      <c r="B162">
        <v>5.3161999999999994</v>
      </c>
      <c r="C162">
        <v>4.2041666666666675</v>
      </c>
    </row>
    <row r="163" spans="1:20" x14ac:dyDescent="0.25">
      <c r="A163" t="s">
        <v>2</v>
      </c>
      <c r="B163">
        <v>6.8027414638888928</v>
      </c>
      <c r="C163">
        <v>7.9349573333333261</v>
      </c>
    </row>
    <row r="164" spans="1:20" x14ac:dyDescent="0.25">
      <c r="A164" t="s">
        <v>3</v>
      </c>
      <c r="B164">
        <v>5</v>
      </c>
      <c r="C164">
        <v>5</v>
      </c>
    </row>
    <row r="165" spans="1:20" x14ac:dyDescent="0.25">
      <c r="A165" t="s">
        <v>4</v>
      </c>
      <c r="B165">
        <v>0.56486189755743099</v>
      </c>
    </row>
    <row r="166" spans="1:20" x14ac:dyDescent="0.25">
      <c r="A166" t="s">
        <v>5</v>
      </c>
      <c r="B166">
        <v>0</v>
      </c>
    </row>
    <row r="167" spans="1:20" x14ac:dyDescent="0.25">
      <c r="A167" t="s">
        <v>6</v>
      </c>
      <c r="B167">
        <v>4</v>
      </c>
    </row>
    <row r="168" spans="1:20" x14ac:dyDescent="0.25">
      <c r="A168" t="s">
        <v>7</v>
      </c>
      <c r="B168">
        <v>0.98003805085525519</v>
      </c>
    </row>
    <row r="169" spans="1:20" x14ac:dyDescent="0.25">
      <c r="A169" t="s">
        <v>8</v>
      </c>
      <c r="B169">
        <v>0.19127844629080351</v>
      </c>
    </row>
    <row r="170" spans="1:20" x14ac:dyDescent="0.25">
      <c r="A170" t="s">
        <v>9</v>
      </c>
      <c r="B170">
        <v>2.1318467863266499</v>
      </c>
    </row>
    <row r="171" spans="1:20" x14ac:dyDescent="0.25">
      <c r="A171" t="s">
        <v>10</v>
      </c>
      <c r="B171">
        <v>0.38255689258160702</v>
      </c>
    </row>
    <row r="172" spans="1:20" ht="13.8" thickBot="1" x14ac:dyDescent="0.3">
      <c r="A172" s="4" t="s">
        <v>11</v>
      </c>
      <c r="B172" s="4">
        <v>2.7764451051977934</v>
      </c>
      <c r="C17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DATOS_Matutino</vt:lpstr>
      <vt:lpstr>Pre</vt:lpstr>
      <vt:lpstr>Pos</vt:lpstr>
      <vt:lpstr>MATUTINO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Díaz</cp:lastModifiedBy>
  <dcterms:created xsi:type="dcterms:W3CDTF">2023-03-31T16:08:58Z</dcterms:created>
  <dcterms:modified xsi:type="dcterms:W3CDTF">2023-04-23T00:19:01Z</dcterms:modified>
</cp:coreProperties>
</file>