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8960" windowHeight="8265"/>
  </bookViews>
  <sheets>
    <sheet name="Stats" sheetId="1" r:id="rId1"/>
    <sheet name="Numbers" sheetId="2" r:id="rId2"/>
    <sheet name="All Topics - Current" sheetId="5" r:id="rId3"/>
    <sheet name="Topics - Current" sheetId="4" r:id="rId4"/>
  </sheets>
  <definedNames>
    <definedName name="nodes" localSheetId="2">'All Topics - Current'!$C$2:$E$227</definedName>
  </definedNames>
  <calcPr calcId="124519"/>
</workbook>
</file>

<file path=xl/calcChain.xml><?xml version="1.0" encoding="utf-8"?>
<calcChain xmlns="http://schemas.openxmlformats.org/spreadsheetml/2006/main">
  <c r="H129" i="4"/>
  <c r="H127"/>
  <c r="H125"/>
  <c r="H123"/>
  <c r="H121"/>
  <c r="H120"/>
  <c r="H118"/>
  <c r="H116"/>
  <c r="H114"/>
  <c r="H112"/>
  <c r="H110"/>
  <c r="H108"/>
  <c r="H106"/>
  <c r="H104"/>
  <c r="H102"/>
  <c r="H100"/>
  <c r="H98"/>
  <c r="H96"/>
  <c r="H94"/>
  <c r="H93"/>
  <c r="H91"/>
  <c r="H89"/>
  <c r="H87"/>
  <c r="H85"/>
  <c r="H83"/>
  <c r="H81"/>
  <c r="H79"/>
  <c r="H77"/>
  <c r="H75"/>
  <c r="H69"/>
  <c r="H68"/>
  <c r="H66"/>
  <c r="H64"/>
  <c r="H63"/>
  <c r="H58"/>
  <c r="H56"/>
  <c r="H54"/>
  <c r="H52"/>
  <c r="H50"/>
  <c r="H48"/>
  <c r="H46"/>
  <c r="H44"/>
  <c r="H42"/>
  <c r="H40"/>
  <c r="H38"/>
  <c r="H36"/>
  <c r="H34"/>
  <c r="H33"/>
  <c r="H31"/>
  <c r="H29"/>
  <c r="H27"/>
  <c r="H22"/>
  <c r="H20"/>
  <c r="H18"/>
  <c r="H16"/>
  <c r="H15"/>
  <c r="H13"/>
  <c r="H11"/>
  <c r="F4" i="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3"/>
  <c r="D87"/>
  <c r="D40"/>
  <c r="D196"/>
  <c r="D19"/>
  <c r="D30"/>
  <c r="D213"/>
  <c r="D170"/>
  <c r="D205"/>
  <c r="D10"/>
  <c r="D150"/>
  <c r="D139"/>
  <c r="D131"/>
  <c r="D187"/>
  <c r="D120"/>
  <c r="D143"/>
  <c r="D54"/>
  <c r="D111"/>
  <c r="D100"/>
  <c r="D214"/>
  <c r="D25"/>
  <c r="D49"/>
  <c r="D101"/>
  <c r="D206"/>
  <c r="D197"/>
  <c r="D67"/>
  <c r="D98"/>
  <c r="D64"/>
  <c r="D215"/>
  <c r="D55"/>
  <c r="D17"/>
  <c r="D207"/>
  <c r="D198"/>
  <c r="D96"/>
  <c r="D65"/>
  <c r="D69"/>
  <c r="D92"/>
  <c r="D126"/>
  <c r="D95"/>
  <c r="D208"/>
  <c r="D82"/>
  <c r="D156"/>
  <c r="D161"/>
  <c r="D117"/>
  <c r="D63"/>
  <c r="D48"/>
  <c r="D31"/>
  <c r="D199"/>
  <c r="D145"/>
  <c r="D183"/>
  <c r="D216"/>
  <c r="D68"/>
  <c r="D72"/>
  <c r="D41"/>
  <c r="D110"/>
  <c r="D33"/>
  <c r="D57"/>
  <c r="D128"/>
  <c r="D127"/>
  <c r="D188"/>
  <c r="D46"/>
  <c r="D58"/>
  <c r="D37"/>
  <c r="D79"/>
  <c r="D162"/>
  <c r="D171"/>
  <c r="D200"/>
  <c r="D189"/>
  <c r="D184"/>
  <c r="D190"/>
  <c r="D42"/>
  <c r="D168"/>
  <c r="D70"/>
  <c r="D172"/>
  <c r="D177"/>
  <c r="D121"/>
  <c r="D132"/>
  <c r="D109"/>
  <c r="D91"/>
  <c r="D153"/>
  <c r="D23"/>
  <c r="D83"/>
  <c r="D84"/>
  <c r="D28"/>
  <c r="D8"/>
  <c r="D20"/>
  <c r="D71"/>
  <c r="D185"/>
  <c r="D201"/>
  <c r="D123"/>
  <c r="D217"/>
  <c r="D60"/>
  <c r="D129"/>
  <c r="D149"/>
  <c r="D61"/>
  <c r="D14"/>
  <c r="D114"/>
  <c r="D66"/>
  <c r="D157"/>
  <c r="D164"/>
  <c r="D191"/>
  <c r="D62"/>
  <c r="D74"/>
  <c r="D85"/>
  <c r="D78"/>
  <c r="D124"/>
  <c r="D9"/>
  <c r="D21"/>
  <c r="D192"/>
  <c r="D7"/>
  <c r="D32"/>
  <c r="D140"/>
  <c r="D218"/>
  <c r="D193"/>
  <c r="D219"/>
  <c r="D169"/>
  <c r="D133"/>
  <c r="D80"/>
  <c r="D103"/>
  <c r="D75"/>
  <c r="D165"/>
  <c r="D178"/>
  <c r="D53"/>
  <c r="D89"/>
  <c r="D119"/>
  <c r="D15"/>
  <c r="D3"/>
  <c r="D173"/>
  <c r="D4"/>
  <c r="D13"/>
  <c r="D5"/>
  <c r="D34"/>
  <c r="D151"/>
  <c r="D47"/>
  <c r="D90"/>
  <c r="D73"/>
  <c r="D194"/>
  <c r="D6"/>
  <c r="D154"/>
  <c r="D27"/>
  <c r="D51"/>
  <c r="D202"/>
  <c r="D220"/>
  <c r="D179"/>
  <c r="D45"/>
  <c r="D52"/>
  <c r="D105"/>
  <c r="D136"/>
  <c r="D97"/>
  <c r="D106"/>
  <c r="D203"/>
  <c r="D11"/>
  <c r="D141"/>
  <c r="D158"/>
  <c r="D26"/>
  <c r="D204"/>
  <c r="D22"/>
  <c r="D142"/>
  <c r="D94"/>
  <c r="D43"/>
  <c r="D108"/>
  <c r="D29"/>
  <c r="D146"/>
  <c r="D122"/>
  <c r="D86"/>
  <c r="D180"/>
  <c r="D99"/>
  <c r="D209"/>
  <c r="D221"/>
  <c r="D88"/>
  <c r="D115"/>
  <c r="D159"/>
  <c r="D210"/>
  <c r="D174"/>
  <c r="D163"/>
  <c r="D118"/>
  <c r="D116"/>
  <c r="D222"/>
  <c r="D211"/>
  <c r="D223"/>
  <c r="D195"/>
  <c r="D112"/>
  <c r="D113"/>
  <c r="D59"/>
  <c r="D102"/>
  <c r="D181"/>
  <c r="D224"/>
  <c r="D36"/>
  <c r="D137"/>
  <c r="D24"/>
  <c r="D155"/>
  <c r="D175"/>
  <c r="D104"/>
  <c r="D182"/>
  <c r="D166"/>
  <c r="D144"/>
  <c r="D134"/>
  <c r="D225"/>
  <c r="D125"/>
  <c r="D35"/>
  <c r="D160"/>
  <c r="D38"/>
  <c r="D12"/>
  <c r="D226"/>
  <c r="D77"/>
  <c r="D81"/>
  <c r="D167"/>
  <c r="D16"/>
  <c r="D50"/>
  <c r="D76"/>
  <c r="D147"/>
  <c r="D227"/>
  <c r="D135"/>
  <c r="D212"/>
  <c r="D56"/>
  <c r="D176"/>
  <c r="D39"/>
  <c r="D152"/>
  <c r="D18"/>
  <c r="D93"/>
  <c r="D148"/>
  <c r="D130"/>
  <c r="D138"/>
  <c r="D44"/>
  <c r="D107"/>
  <c r="D186"/>
  <c r="H9" i="4"/>
  <c r="H7"/>
  <c r="H5"/>
  <c r="H3"/>
</calcChain>
</file>

<file path=xl/connections.xml><?xml version="1.0" encoding="utf-8"?>
<connections xmlns="http://schemas.openxmlformats.org/spreadsheetml/2006/main">
  <connection id="1" name="nodes" type="6" refreshedVersion="3" deleted="1" background="1" saveData="1">
    <textPr sourceFile="C:\users\sergiutripon\My Documents\MEGA\Programming\PyCharmProjects\msc-thesis-na-epsrc\data\networks\topics\current\network-b\network\tsv\nodes.tsv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<sst xmlns="http://schemas.openxmlformats.org/spreadsheetml/2006/main" count="510" uniqueCount="265">
  <si>
    <t>&gt; Louvain - wnn</t>
  </si>
  <si>
    <t>Current</t>
  </si>
  <si>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</si>
  <si>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</si>
  <si>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</si>
  <si>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</si>
  <si>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</si>
  <si>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</si>
  <si>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</si>
  <si>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</si>
  <si>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</si>
  <si>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</si>
  <si>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</si>
  <si>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</si>
  <si>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</si>
  <si>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</si>
  <si>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</si>
  <si>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</si>
  <si>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</si>
  <si>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</si>
  <si>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</si>
  <si>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building ops &amp; management</t>
  </si>
  <si>
    <t>civil engineering materials</t>
  </si>
  <si>
    <t>construction ops &amp; management</t>
  </si>
  <si>
    <t>design &amp; testing technology</t>
  </si>
  <si>
    <t>earth engineering</t>
  </si>
  <si>
    <t>environmental economics</t>
  </si>
  <si>
    <t>geohazards</t>
  </si>
  <si>
    <t>ground engineering</t>
  </si>
  <si>
    <t>manufact. business strategy</t>
  </si>
  <si>
    <t>pavement engineering</t>
  </si>
  <si>
    <t>robotics &amp; autonomy</t>
  </si>
  <si>
    <t>soil science</t>
  </si>
  <si>
    <t>structural engineering</t>
  </si>
  <si>
    <t>survey &amp; monitoring</t>
  </si>
  <si>
    <t>waste management</t>
  </si>
  <si>
    <t>wind power</t>
  </si>
  <si>
    <t>animal organisms</t>
  </si>
  <si>
    <t>climate &amp; climate change</t>
  </si>
  <si>
    <t>coastal &amp; waterway engineering</t>
  </si>
  <si>
    <t>earth &amp; environmental</t>
  </si>
  <si>
    <t>energy - marine &amp; hydropower</t>
  </si>
  <si>
    <t>environment &amp; health</t>
  </si>
  <si>
    <t>food processing</t>
  </si>
  <si>
    <t>land - ocean interactions</t>
  </si>
  <si>
    <t>water engineering</t>
  </si>
  <si>
    <t>aerodynamics</t>
  </si>
  <si>
    <t>complexity science</t>
  </si>
  <si>
    <t>education</t>
  </si>
  <si>
    <t>energy efficiency</t>
  </si>
  <si>
    <t>environmental planning</t>
  </si>
  <si>
    <t>human geography (general)</t>
  </si>
  <si>
    <t>intelligent &amp; expert systems</t>
  </si>
  <si>
    <t>intelligent measurement sys.</t>
  </si>
  <si>
    <t>management &amp; business studies</t>
  </si>
  <si>
    <t>social stats., comp. &amp; methods</t>
  </si>
  <si>
    <t>sociology</t>
  </si>
  <si>
    <t>sustainable energy networks</t>
  </si>
  <si>
    <t>transport ops &amp; management</t>
  </si>
  <si>
    <t>urban &amp; land management</t>
  </si>
  <si>
    <t>cognitive psychology</t>
  </si>
  <si>
    <t>comput./corpus linguistics</t>
  </si>
  <si>
    <t>computational linguistics</t>
  </si>
  <si>
    <t>design processes</t>
  </si>
  <si>
    <t>developmental psychology</t>
  </si>
  <si>
    <t>human communication in ict</t>
  </si>
  <si>
    <t>human-computer interactions</t>
  </si>
  <si>
    <t>information &amp; knowledge mgmt</t>
  </si>
  <si>
    <t>marketing</t>
  </si>
  <si>
    <t>mental health</t>
  </si>
  <si>
    <t>mobile computing</t>
  </si>
  <si>
    <t>psychology</t>
  </si>
  <si>
    <t>social theory</t>
  </si>
  <si>
    <t>behavioural &amp; experimental eco</t>
  </si>
  <si>
    <t>criminal law &amp; criminology</t>
  </si>
  <si>
    <t>criminology</t>
  </si>
  <si>
    <t>governance</t>
  </si>
  <si>
    <t>international law</t>
  </si>
  <si>
    <t>knowledge management</t>
  </si>
  <si>
    <t>mathematical &amp; statistic psych</t>
  </si>
  <si>
    <t>media &amp; communication studies</t>
  </si>
  <si>
    <t>modelling &amp; simul. of it sys.</t>
  </si>
  <si>
    <t>organisational studies</t>
  </si>
  <si>
    <t>social policy</t>
  </si>
  <si>
    <t>social psychology</t>
  </si>
  <si>
    <t>bioinformatics</t>
  </si>
  <si>
    <t>biomedical neuroscience</t>
  </si>
  <si>
    <t>cognitive science appl. in ict</t>
  </si>
  <si>
    <t>control engineering</t>
  </si>
  <si>
    <t>design engineering</t>
  </si>
  <si>
    <t>new &amp; emerging comp. paradigms</t>
  </si>
  <si>
    <t>research approaches</t>
  </si>
  <si>
    <t>vision &amp; senses - ict appl.</t>
  </si>
  <si>
    <t>computer sys. &amp; architecture</t>
  </si>
  <si>
    <t>data handling &amp; storage</t>
  </si>
  <si>
    <t>fundamentals of computing</t>
  </si>
  <si>
    <t>industrial-org/occupational</t>
  </si>
  <si>
    <t>international relations theory</t>
  </si>
  <si>
    <t>networks &amp; distributed systems</t>
  </si>
  <si>
    <t>parallel computing</t>
  </si>
  <si>
    <t>political geography</t>
  </si>
  <si>
    <t>product design</t>
  </si>
  <si>
    <t>software engineering</t>
  </si>
  <si>
    <t>underwater engineering</t>
  </si>
  <si>
    <t>vlsi design</t>
  </si>
  <si>
    <t>animal behaviour</t>
  </si>
  <si>
    <t>applied arts htp</t>
  </si>
  <si>
    <t>artificial intelligence</t>
  </si>
  <si>
    <t>composition</t>
  </si>
  <si>
    <t>computer graphics &amp; visual.</t>
  </si>
  <si>
    <t>digital art &amp; design</t>
  </si>
  <si>
    <t>digital arts htp</t>
  </si>
  <si>
    <t>digital signal processing</t>
  </si>
  <si>
    <t>image &amp; vision computing</t>
  </si>
  <si>
    <t>macroeconomics</t>
  </si>
  <si>
    <t>multimedia</t>
  </si>
  <si>
    <t>music &amp; acoustic technology</t>
  </si>
  <si>
    <t>musical performance</t>
  </si>
  <si>
    <t>new media/web-based studies</t>
  </si>
  <si>
    <t>science &amp; technology studies</t>
  </si>
  <si>
    <t>social anthropology</t>
  </si>
  <si>
    <t>time-based media htp</t>
  </si>
  <si>
    <t>genomics</t>
  </si>
  <si>
    <t>theoretical biology</t>
  </si>
  <si>
    <t>algebra &amp; geometry</t>
  </si>
  <si>
    <t>continuum mechanics</t>
  </si>
  <si>
    <t>logic &amp; combinatorics</t>
  </si>
  <si>
    <t>mathematical analysis</t>
  </si>
  <si>
    <t>mathematical physics</t>
  </si>
  <si>
    <t>non-linear systems mathematics</t>
  </si>
  <si>
    <t>numerical analysis</t>
  </si>
  <si>
    <t>regional &amp; extreme weather</t>
  </si>
  <si>
    <t>statistics &amp; appl. probability</t>
  </si>
  <si>
    <t>acoustics</t>
  </si>
  <si>
    <t>mathematical aspects of or</t>
  </si>
  <si>
    <t>microeconomic theory</t>
  </si>
  <si>
    <t>rheology</t>
  </si>
  <si>
    <t>ageing: chemistry/biochemistry</t>
  </si>
  <si>
    <t>analytical science</t>
  </si>
  <si>
    <t>atoms &amp; ions</t>
  </si>
  <si>
    <t>bioelectronic devices</t>
  </si>
  <si>
    <t>biological membranes</t>
  </si>
  <si>
    <t>biomedical sciences</t>
  </si>
  <si>
    <t>bionanoscience</t>
  </si>
  <si>
    <t>biophysics</t>
  </si>
  <si>
    <t>carbohydrate chemistry</t>
  </si>
  <si>
    <t>chemical structure</t>
  </si>
  <si>
    <t>cold atomic species</t>
  </si>
  <si>
    <t>complex fluids &amp; soft solids</t>
  </si>
  <si>
    <t>condensed matter physics</t>
  </si>
  <si>
    <t>displays</t>
  </si>
  <si>
    <t>electronic devices &amp; subsys.</t>
  </si>
  <si>
    <t>evolution &amp; populations</t>
  </si>
  <si>
    <t>high performance computing</t>
  </si>
  <si>
    <t>lasers &amp; optics</t>
  </si>
  <si>
    <t>light-matter interactions</t>
  </si>
  <si>
    <t>magnetism/magnetic phenomena</t>
  </si>
  <si>
    <t>materials characterisation</t>
  </si>
  <si>
    <t>materials synthesis &amp; growth</t>
  </si>
  <si>
    <t>optical communications</t>
  </si>
  <si>
    <t>optical devices &amp; subsystems</t>
  </si>
  <si>
    <t>optical phenomena</t>
  </si>
  <si>
    <t>optoelect. devices &amp; circuits</t>
  </si>
  <si>
    <t>plant physiology</t>
  </si>
  <si>
    <t>plant responses to environment</t>
  </si>
  <si>
    <t>pollution</t>
  </si>
  <si>
    <t>quantum fluids &amp; solids</t>
  </si>
  <si>
    <t>quantum optics &amp; information</t>
  </si>
  <si>
    <t>rf &amp; microwave technology</t>
  </si>
  <si>
    <t>scattering &amp; spectroscopy</t>
  </si>
  <si>
    <t>solar technology</t>
  </si>
  <si>
    <t>surfaces &amp; interfaces</t>
  </si>
  <si>
    <t>system on chip</t>
  </si>
  <si>
    <t>tools for the biosciences</t>
  </si>
  <si>
    <t>accelerator r&amp;d</t>
  </si>
  <si>
    <t>assess/remediate contamination</t>
  </si>
  <si>
    <t>bioenergy</t>
  </si>
  <si>
    <t>carbon capture &amp; storage</t>
  </si>
  <si>
    <t>coal technology</t>
  </si>
  <si>
    <t>combustion</t>
  </si>
  <si>
    <t>computational methods &amp; tools</t>
  </si>
  <si>
    <t>development geography</t>
  </si>
  <si>
    <t>economics</t>
  </si>
  <si>
    <t>electric motor &amp; drive systems</t>
  </si>
  <si>
    <t>electromagnetics</t>
  </si>
  <si>
    <t>energy - conventional</t>
  </si>
  <si>
    <t>energy - nuclear</t>
  </si>
  <si>
    <t>energy storage</t>
  </si>
  <si>
    <t>eng. dynamics &amp; tribology</t>
  </si>
  <si>
    <t>food structure/composition</t>
  </si>
  <si>
    <t>fuel cell technologies</t>
  </si>
  <si>
    <t>fusion</t>
  </si>
  <si>
    <t>instrumentation eng. &amp; dev.</t>
  </si>
  <si>
    <t>manufact. enterprise ops&amp; mgmt</t>
  </si>
  <si>
    <t>manufacturing machine &amp; plant</t>
  </si>
  <si>
    <t>materials processing</t>
  </si>
  <si>
    <t>materials testing &amp; eng.</t>
  </si>
  <si>
    <t>mech. &amp; fluid power transmiss.</t>
  </si>
  <si>
    <t>oil &amp; gas extraction</t>
  </si>
  <si>
    <t>plasmas - laser &amp; fusion</t>
  </si>
  <si>
    <t>plasmas - technological</t>
  </si>
  <si>
    <t>power sys man, prot &amp; control</t>
  </si>
  <si>
    <t>power systems plant</t>
  </si>
  <si>
    <t>sustainable energy vectors</t>
  </si>
  <si>
    <t>waste minimisation</t>
  </si>
  <si>
    <t>asymmetric chemistry</t>
  </si>
  <si>
    <t>biochemical engineering</t>
  </si>
  <si>
    <t>bioprocess engineering</t>
  </si>
  <si>
    <t>catalysis &amp; applied catalysis</t>
  </si>
  <si>
    <t>chemical biology</t>
  </si>
  <si>
    <t>chemical synthetic methodology</t>
  </si>
  <si>
    <t>co-ordination chemistry</t>
  </si>
  <si>
    <t>design of process systems</t>
  </si>
  <si>
    <t>diamond light source</t>
  </si>
  <si>
    <t>electrochemical science &amp; eng.</t>
  </si>
  <si>
    <t>fluid dynamics</t>
  </si>
  <si>
    <t>gas &amp; solution phase reactions</t>
  </si>
  <si>
    <t>heat &amp; mass transfer</t>
  </si>
  <si>
    <t>macro-molecular delivery</t>
  </si>
  <si>
    <t>microsystems</t>
  </si>
  <si>
    <t>multiphase flow</t>
  </si>
  <si>
    <t>particle technology</t>
  </si>
  <si>
    <t>physical organic chemistry</t>
  </si>
  <si>
    <t>protein engineering</t>
  </si>
  <si>
    <t>reactor engineering</t>
  </si>
  <si>
    <t>separation processes</t>
  </si>
  <si>
    <t>synthetic biology</t>
  </si>
  <si>
    <t>biological &amp; medicinal chem.</t>
  </si>
  <si>
    <t>biomaterials</t>
  </si>
  <si>
    <t>biomechanics &amp; rehabilitation</t>
  </si>
  <si>
    <t>catalysis &amp; enzymology</t>
  </si>
  <si>
    <t>cells</t>
  </si>
  <si>
    <t>development (biosciences)</t>
  </si>
  <si>
    <t>drug formulation &amp; delivery</t>
  </si>
  <si>
    <t>med.instrument.device&amp; equip.</t>
  </si>
  <si>
    <t>medical imaging</t>
  </si>
  <si>
    <t>medical science &amp; disease</t>
  </si>
  <si>
    <t>microbiology</t>
  </si>
  <si>
    <t>novel industrial products</t>
  </si>
  <si>
    <t>population ecology</t>
  </si>
  <si>
    <t>power electronics</t>
  </si>
  <si>
    <t>protein chemistry</t>
  </si>
  <si>
    <t>protein folding / misfolding</t>
  </si>
  <si>
    <t>structural biology</t>
  </si>
  <si>
    <t>systems neuroscience</t>
  </si>
  <si>
    <t>tissue engineering</t>
  </si>
  <si>
    <t>SC1</t>
  </si>
  <si>
    <t>SC2</t>
  </si>
  <si>
    <t>SC3</t>
  </si>
  <si>
    <t>SC4</t>
  </si>
  <si>
    <t>Community 4</t>
  </si>
  <si>
    <t>Community 1</t>
  </si>
  <si>
    <t>Community 2</t>
  </si>
  <si>
    <t>SC5</t>
  </si>
  <si>
    <t>Community 3</t>
  </si>
  <si>
    <t>Undirected</t>
  </si>
  <si>
    <t>Yes</t>
  </si>
  <si>
    <t>C1</t>
  </si>
  <si>
    <t>C2</t>
  </si>
  <si>
    <t>C3</t>
  </si>
  <si>
    <t>C4</t>
  </si>
  <si>
    <t>Number of Researchers</t>
  </si>
  <si>
    <t>Topic</t>
  </si>
  <si>
    <t>Latex format</t>
  </si>
  <si>
    <t>ID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</si>
</sst>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9" xfId="0" applyFont="1" applyFill="1" applyBorder="1"/>
    <xf numFmtId="0" fontId="1" fillId="0" borderId="1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0" fillId="0" borderId="4" xfId="0" applyBorder="1"/>
    <xf numFmtId="0" fontId="0" fillId="0" borderId="8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textRotation="90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3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0" fillId="0" borderId="0" xfId="0"/>
    <xf numFmtId="0" fontId="0" fillId="0" borderId="4" xfId="0" applyBorder="1"/>
    <xf numFmtId="1" fontId="0" fillId="0" borderId="1" xfId="0" applyNumberFormat="1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 textRotation="90"/>
    </xf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0" fillId="0" borderId="1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1" fillId="2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12" xfId="0" applyBorder="1"/>
    <xf numFmtId="0" fontId="0" fillId="0" borderId="13" xfId="0" applyBorder="1" applyAlignment="1">
      <alignment horizontal="right" wrapText="1"/>
    </xf>
    <xf numFmtId="0" fontId="0" fillId="0" borderId="3" xfId="0" applyBorder="1" applyAlignment="1">
      <alignment horizontal="right"/>
    </xf>
    <xf numFmtId="0" fontId="2" fillId="2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nod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E4" sqref="E4"/>
    </sheetView>
  </sheetViews>
  <sheetFormatPr defaultRowHeight="15"/>
  <cols>
    <col min="2" max="2" width="28.5703125" bestFit="1" customWidth="1"/>
    <col min="3" max="3" width="10.85546875" bestFit="1" customWidth="1"/>
  </cols>
  <sheetData>
    <row r="1" spans="2:4">
      <c r="D1" s="37"/>
    </row>
    <row r="2" spans="2:4" ht="15.75" thickBot="1">
      <c r="D2" s="37"/>
    </row>
    <row r="3" spans="2:4" ht="15.75" thickBot="1">
      <c r="B3" s="1" t="s">
        <v>0</v>
      </c>
      <c r="C3" s="2" t="s">
        <v>1</v>
      </c>
      <c r="D3" s="37"/>
    </row>
    <row r="4" spans="2:4">
      <c r="B4" s="4" t="s">
        <v>2</v>
      </c>
      <c r="C4" s="27">
        <v>225</v>
      </c>
      <c r="D4" s="37"/>
    </row>
    <row r="5" spans="2:4">
      <c r="B5" s="3" t="s">
        <v>3</v>
      </c>
      <c r="C5" s="19">
        <v>5192</v>
      </c>
      <c r="D5" s="37"/>
    </row>
    <row r="6" spans="2:4">
      <c r="B6" s="3" t="s">
        <v>4</v>
      </c>
      <c r="C6" s="21" t="s">
        <v>255</v>
      </c>
      <c r="D6" s="37"/>
    </row>
    <row r="7" spans="2:4">
      <c r="B7" s="3" t="s">
        <v>5</v>
      </c>
      <c r="C7" s="21" t="s">
        <v>256</v>
      </c>
      <c r="D7" s="37"/>
    </row>
    <row r="8" spans="2:4">
      <c r="B8" s="3" t="s">
        <v>6</v>
      </c>
      <c r="C8" s="21" t="s">
        <v>256</v>
      </c>
      <c r="D8" s="37"/>
    </row>
    <row r="9" spans="2:4">
      <c r="B9" s="3" t="s">
        <v>7</v>
      </c>
      <c r="C9" s="18">
        <v>46.151000000000003</v>
      </c>
      <c r="D9" s="37"/>
    </row>
    <row r="10" spans="2:4">
      <c r="B10" s="3" t="s">
        <v>8</v>
      </c>
      <c r="C10" s="22">
        <v>52.436</v>
      </c>
      <c r="D10" s="37"/>
    </row>
    <row r="11" spans="2:4">
      <c r="B11" s="3" t="s">
        <v>9</v>
      </c>
      <c r="C11" s="23">
        <v>4</v>
      </c>
      <c r="D11" s="37"/>
    </row>
    <row r="12" spans="2:4">
      <c r="B12" s="3" t="s">
        <v>10</v>
      </c>
      <c r="C12" s="17">
        <v>2</v>
      </c>
      <c r="D12" s="37"/>
    </row>
    <row r="13" spans="2:4">
      <c r="B13" s="3" t="s">
        <v>11</v>
      </c>
      <c r="C13" s="18">
        <v>0.20599999999999999</v>
      </c>
      <c r="D13" s="37"/>
    </row>
    <row r="14" spans="2:4">
      <c r="B14" s="3" t="s">
        <v>12</v>
      </c>
      <c r="C14" s="22">
        <v>0.23400000000000001</v>
      </c>
      <c r="D14" s="37"/>
    </row>
    <row r="15" spans="2:4">
      <c r="B15" s="3" t="s">
        <v>13</v>
      </c>
      <c r="C15" s="24">
        <v>4</v>
      </c>
      <c r="D15" s="37"/>
    </row>
    <row r="16" spans="2:4">
      <c r="B16" s="3" t="s">
        <v>14</v>
      </c>
      <c r="C16" s="24">
        <v>1</v>
      </c>
      <c r="D16" s="37"/>
    </row>
    <row r="17" spans="1:4">
      <c r="B17" s="3" t="s">
        <v>15</v>
      </c>
      <c r="C17" s="22">
        <v>0.52200000000000002</v>
      </c>
      <c r="D17" s="37"/>
    </row>
    <row r="18" spans="1:4">
      <c r="B18" s="3" t="s">
        <v>16</v>
      </c>
      <c r="C18" s="22">
        <v>106.68600000000001</v>
      </c>
      <c r="D18" s="37"/>
    </row>
    <row r="19" spans="1:4" ht="15.75" thickBot="1">
      <c r="B19" s="5" t="s">
        <v>17</v>
      </c>
      <c r="C19" s="25">
        <v>9.4770000000000003</v>
      </c>
      <c r="D19" s="37"/>
    </row>
    <row r="20" spans="1:4">
      <c r="B20" s="4" t="s">
        <v>18</v>
      </c>
      <c r="C20" s="20">
        <v>0.71499999999999997</v>
      </c>
      <c r="D20" s="37"/>
    </row>
    <row r="21" spans="1:4" ht="15.75" thickBot="1">
      <c r="B21" s="5" t="s">
        <v>19</v>
      </c>
      <c r="C21" s="25">
        <v>0.28899999999999998</v>
      </c>
      <c r="D21" s="37"/>
    </row>
    <row r="22" spans="1:4">
      <c r="B22" s="4" t="s">
        <v>20</v>
      </c>
      <c r="C22" s="26">
        <v>1.925</v>
      </c>
      <c r="D22" s="37"/>
    </row>
    <row r="23" spans="1:4">
      <c r="D23" s="37"/>
    </row>
    <row r="24" spans="1:4" ht="15.75" thickBot="1">
      <c r="A24" s="35"/>
      <c r="B24" s="35"/>
      <c r="C24" s="35"/>
      <c r="D24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E13" sqref="E13"/>
    </sheetView>
  </sheetViews>
  <sheetFormatPr defaultRowHeight="15"/>
  <cols>
    <col min="2" max="2" width="16.7109375" bestFit="1" customWidth="1"/>
  </cols>
  <sheetData>
    <row r="1" spans="1:7">
      <c r="G1" s="37"/>
    </row>
    <row r="2" spans="1:7">
      <c r="G2" s="37"/>
    </row>
    <row r="3" spans="1:7" ht="15.75" thickBot="1">
      <c r="C3" s="42" t="s">
        <v>1</v>
      </c>
      <c r="D3" s="42"/>
      <c r="G3" s="37"/>
    </row>
    <row r="4" spans="1:7" ht="15.75" thickBot="1">
      <c r="B4" s="6" t="s">
        <v>0</v>
      </c>
      <c r="C4" s="29">
        <v>4</v>
      </c>
      <c r="D4" s="28">
        <v>0.23400000000000001</v>
      </c>
      <c r="G4" s="37"/>
    </row>
    <row r="5" spans="1:7" ht="15.75" thickBot="1">
      <c r="G5" s="37"/>
    </row>
    <row r="6" spans="1:7" ht="15.75" thickBot="1">
      <c r="B6" s="32" t="s">
        <v>0</v>
      </c>
      <c r="C6" s="31" t="s">
        <v>257</v>
      </c>
      <c r="D6" s="30" t="s">
        <v>258</v>
      </c>
      <c r="E6" s="30" t="s">
        <v>259</v>
      </c>
      <c r="F6" s="30" t="s">
        <v>260</v>
      </c>
      <c r="G6" s="37"/>
    </row>
    <row r="7" spans="1:7">
      <c r="B7" s="33" t="s">
        <v>1</v>
      </c>
      <c r="C7" s="36">
        <v>39</v>
      </c>
      <c r="D7" s="36">
        <v>62</v>
      </c>
      <c r="E7" s="36">
        <v>15</v>
      </c>
      <c r="F7" s="36">
        <v>109</v>
      </c>
      <c r="G7" s="37"/>
    </row>
    <row r="8" spans="1:7">
      <c r="G8" s="37"/>
    </row>
    <row r="9" spans="1:7" ht="15.75" thickBot="1">
      <c r="A9" s="35"/>
      <c r="B9" s="35"/>
      <c r="C9" s="35"/>
      <c r="D9" s="35"/>
      <c r="E9" s="35"/>
      <c r="F9" s="35"/>
      <c r="G9" s="38"/>
    </row>
  </sheetData>
  <mergeCells count="1"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9"/>
  <sheetViews>
    <sheetView workbookViewId="0">
      <selection activeCell="H6" sqref="H6"/>
    </sheetView>
  </sheetViews>
  <sheetFormatPr defaultRowHeight="15"/>
  <cols>
    <col min="2" max="2" width="9.140625" style="34"/>
    <col min="3" max="3" width="31.7109375" bestFit="1" customWidth="1"/>
    <col min="4" max="4" width="32.42578125" style="34" bestFit="1" customWidth="1"/>
    <col min="5" max="5" width="24.140625" bestFit="1" customWidth="1"/>
    <col min="6" max="6" width="48.5703125" bestFit="1" customWidth="1"/>
  </cols>
  <sheetData>
    <row r="1" spans="2:7">
      <c r="G1" s="37"/>
    </row>
    <row r="2" spans="2:7" ht="15.75" thickBot="1">
      <c r="B2" s="59" t="s">
        <v>264</v>
      </c>
      <c r="C2" s="59" t="s">
        <v>262</v>
      </c>
      <c r="D2" s="59" t="s">
        <v>262</v>
      </c>
      <c r="E2" s="59" t="s">
        <v>261</v>
      </c>
      <c r="F2" s="59" t="s">
        <v>263</v>
      </c>
      <c r="G2" s="37"/>
    </row>
    <row r="3" spans="2:7">
      <c r="B3" s="58">
        <v>1</v>
      </c>
      <c r="C3" s="58" t="s">
        <v>194</v>
      </c>
      <c r="D3" s="58" t="str">
        <f t="shared" ref="D3:D66" si="0">SUBSTITUTE(C3, "&amp;", "\&amp;")</f>
        <v>manufacturing machine \&amp; plant</v>
      </c>
      <c r="E3" s="58">
        <v>585</v>
      </c>
      <c r="F3" s="58" t="str">
        <f>"{"&amp;B3&amp;"}"&amp;" &amp; "&amp;"{"&amp;D3&amp;"}"&amp;" &amp; "&amp;"{"&amp;E3&amp;"}"&amp;"\\"</f>
        <v>{1} &amp; {manufacturing machine \&amp; plant} &amp; {585}\\</v>
      </c>
      <c r="G3" s="37"/>
    </row>
    <row r="4" spans="2:7">
      <c r="B4" s="41">
        <v>2</v>
      </c>
      <c r="C4" s="41" t="s">
        <v>157</v>
      </c>
      <c r="D4" s="41" t="str">
        <f t="shared" si="0"/>
        <v>materials characterisation</v>
      </c>
      <c r="E4" s="41">
        <v>551</v>
      </c>
      <c r="F4" s="41" t="str">
        <f t="shared" ref="F4:F67" si="1">"{"&amp;B4&amp;"}"&amp;" &amp; "&amp;"{"&amp;D4&amp;"}"&amp;" &amp; "&amp;"{"&amp;E4&amp;"}"&amp;"\\"</f>
        <v>{2} &amp; {materials characterisation} &amp; {551}\\</v>
      </c>
      <c r="G4" s="37"/>
    </row>
    <row r="5" spans="2:7">
      <c r="B5" s="41">
        <v>3</v>
      </c>
      <c r="C5" s="41" t="s">
        <v>158</v>
      </c>
      <c r="D5" s="41" t="str">
        <f t="shared" si="0"/>
        <v>materials synthesis \&amp; growth</v>
      </c>
      <c r="E5" s="41">
        <v>539</v>
      </c>
      <c r="F5" s="41" t="str">
        <f t="shared" si="1"/>
        <v>{3} &amp; {materials synthesis \&amp; growth} &amp; {539}\\</v>
      </c>
      <c r="G5" s="37"/>
    </row>
    <row r="6" spans="2:7">
      <c r="B6" s="41">
        <v>4</v>
      </c>
      <c r="C6" s="41" t="s">
        <v>234</v>
      </c>
      <c r="D6" s="41" t="str">
        <f t="shared" si="0"/>
        <v>med.instrument.device\&amp; equip.</v>
      </c>
      <c r="E6" s="41">
        <v>479</v>
      </c>
      <c r="F6" s="41" t="str">
        <f t="shared" si="1"/>
        <v>{4} &amp; {med.instrument.device\&amp; equip.} &amp; {479}\\</v>
      </c>
      <c r="G6" s="37"/>
    </row>
    <row r="7" spans="2:7">
      <c r="B7" s="41">
        <v>5</v>
      </c>
      <c r="C7" s="41" t="s">
        <v>67</v>
      </c>
      <c r="D7" s="41" t="str">
        <f t="shared" si="0"/>
        <v>information \&amp; knowledge mgmt</v>
      </c>
      <c r="E7" s="41">
        <v>456</v>
      </c>
      <c r="F7" s="41" t="str">
        <f t="shared" si="1"/>
        <v>{5} &amp; {information \&amp; knowledge mgmt} &amp; {456}\\</v>
      </c>
      <c r="G7" s="37"/>
    </row>
    <row r="8" spans="2:7">
      <c r="B8" s="41">
        <v>6</v>
      </c>
      <c r="C8" s="41" t="s">
        <v>49</v>
      </c>
      <c r="D8" s="41" t="str">
        <f t="shared" si="0"/>
        <v>energy efficiency</v>
      </c>
      <c r="E8" s="41">
        <v>406</v>
      </c>
      <c r="F8" s="41" t="str">
        <f t="shared" si="1"/>
        <v>{6} &amp; {energy efficiency} &amp; {406}\\</v>
      </c>
      <c r="G8" s="37"/>
    </row>
    <row r="9" spans="2:7">
      <c r="B9" s="41">
        <v>7</v>
      </c>
      <c r="C9" s="41" t="s">
        <v>66</v>
      </c>
      <c r="D9" s="41" t="str">
        <f t="shared" si="0"/>
        <v>human-computer interactions</v>
      </c>
      <c r="E9" s="41">
        <v>387</v>
      </c>
      <c r="F9" s="41" t="str">
        <f t="shared" si="1"/>
        <v>{7} &amp; {human-computer interactions} &amp; {387}\\</v>
      </c>
      <c r="G9" s="37"/>
    </row>
    <row r="10" spans="2:7">
      <c r="B10" s="41">
        <v>8</v>
      </c>
      <c r="C10" s="41" t="s">
        <v>107</v>
      </c>
      <c r="D10" s="41" t="str">
        <f t="shared" si="0"/>
        <v>artificial intelligence</v>
      </c>
      <c r="E10" s="41">
        <v>376</v>
      </c>
      <c r="F10" s="41" t="str">
        <f t="shared" si="1"/>
        <v>{8} &amp; {artificial intelligence} &amp; {376}\\</v>
      </c>
      <c r="G10" s="37"/>
    </row>
    <row r="11" spans="2:7">
      <c r="B11" s="41">
        <v>9</v>
      </c>
      <c r="C11" s="41" t="s">
        <v>98</v>
      </c>
      <c r="D11" s="41" t="str">
        <f t="shared" si="0"/>
        <v>networks \&amp; distributed systems</v>
      </c>
      <c r="E11" s="41">
        <v>345</v>
      </c>
      <c r="F11" s="41" t="str">
        <f t="shared" si="1"/>
        <v>{9} &amp; {networks \&amp; distributed systems} &amp; {345}\\</v>
      </c>
      <c r="G11" s="37"/>
    </row>
    <row r="12" spans="2:7">
      <c r="B12" s="41">
        <v>10</v>
      </c>
      <c r="C12" s="41" t="s">
        <v>132</v>
      </c>
      <c r="D12" s="41" t="str">
        <f t="shared" si="0"/>
        <v>statistics \&amp; appl. probability</v>
      </c>
      <c r="E12" s="41">
        <v>333</v>
      </c>
      <c r="F12" s="41" t="str">
        <f t="shared" si="1"/>
        <v>{10} &amp; {statistics \&amp; appl. probability} &amp; {333}\\</v>
      </c>
      <c r="G12" s="37"/>
    </row>
    <row r="13" spans="2:7">
      <c r="B13" s="41">
        <v>11</v>
      </c>
      <c r="C13" s="41" t="s">
        <v>195</v>
      </c>
      <c r="D13" s="41" t="str">
        <f t="shared" si="0"/>
        <v>materials processing</v>
      </c>
      <c r="E13" s="41">
        <v>319</v>
      </c>
      <c r="F13" s="41" t="str">
        <f t="shared" si="1"/>
        <v>{11} &amp; {materials processing} &amp; {319}\\</v>
      </c>
      <c r="G13" s="37"/>
    </row>
    <row r="14" spans="2:7">
      <c r="B14" s="41">
        <v>12</v>
      </c>
      <c r="C14" s="41" t="s">
        <v>95</v>
      </c>
      <c r="D14" s="41" t="str">
        <f t="shared" si="0"/>
        <v>fundamentals of computing</v>
      </c>
      <c r="E14" s="41">
        <v>311</v>
      </c>
      <c r="F14" s="41" t="str">
        <f t="shared" si="1"/>
        <v>{12} &amp; {fundamentals of computing} &amp; {311}\\</v>
      </c>
      <c r="G14" s="37"/>
    </row>
    <row r="15" spans="2:7">
      <c r="B15" s="41">
        <v>13</v>
      </c>
      <c r="C15" s="41" t="s">
        <v>193</v>
      </c>
      <c r="D15" s="41" t="str">
        <f t="shared" si="0"/>
        <v>manufact. enterprise ops\&amp; mgmt</v>
      </c>
      <c r="E15" s="41">
        <v>282</v>
      </c>
      <c r="F15" s="41" t="str">
        <f t="shared" si="1"/>
        <v>{13} &amp; {manufact. enterprise ops\&amp; mgmt} &amp; {282}\\</v>
      </c>
      <c r="G15" s="37"/>
    </row>
    <row r="16" spans="2:7">
      <c r="B16" s="41">
        <v>14</v>
      </c>
      <c r="C16" s="41" t="s">
        <v>57</v>
      </c>
      <c r="D16" s="41" t="str">
        <f t="shared" si="0"/>
        <v>sustainable energy networks</v>
      </c>
      <c r="E16" s="41">
        <v>282</v>
      </c>
      <c r="F16" s="41" t="str">
        <f t="shared" si="1"/>
        <v>{14} &amp; {sustainable energy networks} &amp; {282}\\</v>
      </c>
      <c r="G16" s="37"/>
    </row>
    <row r="17" spans="2:7">
      <c r="B17" s="41">
        <v>15</v>
      </c>
      <c r="C17" s="41" t="s">
        <v>208</v>
      </c>
      <c r="D17" s="41" t="str">
        <f t="shared" si="0"/>
        <v>catalysis \&amp; applied catalysis</v>
      </c>
      <c r="E17" s="41">
        <v>281</v>
      </c>
      <c r="F17" s="41" t="str">
        <f t="shared" si="1"/>
        <v>{15} &amp; {catalysis \&amp; applied catalysis} &amp; {281}\\</v>
      </c>
      <c r="G17" s="37"/>
    </row>
    <row r="18" spans="2:7">
      <c r="B18" s="41">
        <v>16</v>
      </c>
      <c r="C18" s="41" t="s">
        <v>59</v>
      </c>
      <c r="D18" s="41" t="str">
        <f t="shared" si="0"/>
        <v>urban \&amp; land management</v>
      </c>
      <c r="E18" s="41">
        <v>230</v>
      </c>
      <c r="F18" s="41" t="str">
        <f t="shared" si="1"/>
        <v>{16} &amp; {urban \&amp; land management} &amp; {230}\\</v>
      </c>
      <c r="G18" s="37"/>
    </row>
    <row r="19" spans="2:7">
      <c r="B19" s="41">
        <v>17</v>
      </c>
      <c r="C19" s="41" t="s">
        <v>124</v>
      </c>
      <c r="D19" s="41" t="str">
        <f t="shared" si="0"/>
        <v>algebra \&amp; geometry</v>
      </c>
      <c r="E19" s="41">
        <v>226</v>
      </c>
      <c r="F19" s="41" t="str">
        <f t="shared" si="1"/>
        <v>{17} &amp; {algebra \&amp; geometry} &amp; {226}\\</v>
      </c>
      <c r="G19" s="37"/>
    </row>
    <row r="20" spans="2:7">
      <c r="B20" s="41">
        <v>18</v>
      </c>
      <c r="C20" s="41" t="s">
        <v>187</v>
      </c>
      <c r="D20" s="41" t="str">
        <f t="shared" si="0"/>
        <v>energy storage</v>
      </c>
      <c r="E20" s="41">
        <v>221</v>
      </c>
      <c r="F20" s="41" t="str">
        <f t="shared" si="1"/>
        <v>{18} &amp; {energy storage} &amp; {221}\\</v>
      </c>
      <c r="G20" s="37"/>
    </row>
    <row r="21" spans="2:7">
      <c r="B21" s="41">
        <v>19</v>
      </c>
      <c r="C21" s="41" t="s">
        <v>113</v>
      </c>
      <c r="D21" s="41" t="str">
        <f t="shared" si="0"/>
        <v>image \&amp; vision computing</v>
      </c>
      <c r="E21" s="41">
        <v>221</v>
      </c>
      <c r="F21" s="41" t="str">
        <f t="shared" si="1"/>
        <v>{19} &amp; {image \&amp; vision computing} &amp; {221}\\</v>
      </c>
      <c r="G21" s="37"/>
    </row>
    <row r="22" spans="2:7">
      <c r="B22" s="41">
        <v>20</v>
      </c>
      <c r="C22" s="41" t="s">
        <v>130</v>
      </c>
      <c r="D22" s="41" t="str">
        <f t="shared" si="0"/>
        <v>numerical analysis</v>
      </c>
      <c r="E22" s="41">
        <v>218</v>
      </c>
      <c r="F22" s="41" t="str">
        <f t="shared" si="1"/>
        <v>{20} &amp; {numerical analysis} &amp; {218}\\</v>
      </c>
      <c r="G22" s="37"/>
    </row>
    <row r="23" spans="2:7">
      <c r="B23" s="41">
        <v>21</v>
      </c>
      <c r="C23" s="41" t="s">
        <v>151</v>
      </c>
      <c r="D23" s="41" t="str">
        <f t="shared" si="0"/>
        <v>electronic devices \&amp; subsys.</v>
      </c>
      <c r="E23" s="41">
        <v>215</v>
      </c>
      <c r="F23" s="41" t="str">
        <f t="shared" si="1"/>
        <v>{21} &amp; {electronic devices \&amp; subsys.} &amp; {215}\\</v>
      </c>
      <c r="G23" s="37"/>
    </row>
    <row r="24" spans="2:7">
      <c r="B24" s="41">
        <v>22</v>
      </c>
      <c r="C24" s="41" t="s">
        <v>31</v>
      </c>
      <c r="D24" s="41" t="str">
        <f t="shared" si="0"/>
        <v>robotics \&amp; autonomy</v>
      </c>
      <c r="E24" s="41">
        <v>215</v>
      </c>
      <c r="F24" s="41" t="str">
        <f t="shared" si="1"/>
        <v>{22} &amp; {robotics \&amp; autonomy} &amp; {215}\\</v>
      </c>
      <c r="G24" s="37"/>
    </row>
    <row r="25" spans="2:7">
      <c r="B25" s="41">
        <v>23</v>
      </c>
      <c r="C25" s="41" t="s">
        <v>228</v>
      </c>
      <c r="D25" s="41" t="str">
        <f t="shared" si="0"/>
        <v>biomaterials</v>
      </c>
      <c r="E25" s="41">
        <v>211</v>
      </c>
      <c r="F25" s="41" t="str">
        <f t="shared" si="1"/>
        <v>{23} &amp; {biomaterials} &amp; {211}\\</v>
      </c>
      <c r="G25" s="37"/>
    </row>
    <row r="26" spans="2:7">
      <c r="B26" s="41">
        <v>24</v>
      </c>
      <c r="C26" s="41" t="s">
        <v>129</v>
      </c>
      <c r="D26" s="41" t="str">
        <f t="shared" si="0"/>
        <v>non-linear systems mathematics</v>
      </c>
      <c r="E26" s="41">
        <v>209</v>
      </c>
      <c r="F26" s="41" t="str">
        <f t="shared" si="1"/>
        <v>{24} &amp; {non-linear systems mathematics} &amp; {209}\\</v>
      </c>
      <c r="G26" s="37"/>
    </row>
    <row r="27" spans="2:7">
      <c r="B27" s="41">
        <v>25</v>
      </c>
      <c r="C27" s="41" t="s">
        <v>235</v>
      </c>
      <c r="D27" s="41" t="str">
        <f t="shared" si="0"/>
        <v>medical imaging</v>
      </c>
      <c r="E27" s="41">
        <v>206</v>
      </c>
      <c r="F27" s="41" t="str">
        <f t="shared" si="1"/>
        <v>{25} &amp; {medical imaging} &amp; {206}\\</v>
      </c>
      <c r="G27" s="37"/>
    </row>
    <row r="28" spans="2:7">
      <c r="B28" s="41">
        <v>26</v>
      </c>
      <c r="C28" s="41" t="s">
        <v>186</v>
      </c>
      <c r="D28" s="41" t="str">
        <f t="shared" si="0"/>
        <v>energy - nuclear</v>
      </c>
      <c r="E28" s="41">
        <v>198</v>
      </c>
      <c r="F28" s="41" t="str">
        <f t="shared" si="1"/>
        <v>{26} &amp; {energy - nuclear} &amp; {198}\\</v>
      </c>
      <c r="G28" s="37"/>
    </row>
    <row r="29" spans="2:7">
      <c r="B29" s="41">
        <v>27</v>
      </c>
      <c r="C29" s="41" t="s">
        <v>162</v>
      </c>
      <c r="D29" s="41" t="str">
        <f t="shared" si="0"/>
        <v>optoelect. devices \&amp; circuits</v>
      </c>
      <c r="E29" s="41">
        <v>198</v>
      </c>
      <c r="F29" s="41" t="str">
        <f t="shared" si="1"/>
        <v>{27} &amp; {optoelect. devices \&amp; circuits} &amp; {198}\\</v>
      </c>
      <c r="G29" s="37"/>
    </row>
    <row r="30" spans="2:7">
      <c r="B30" s="41">
        <v>28</v>
      </c>
      <c r="C30" s="41" t="s">
        <v>138</v>
      </c>
      <c r="D30" s="41" t="str">
        <f t="shared" si="0"/>
        <v>analytical science</v>
      </c>
      <c r="E30" s="41">
        <v>197</v>
      </c>
      <c r="F30" s="41" t="str">
        <f t="shared" si="1"/>
        <v>{28} &amp; {analytical science} &amp; {197}\\</v>
      </c>
      <c r="G30" s="37"/>
    </row>
    <row r="31" spans="2:7">
      <c r="B31" s="41">
        <v>29</v>
      </c>
      <c r="C31" s="41" t="s">
        <v>47</v>
      </c>
      <c r="D31" s="41" t="str">
        <f t="shared" si="0"/>
        <v>complexity science</v>
      </c>
      <c r="E31" s="41">
        <v>194</v>
      </c>
      <c r="F31" s="41" t="str">
        <f t="shared" si="1"/>
        <v>{29} &amp; {complexity science} &amp; {194}\\</v>
      </c>
      <c r="G31" s="37"/>
    </row>
    <row r="32" spans="2:7">
      <c r="B32" s="41">
        <v>30</v>
      </c>
      <c r="C32" s="41" t="s">
        <v>192</v>
      </c>
      <c r="D32" s="41" t="str">
        <f t="shared" si="0"/>
        <v>instrumentation eng. \&amp; dev.</v>
      </c>
      <c r="E32" s="41">
        <v>192</v>
      </c>
      <c r="F32" s="41" t="str">
        <f t="shared" si="1"/>
        <v>{30} &amp; {instrumentation eng. \&amp; dev.} &amp; {192}\\</v>
      </c>
      <c r="G32" s="37"/>
    </row>
    <row r="33" spans="2:7">
      <c r="B33" s="41">
        <v>31</v>
      </c>
      <c r="C33" s="41" t="s">
        <v>125</v>
      </c>
      <c r="D33" s="41" t="str">
        <f t="shared" si="0"/>
        <v>continuum mechanics</v>
      </c>
      <c r="E33" s="41">
        <v>190</v>
      </c>
      <c r="F33" s="41" t="str">
        <f t="shared" si="1"/>
        <v>{31} &amp; {continuum mechanics} &amp; {190}\\</v>
      </c>
      <c r="G33" s="37"/>
    </row>
    <row r="34" spans="2:7">
      <c r="B34" s="41">
        <v>32</v>
      </c>
      <c r="C34" s="41" t="s">
        <v>196</v>
      </c>
      <c r="D34" s="41" t="str">
        <f t="shared" si="0"/>
        <v>materials testing \&amp; eng.</v>
      </c>
      <c r="E34" s="41">
        <v>185</v>
      </c>
      <c r="F34" s="41" t="str">
        <f t="shared" si="1"/>
        <v>{32} &amp; {materials testing \&amp; eng.} &amp; {185}\\</v>
      </c>
      <c r="G34" s="37"/>
    </row>
    <row r="35" spans="2:7">
      <c r="B35" s="41">
        <v>33</v>
      </c>
      <c r="C35" s="41" t="s">
        <v>102</v>
      </c>
      <c r="D35" s="41" t="str">
        <f t="shared" si="0"/>
        <v>software engineering</v>
      </c>
      <c r="E35" s="41">
        <v>185</v>
      </c>
      <c r="F35" s="41" t="str">
        <f t="shared" si="1"/>
        <v>{33} &amp; {software engineering} &amp; {185}\\</v>
      </c>
      <c r="G35" s="37"/>
    </row>
    <row r="36" spans="2:7">
      <c r="B36" s="41">
        <v>34</v>
      </c>
      <c r="C36" s="41" t="s">
        <v>168</v>
      </c>
      <c r="D36" s="41" t="str">
        <f t="shared" si="0"/>
        <v>rf \&amp; microwave technology</v>
      </c>
      <c r="E36" s="41">
        <v>181</v>
      </c>
      <c r="F36" s="41" t="str">
        <f t="shared" si="1"/>
        <v>{34} &amp; {rf \&amp; microwave technology} &amp; {181}\\</v>
      </c>
      <c r="G36" s="37"/>
    </row>
    <row r="37" spans="2:7">
      <c r="B37" s="41">
        <v>35</v>
      </c>
      <c r="C37" s="41" t="s">
        <v>212</v>
      </c>
      <c r="D37" s="41" t="str">
        <f t="shared" si="0"/>
        <v>design of process systems</v>
      </c>
      <c r="E37" s="41">
        <v>179</v>
      </c>
      <c r="F37" s="41" t="str">
        <f t="shared" si="1"/>
        <v>{35} &amp; {design of process systems} &amp; {179}\\</v>
      </c>
      <c r="G37" s="37"/>
    </row>
    <row r="38" spans="2:7">
      <c r="B38" s="41">
        <v>36</v>
      </c>
      <c r="C38" s="41" t="s">
        <v>170</v>
      </c>
      <c r="D38" s="41" t="str">
        <f t="shared" si="0"/>
        <v>solar technology</v>
      </c>
      <c r="E38" s="41">
        <v>177</v>
      </c>
      <c r="F38" s="41" t="str">
        <f t="shared" si="1"/>
        <v>{36} &amp; {solar technology} &amp; {177}\\</v>
      </c>
      <c r="G38" s="37"/>
    </row>
    <row r="39" spans="2:7">
      <c r="B39" s="41">
        <v>37</v>
      </c>
      <c r="C39" s="41" t="s">
        <v>58</v>
      </c>
      <c r="D39" s="41" t="str">
        <f t="shared" si="0"/>
        <v>transport ops \&amp; management</v>
      </c>
      <c r="E39" s="41">
        <v>172</v>
      </c>
      <c r="F39" s="41" t="str">
        <f t="shared" si="1"/>
        <v>{37} &amp; {transport ops \&amp; management} &amp; {172}\\</v>
      </c>
      <c r="G39" s="37"/>
    </row>
    <row r="40" spans="2:7">
      <c r="B40" s="41">
        <v>38</v>
      </c>
      <c r="C40" s="41" t="s">
        <v>46</v>
      </c>
      <c r="D40" s="41" t="str">
        <f t="shared" si="0"/>
        <v>aerodynamics</v>
      </c>
      <c r="E40" s="41">
        <v>168</v>
      </c>
      <c r="F40" s="41" t="str">
        <f t="shared" si="1"/>
        <v>{38} &amp; {aerodynamics} &amp; {168}\\</v>
      </c>
      <c r="G40" s="37"/>
    </row>
    <row r="41" spans="2:7">
      <c r="B41" s="41">
        <v>39</v>
      </c>
      <c r="C41" s="41" t="s">
        <v>149</v>
      </c>
      <c r="D41" s="41" t="str">
        <f t="shared" si="0"/>
        <v>condensed matter physics</v>
      </c>
      <c r="E41" s="41">
        <v>167</v>
      </c>
      <c r="F41" s="41" t="str">
        <f t="shared" si="1"/>
        <v>{39} &amp; {condensed matter physics} &amp; {167}\\</v>
      </c>
      <c r="G41" s="37"/>
    </row>
    <row r="42" spans="2:7">
      <c r="B42" s="41">
        <v>40</v>
      </c>
      <c r="C42" s="41" t="s">
        <v>112</v>
      </c>
      <c r="D42" s="41" t="str">
        <f t="shared" si="0"/>
        <v>digital signal processing</v>
      </c>
      <c r="E42" s="41">
        <v>167</v>
      </c>
      <c r="F42" s="41" t="str">
        <f t="shared" si="1"/>
        <v>{40} &amp; {digital signal processing} &amp; {167}\\</v>
      </c>
      <c r="G42" s="37"/>
    </row>
    <row r="43" spans="2:7">
      <c r="B43" s="41">
        <v>41</v>
      </c>
      <c r="C43" s="41" t="s">
        <v>160</v>
      </c>
      <c r="D43" s="41" t="str">
        <f t="shared" si="0"/>
        <v>optical devices \&amp; subsystems</v>
      </c>
      <c r="E43" s="41">
        <v>162</v>
      </c>
      <c r="F43" s="41" t="str">
        <f t="shared" si="1"/>
        <v>{41} &amp; {optical devices \&amp; subsystems} &amp; {162}\\</v>
      </c>
      <c r="G43" s="37"/>
    </row>
    <row r="44" spans="2:7">
      <c r="B44" s="41">
        <v>42</v>
      </c>
      <c r="C44" s="41" t="s">
        <v>45</v>
      </c>
      <c r="D44" s="41" t="str">
        <f t="shared" si="0"/>
        <v>water engineering</v>
      </c>
      <c r="E44" s="41">
        <v>156</v>
      </c>
      <c r="F44" s="41" t="str">
        <f t="shared" si="1"/>
        <v>{42} &amp; {water engineering} &amp; {156}\\</v>
      </c>
      <c r="G44" s="37"/>
    </row>
    <row r="45" spans="2:7">
      <c r="B45" s="41">
        <v>43</v>
      </c>
      <c r="C45" s="41" t="s">
        <v>219</v>
      </c>
      <c r="D45" s="41" t="str">
        <f t="shared" si="0"/>
        <v>microsystems</v>
      </c>
      <c r="E45" s="41">
        <v>155</v>
      </c>
      <c r="F45" s="41" t="str">
        <f t="shared" si="1"/>
        <v>{43} &amp; {microsystems} &amp; {155}\\</v>
      </c>
      <c r="G45" s="37"/>
    </row>
    <row r="46" spans="2:7">
      <c r="B46" s="41">
        <v>44</v>
      </c>
      <c r="C46" s="41" t="s">
        <v>24</v>
      </c>
      <c r="D46" s="41" t="str">
        <f t="shared" si="0"/>
        <v>design \&amp; testing technology</v>
      </c>
      <c r="E46" s="41">
        <v>153</v>
      </c>
      <c r="F46" s="41" t="str">
        <f t="shared" si="1"/>
        <v>{44} &amp; {design \&amp; testing technology} &amp; {153}\\</v>
      </c>
      <c r="G46" s="37"/>
    </row>
    <row r="47" spans="2:7">
      <c r="B47" s="41">
        <v>45</v>
      </c>
      <c r="C47" s="41" t="s">
        <v>127</v>
      </c>
      <c r="D47" s="41" t="str">
        <f t="shared" si="0"/>
        <v>mathematical analysis</v>
      </c>
      <c r="E47" s="41">
        <v>153</v>
      </c>
      <c r="F47" s="41" t="str">
        <f t="shared" si="1"/>
        <v>{45} &amp; {mathematical analysis} &amp; {153}\\</v>
      </c>
      <c r="G47" s="37"/>
    </row>
    <row r="48" spans="2:7">
      <c r="B48" s="41">
        <v>46</v>
      </c>
      <c r="C48" s="41" t="s">
        <v>148</v>
      </c>
      <c r="D48" s="41" t="str">
        <f t="shared" si="0"/>
        <v>complex fluids \&amp; soft solids</v>
      </c>
      <c r="E48" s="41">
        <v>149</v>
      </c>
      <c r="F48" s="41" t="str">
        <f t="shared" si="1"/>
        <v>{46} &amp; {complex fluids \&amp; soft solids} &amp; {149}\\</v>
      </c>
      <c r="G48" s="37"/>
    </row>
    <row r="49" spans="2:7">
      <c r="B49" s="41">
        <v>47</v>
      </c>
      <c r="C49" s="41" t="s">
        <v>229</v>
      </c>
      <c r="D49" s="41" t="str">
        <f t="shared" si="0"/>
        <v>biomechanics \&amp; rehabilitation</v>
      </c>
      <c r="E49" s="41">
        <v>148</v>
      </c>
      <c r="F49" s="41" t="str">
        <f t="shared" si="1"/>
        <v>{47} &amp; {biomechanics \&amp; rehabilitation} &amp; {148}\\</v>
      </c>
      <c r="G49" s="37"/>
    </row>
    <row r="50" spans="2:7">
      <c r="B50" s="41">
        <v>48</v>
      </c>
      <c r="C50" s="41" t="s">
        <v>203</v>
      </c>
      <c r="D50" s="41" t="str">
        <f t="shared" si="0"/>
        <v>sustainable energy vectors</v>
      </c>
      <c r="E50" s="41">
        <v>145</v>
      </c>
      <c r="F50" s="41" t="str">
        <f t="shared" si="1"/>
        <v>{48} &amp; {sustainable energy vectors} &amp; {145}\\</v>
      </c>
      <c r="G50" s="37"/>
    </row>
    <row r="51" spans="2:7">
      <c r="B51" s="41">
        <v>49</v>
      </c>
      <c r="C51" s="41" t="s">
        <v>236</v>
      </c>
      <c r="D51" s="41" t="str">
        <f t="shared" si="0"/>
        <v>medical science \&amp; disease</v>
      </c>
      <c r="E51" s="41">
        <v>144</v>
      </c>
      <c r="F51" s="41" t="str">
        <f t="shared" si="1"/>
        <v>{49} &amp; {medical science \&amp; disease} &amp; {144}\\</v>
      </c>
      <c r="G51" s="37"/>
    </row>
    <row r="52" spans="2:7">
      <c r="B52" s="41">
        <v>50</v>
      </c>
      <c r="C52" s="41" t="s">
        <v>70</v>
      </c>
      <c r="D52" s="41" t="str">
        <f t="shared" si="0"/>
        <v>mobile computing</v>
      </c>
      <c r="E52" s="41">
        <v>144</v>
      </c>
      <c r="F52" s="41" t="str">
        <f t="shared" si="1"/>
        <v>{50} &amp; {mobile computing} &amp; {144}\\</v>
      </c>
      <c r="G52" s="37"/>
    </row>
    <row r="53" spans="2:7">
      <c r="B53" s="41">
        <v>51</v>
      </c>
      <c r="C53" s="41" t="s">
        <v>156</v>
      </c>
      <c r="D53" s="41" t="str">
        <f t="shared" si="0"/>
        <v>magnetism/magnetic phenomena</v>
      </c>
      <c r="E53" s="41">
        <v>141</v>
      </c>
      <c r="F53" s="41" t="str">
        <f t="shared" si="1"/>
        <v>{51} &amp; {magnetism/magnetic phenomena} &amp; {141}\\</v>
      </c>
      <c r="G53" s="37"/>
    </row>
    <row r="54" spans="2:7">
      <c r="B54" s="41">
        <v>52</v>
      </c>
      <c r="C54" s="41" t="s">
        <v>176</v>
      </c>
      <c r="D54" s="41" t="str">
        <f t="shared" si="0"/>
        <v>bioenergy</v>
      </c>
      <c r="E54" s="41">
        <v>139</v>
      </c>
      <c r="F54" s="41" t="str">
        <f t="shared" si="1"/>
        <v>{52} &amp; {bioenergy} &amp; {139}\\</v>
      </c>
      <c r="G54" s="37"/>
    </row>
    <row r="55" spans="2:7">
      <c r="B55" s="41">
        <v>53</v>
      </c>
      <c r="C55" s="41" t="s">
        <v>177</v>
      </c>
      <c r="D55" s="41" t="str">
        <f t="shared" si="0"/>
        <v>carbon capture \&amp; storage</v>
      </c>
      <c r="E55" s="41">
        <v>139</v>
      </c>
      <c r="F55" s="41" t="str">
        <f t="shared" si="1"/>
        <v>{53} &amp; {carbon capture \&amp; storage} &amp; {139}\\</v>
      </c>
      <c r="G55" s="37"/>
    </row>
    <row r="56" spans="2:7">
      <c r="B56" s="41">
        <v>54</v>
      </c>
      <c r="C56" s="41" t="s">
        <v>245</v>
      </c>
      <c r="D56" s="41" t="str">
        <f t="shared" si="0"/>
        <v>tissue engineering</v>
      </c>
      <c r="E56" s="41">
        <v>139</v>
      </c>
      <c r="F56" s="41" t="str">
        <f t="shared" si="1"/>
        <v>{54} &amp; {tissue engineering} &amp; {139}\\</v>
      </c>
      <c r="G56" s="37"/>
    </row>
    <row r="57" spans="2:7">
      <c r="B57" s="41">
        <v>55</v>
      </c>
      <c r="C57" s="41" t="s">
        <v>88</v>
      </c>
      <c r="D57" s="41" t="str">
        <f t="shared" si="0"/>
        <v>control engineering</v>
      </c>
      <c r="E57" s="41">
        <v>138</v>
      </c>
      <c r="F57" s="41" t="str">
        <f t="shared" si="1"/>
        <v>{55} &amp; {control engineering} &amp; {138}\\</v>
      </c>
      <c r="G57" s="37"/>
    </row>
    <row r="58" spans="2:7">
      <c r="B58" s="41">
        <v>56</v>
      </c>
      <c r="C58" s="41" t="s">
        <v>89</v>
      </c>
      <c r="D58" s="41" t="str">
        <f t="shared" si="0"/>
        <v>design engineering</v>
      </c>
      <c r="E58" s="41">
        <v>136</v>
      </c>
      <c r="F58" s="41" t="str">
        <f t="shared" si="1"/>
        <v>{56} &amp; {design engineering} &amp; {136}\\</v>
      </c>
      <c r="G58" s="37"/>
    </row>
    <row r="59" spans="2:7">
      <c r="B59" s="41">
        <v>57</v>
      </c>
      <c r="C59" s="41" t="s">
        <v>167</v>
      </c>
      <c r="D59" s="41" t="str">
        <f t="shared" si="0"/>
        <v>quantum optics \&amp; information</v>
      </c>
      <c r="E59" s="41">
        <v>136</v>
      </c>
      <c r="F59" s="41" t="str">
        <f t="shared" si="1"/>
        <v>{57} &amp; {quantum optics \&amp; information} &amp; {136}\\</v>
      </c>
      <c r="G59" s="37"/>
    </row>
    <row r="60" spans="2:7">
      <c r="B60" s="41">
        <v>58</v>
      </c>
      <c r="C60" s="41" t="s">
        <v>215</v>
      </c>
      <c r="D60" s="41" t="str">
        <f t="shared" si="0"/>
        <v>fluid dynamics</v>
      </c>
      <c r="E60" s="41">
        <v>134</v>
      </c>
      <c r="F60" s="41" t="str">
        <f t="shared" si="1"/>
        <v>{58} &amp; {fluid dynamics} &amp; {134}\\</v>
      </c>
      <c r="G60" s="37"/>
    </row>
    <row r="61" spans="2:7">
      <c r="B61" s="41">
        <v>59</v>
      </c>
      <c r="C61" s="41" t="s">
        <v>190</v>
      </c>
      <c r="D61" s="41" t="str">
        <f t="shared" si="0"/>
        <v>fuel cell technologies</v>
      </c>
      <c r="E61" s="41">
        <v>134</v>
      </c>
      <c r="F61" s="41" t="str">
        <f t="shared" si="1"/>
        <v>{59} &amp; {fuel cell technologies} &amp; {134}\\</v>
      </c>
      <c r="G61" s="37"/>
    </row>
    <row r="62" spans="2:7">
      <c r="B62" s="41">
        <v>60</v>
      </c>
      <c r="C62" s="41" t="s">
        <v>28</v>
      </c>
      <c r="D62" s="41" t="str">
        <f t="shared" si="0"/>
        <v>ground engineering</v>
      </c>
      <c r="E62" s="41">
        <v>133</v>
      </c>
      <c r="F62" s="41" t="str">
        <f t="shared" si="1"/>
        <v>{60} &amp; {ground engineering} &amp; {133}\\</v>
      </c>
      <c r="G62" s="37"/>
    </row>
    <row r="63" spans="2:7">
      <c r="B63" s="41">
        <v>61</v>
      </c>
      <c r="C63" s="41" t="s">
        <v>179</v>
      </c>
      <c r="D63" s="41" t="str">
        <f t="shared" si="0"/>
        <v>combustion</v>
      </c>
      <c r="E63" s="41">
        <v>132</v>
      </c>
      <c r="F63" s="41" t="str">
        <f t="shared" si="1"/>
        <v>{61} &amp; {combustion} &amp; {132}\\</v>
      </c>
      <c r="G63" s="37"/>
    </row>
    <row r="64" spans="2:7">
      <c r="B64" s="41">
        <v>62</v>
      </c>
      <c r="C64" s="41" t="s">
        <v>21</v>
      </c>
      <c r="D64" s="41" t="str">
        <f t="shared" si="0"/>
        <v>building ops \&amp; management</v>
      </c>
      <c r="E64" s="41">
        <v>131</v>
      </c>
      <c r="F64" s="41" t="str">
        <f t="shared" si="1"/>
        <v>{62} &amp; {building ops \&amp; management} &amp; {131}\\</v>
      </c>
      <c r="G64" s="37"/>
    </row>
    <row r="65" spans="2:7">
      <c r="B65" s="41">
        <v>63</v>
      </c>
      <c r="C65" s="41" t="s">
        <v>146</v>
      </c>
      <c r="D65" s="41" t="str">
        <f t="shared" si="0"/>
        <v>chemical structure</v>
      </c>
      <c r="E65" s="41">
        <v>127</v>
      </c>
      <c r="F65" s="41" t="str">
        <f t="shared" si="1"/>
        <v>{63} &amp; {chemical structure} &amp; {127}\\</v>
      </c>
      <c r="G65" s="37"/>
    </row>
    <row r="66" spans="2:7">
      <c r="B66" s="41">
        <v>64</v>
      </c>
      <c r="C66" s="41" t="s">
        <v>216</v>
      </c>
      <c r="D66" s="41" t="str">
        <f t="shared" si="0"/>
        <v>gas \&amp; solution phase reactions</v>
      </c>
      <c r="E66" s="41">
        <v>123</v>
      </c>
      <c r="F66" s="41" t="str">
        <f t="shared" si="1"/>
        <v>{64} &amp; {gas \&amp; solution phase reactions} &amp; {123}\\</v>
      </c>
      <c r="G66" s="37"/>
    </row>
    <row r="67" spans="2:7">
      <c r="B67" s="41">
        <v>65</v>
      </c>
      <c r="C67" s="41" t="s">
        <v>144</v>
      </c>
      <c r="D67" s="41" t="str">
        <f t="shared" ref="D67:D130" si="2">SUBSTITUTE(C67, "&amp;", "\&amp;")</f>
        <v>biophysics</v>
      </c>
      <c r="E67" s="41">
        <v>118</v>
      </c>
      <c r="F67" s="41" t="str">
        <f t="shared" si="1"/>
        <v>{65} &amp; {biophysics} &amp; {118}\\</v>
      </c>
      <c r="G67" s="37"/>
    </row>
    <row r="68" spans="2:7">
      <c r="B68" s="41">
        <v>66</v>
      </c>
      <c r="C68" s="41" t="s">
        <v>109</v>
      </c>
      <c r="D68" s="41" t="str">
        <f t="shared" si="2"/>
        <v>computer graphics \&amp; visual.</v>
      </c>
      <c r="E68" s="41">
        <v>115</v>
      </c>
      <c r="F68" s="41" t="str">
        <f t="shared" ref="F68:F131" si="3">"{"&amp;B68&amp;"}"&amp;" &amp; "&amp;"{"&amp;D68&amp;"}"&amp;" &amp; "&amp;"{"&amp;E68&amp;"}"&amp;"\\"</f>
        <v>{66} &amp; {computer graphics \&amp; visual.} &amp; {115}\\</v>
      </c>
      <c r="G68" s="37"/>
    </row>
    <row r="69" spans="2:7">
      <c r="B69" s="41">
        <v>67</v>
      </c>
      <c r="C69" s="41" t="s">
        <v>210</v>
      </c>
      <c r="D69" s="41" t="str">
        <f t="shared" si="2"/>
        <v>chemical synthetic methodology</v>
      </c>
      <c r="E69" s="41">
        <v>114</v>
      </c>
      <c r="F69" s="41" t="str">
        <f t="shared" si="3"/>
        <v>{67} &amp; {chemical synthetic methodology} &amp; {114}\\</v>
      </c>
      <c r="G69" s="37"/>
    </row>
    <row r="70" spans="2:7">
      <c r="B70" s="41">
        <v>68</v>
      </c>
      <c r="C70" s="41" t="s">
        <v>233</v>
      </c>
      <c r="D70" s="41" t="str">
        <f t="shared" si="2"/>
        <v>drug formulation \&amp; delivery</v>
      </c>
      <c r="E70" s="41">
        <v>114</v>
      </c>
      <c r="F70" s="41" t="str">
        <f t="shared" si="3"/>
        <v>{68} &amp; {drug formulation \&amp; delivery} &amp; {114}\\</v>
      </c>
      <c r="G70" s="37"/>
    </row>
    <row r="71" spans="2:7">
      <c r="B71" s="41">
        <v>69</v>
      </c>
      <c r="C71" s="41" t="s">
        <v>188</v>
      </c>
      <c r="D71" s="41" t="str">
        <f t="shared" si="2"/>
        <v>eng. dynamics \&amp; tribology</v>
      </c>
      <c r="E71" s="41">
        <v>114</v>
      </c>
      <c r="F71" s="41" t="str">
        <f t="shared" si="3"/>
        <v>{69} &amp; {eng. dynamics \&amp; tribology} &amp; {114}\\</v>
      </c>
      <c r="G71" s="37"/>
    </row>
    <row r="72" spans="2:7">
      <c r="B72" s="41">
        <v>70</v>
      </c>
      <c r="C72" s="41" t="s">
        <v>93</v>
      </c>
      <c r="D72" s="41" t="str">
        <f t="shared" si="2"/>
        <v>computer sys. \&amp; architecture</v>
      </c>
      <c r="E72" s="41">
        <v>110</v>
      </c>
      <c r="F72" s="41" t="str">
        <f t="shared" si="3"/>
        <v>{70} &amp; {computer sys. \&amp; architecture} &amp; {110}\\</v>
      </c>
      <c r="G72" s="37"/>
    </row>
    <row r="73" spans="2:7">
      <c r="B73" s="41">
        <v>71</v>
      </c>
      <c r="C73" s="41" t="s">
        <v>128</v>
      </c>
      <c r="D73" s="41" t="str">
        <f t="shared" si="2"/>
        <v>mathematical physics</v>
      </c>
      <c r="E73" s="41">
        <v>106</v>
      </c>
      <c r="F73" s="41" t="str">
        <f t="shared" si="3"/>
        <v>{71} &amp; {mathematical physics} &amp; {106}\\</v>
      </c>
      <c r="G73" s="37"/>
    </row>
    <row r="74" spans="2:7">
      <c r="B74" s="41">
        <v>72</v>
      </c>
      <c r="C74" s="41" t="s">
        <v>217</v>
      </c>
      <c r="D74" s="41" t="str">
        <f t="shared" si="2"/>
        <v>heat \&amp; mass transfer</v>
      </c>
      <c r="E74" s="41">
        <v>104</v>
      </c>
      <c r="F74" s="41" t="str">
        <f t="shared" si="3"/>
        <v>{72} &amp; {heat \&amp; mass transfer} &amp; {104}\\</v>
      </c>
      <c r="G74" s="37"/>
    </row>
    <row r="75" spans="2:7">
      <c r="B75" s="41">
        <v>73</v>
      </c>
      <c r="C75" s="41" t="s">
        <v>126</v>
      </c>
      <c r="D75" s="41" t="str">
        <f t="shared" si="2"/>
        <v>logic \&amp; combinatorics</v>
      </c>
      <c r="E75" s="41">
        <v>104</v>
      </c>
      <c r="F75" s="41" t="str">
        <f t="shared" si="3"/>
        <v>{73} &amp; {logic \&amp; combinatorics} &amp; {104}\\</v>
      </c>
      <c r="G75" s="37"/>
    </row>
    <row r="76" spans="2:7">
      <c r="B76" s="41">
        <v>74</v>
      </c>
      <c r="C76" s="41" t="s">
        <v>226</v>
      </c>
      <c r="D76" s="41" t="str">
        <f t="shared" si="2"/>
        <v>synthetic biology</v>
      </c>
      <c r="E76" s="41">
        <v>103</v>
      </c>
      <c r="F76" s="41" t="str">
        <f t="shared" si="3"/>
        <v>{74} &amp; {synthetic biology} &amp; {103}\\</v>
      </c>
      <c r="G76" s="37"/>
    </row>
    <row r="77" spans="2:7">
      <c r="B77" s="41">
        <v>75</v>
      </c>
      <c r="C77" s="41" t="s">
        <v>33</v>
      </c>
      <c r="D77" s="41" t="str">
        <f t="shared" si="2"/>
        <v>structural engineering</v>
      </c>
      <c r="E77" s="41">
        <v>101</v>
      </c>
      <c r="F77" s="41" t="str">
        <f t="shared" si="3"/>
        <v>{75} &amp; {structural engineering} &amp; {101}\\</v>
      </c>
      <c r="G77" s="37"/>
    </row>
    <row r="78" spans="2:7">
      <c r="B78" s="41">
        <v>76</v>
      </c>
      <c r="C78" s="41" t="s">
        <v>65</v>
      </c>
      <c r="D78" s="41" t="str">
        <f t="shared" si="2"/>
        <v>human communication in ict</v>
      </c>
      <c r="E78" s="41">
        <v>98</v>
      </c>
      <c r="F78" s="41" t="str">
        <f t="shared" si="3"/>
        <v>{76} &amp; {human communication in ict} &amp; {98}\\</v>
      </c>
      <c r="G78" s="37"/>
    </row>
    <row r="79" spans="2:7">
      <c r="B79" s="41">
        <v>77</v>
      </c>
      <c r="C79" s="41" t="s">
        <v>63</v>
      </c>
      <c r="D79" s="41" t="str">
        <f t="shared" si="2"/>
        <v>design processes</v>
      </c>
      <c r="E79" s="41">
        <v>94</v>
      </c>
      <c r="F79" s="41" t="str">
        <f t="shared" si="3"/>
        <v>{77} &amp; {design processes} &amp; {94}\\</v>
      </c>
      <c r="G79" s="37"/>
    </row>
    <row r="80" spans="2:7">
      <c r="B80" s="41">
        <v>78</v>
      </c>
      <c r="C80" s="41" t="s">
        <v>154</v>
      </c>
      <c r="D80" s="41" t="str">
        <f t="shared" si="2"/>
        <v>lasers \&amp; optics</v>
      </c>
      <c r="E80" s="41">
        <v>91</v>
      </c>
      <c r="F80" s="41" t="str">
        <f t="shared" si="3"/>
        <v>{78} &amp; {lasers \&amp; optics} &amp; {91}\\</v>
      </c>
      <c r="G80" s="37"/>
    </row>
    <row r="81" spans="2:7">
      <c r="B81" s="41">
        <v>79</v>
      </c>
      <c r="C81" s="41" t="s">
        <v>171</v>
      </c>
      <c r="D81" s="41" t="str">
        <f t="shared" si="2"/>
        <v>surfaces \&amp; interfaces</v>
      </c>
      <c r="E81" s="41">
        <v>91</v>
      </c>
      <c r="F81" s="41" t="str">
        <f t="shared" si="3"/>
        <v>{79} &amp; {surfaces \&amp; interfaces} &amp; {91}\\</v>
      </c>
      <c r="G81" s="37"/>
    </row>
    <row r="82" spans="2:7">
      <c r="B82" s="41">
        <v>80</v>
      </c>
      <c r="C82" s="41" t="s">
        <v>39</v>
      </c>
      <c r="D82" s="41" t="str">
        <f t="shared" si="2"/>
        <v>coastal \&amp; waterway engineering</v>
      </c>
      <c r="E82" s="41">
        <v>88</v>
      </c>
      <c r="F82" s="41" t="str">
        <f t="shared" si="3"/>
        <v>{80} &amp; {coastal \&amp; waterway engineering} &amp; {88}\\</v>
      </c>
      <c r="G82" s="37"/>
    </row>
    <row r="83" spans="2:7">
      <c r="B83" s="41">
        <v>81</v>
      </c>
      <c r="C83" s="41" t="s">
        <v>185</v>
      </c>
      <c r="D83" s="41" t="str">
        <f t="shared" si="2"/>
        <v>energy - conventional</v>
      </c>
      <c r="E83" s="41">
        <v>85</v>
      </c>
      <c r="F83" s="41" t="str">
        <f t="shared" si="3"/>
        <v>{81} &amp; {energy - conventional} &amp; {85}\\</v>
      </c>
      <c r="G83" s="37"/>
    </row>
    <row r="84" spans="2:7">
      <c r="B84" s="41">
        <v>82</v>
      </c>
      <c r="C84" s="41" t="s">
        <v>41</v>
      </c>
      <c r="D84" s="41" t="str">
        <f t="shared" si="2"/>
        <v>energy - marine \&amp; hydropower</v>
      </c>
      <c r="E84" s="41">
        <v>83</v>
      </c>
      <c r="F84" s="41" t="str">
        <f t="shared" si="3"/>
        <v>{82} &amp; {energy - marine \&amp; hydropower} &amp; {83}\\</v>
      </c>
      <c r="G84" s="37"/>
    </row>
    <row r="85" spans="2:7">
      <c r="B85" s="41">
        <v>83</v>
      </c>
      <c r="C85" s="41" t="s">
        <v>153</v>
      </c>
      <c r="D85" s="41" t="str">
        <f t="shared" si="2"/>
        <v>high performance computing</v>
      </c>
      <c r="E85" s="41">
        <v>82</v>
      </c>
      <c r="F85" s="41" t="str">
        <f t="shared" si="3"/>
        <v>{83} &amp; {high performance computing} &amp; {82}\\</v>
      </c>
      <c r="G85" s="37"/>
    </row>
    <row r="86" spans="2:7">
      <c r="B86" s="41">
        <v>84</v>
      </c>
      <c r="C86" s="41" t="s">
        <v>221</v>
      </c>
      <c r="D86" s="41" t="str">
        <f t="shared" si="2"/>
        <v>particle technology</v>
      </c>
      <c r="E86" s="41">
        <v>81</v>
      </c>
      <c r="F86" s="41" t="str">
        <f t="shared" si="3"/>
        <v>{84} &amp; {particle technology} &amp; {81}\\</v>
      </c>
      <c r="G86" s="37"/>
    </row>
    <row r="87" spans="2:7">
      <c r="B87" s="41">
        <v>85</v>
      </c>
      <c r="C87" s="41" t="s">
        <v>133</v>
      </c>
      <c r="D87" s="41" t="str">
        <f t="shared" si="2"/>
        <v>acoustics</v>
      </c>
      <c r="E87" s="41">
        <v>77</v>
      </c>
      <c r="F87" s="41" t="str">
        <f t="shared" si="3"/>
        <v>{85} &amp; {acoustics} &amp; {77}\\</v>
      </c>
      <c r="G87" s="37"/>
    </row>
    <row r="88" spans="2:7">
      <c r="B88" s="41">
        <v>86</v>
      </c>
      <c r="C88" s="41" t="s">
        <v>199</v>
      </c>
      <c r="D88" s="41" t="str">
        <f t="shared" si="2"/>
        <v>plasmas - laser \&amp; fusion</v>
      </c>
      <c r="E88" s="41">
        <v>76</v>
      </c>
      <c r="F88" s="41" t="str">
        <f t="shared" si="3"/>
        <v>{86} &amp; {plasmas - laser \&amp; fusion} &amp; {76}\\</v>
      </c>
      <c r="G88" s="37"/>
    </row>
    <row r="89" spans="2:7">
      <c r="B89" s="41">
        <v>87</v>
      </c>
      <c r="C89" s="41" t="s">
        <v>54</v>
      </c>
      <c r="D89" s="41" t="str">
        <f t="shared" si="2"/>
        <v>management \&amp; business studies</v>
      </c>
      <c r="E89" s="41">
        <v>74</v>
      </c>
      <c r="F89" s="41" t="str">
        <f t="shared" si="3"/>
        <v>{87} &amp; {management \&amp; business studies} &amp; {74}\\</v>
      </c>
      <c r="G89" s="37"/>
    </row>
    <row r="90" spans="2:7">
      <c r="B90" s="41">
        <v>88</v>
      </c>
      <c r="C90" s="41" t="s">
        <v>134</v>
      </c>
      <c r="D90" s="41" t="str">
        <f t="shared" si="2"/>
        <v>mathematical aspects of or</v>
      </c>
      <c r="E90" s="41">
        <v>72</v>
      </c>
      <c r="F90" s="41" t="str">
        <f t="shared" si="3"/>
        <v>{88} &amp; {mathematical aspects of or} &amp; {72}\\</v>
      </c>
      <c r="G90" s="37"/>
    </row>
    <row r="91" spans="2:7">
      <c r="B91" s="41">
        <v>89</v>
      </c>
      <c r="C91" s="41" t="s">
        <v>214</v>
      </c>
      <c r="D91" s="41" t="str">
        <f t="shared" si="2"/>
        <v>electrochemical science \&amp; eng.</v>
      </c>
      <c r="E91" s="41">
        <v>71</v>
      </c>
      <c r="F91" s="41" t="str">
        <f t="shared" si="3"/>
        <v>{89} &amp; {electrochemical science \&amp; eng.} &amp; {71}\\</v>
      </c>
      <c r="G91" s="37"/>
    </row>
    <row r="92" spans="2:7">
      <c r="B92" s="41">
        <v>90</v>
      </c>
      <c r="C92" s="41" t="s">
        <v>22</v>
      </c>
      <c r="D92" s="41" t="str">
        <f t="shared" si="2"/>
        <v>civil engineering materials</v>
      </c>
      <c r="E92" s="41">
        <v>70</v>
      </c>
      <c r="F92" s="41" t="str">
        <f t="shared" si="3"/>
        <v>{90} &amp; {civil engineering materials} &amp; {70}\\</v>
      </c>
      <c r="G92" s="37"/>
    </row>
    <row r="93" spans="2:7">
      <c r="B93" s="41">
        <v>91</v>
      </c>
      <c r="C93" s="41" t="s">
        <v>92</v>
      </c>
      <c r="D93" s="41" t="str">
        <f t="shared" si="2"/>
        <v>vision \&amp; senses - ict appl.</v>
      </c>
      <c r="E93" s="41">
        <v>67</v>
      </c>
      <c r="F93" s="41" t="str">
        <f t="shared" si="3"/>
        <v>{91} &amp; {vision \&amp; senses - ict appl.} &amp; {67}\\</v>
      </c>
      <c r="G93" s="37"/>
    </row>
    <row r="94" spans="2:7">
      <c r="B94" s="41">
        <v>92</v>
      </c>
      <c r="C94" s="41" t="s">
        <v>159</v>
      </c>
      <c r="D94" s="41" t="str">
        <f t="shared" si="2"/>
        <v>optical communications</v>
      </c>
      <c r="E94" s="41">
        <v>66</v>
      </c>
      <c r="F94" s="41" t="str">
        <f t="shared" si="3"/>
        <v>{92} &amp; {optical communications} &amp; {66}\\</v>
      </c>
      <c r="G94" s="37"/>
    </row>
    <row r="95" spans="2:7">
      <c r="B95" s="41">
        <v>93</v>
      </c>
      <c r="C95" s="41" t="s">
        <v>211</v>
      </c>
      <c r="D95" s="41" t="str">
        <f t="shared" si="2"/>
        <v>co-ordination chemistry</v>
      </c>
      <c r="E95" s="41">
        <v>62</v>
      </c>
      <c r="F95" s="41" t="str">
        <f t="shared" si="3"/>
        <v>{93} &amp; {co-ordination chemistry} &amp; {62}\\</v>
      </c>
      <c r="G95" s="37"/>
    </row>
    <row r="96" spans="2:7">
      <c r="B96" s="41">
        <v>94</v>
      </c>
      <c r="C96" s="41" t="s">
        <v>209</v>
      </c>
      <c r="D96" s="41" t="str">
        <f t="shared" si="2"/>
        <v>chemical biology</v>
      </c>
      <c r="E96" s="41">
        <v>61</v>
      </c>
      <c r="F96" s="41" t="str">
        <f t="shared" si="3"/>
        <v>{94} &amp; {chemical biology} &amp; {61}\\</v>
      </c>
      <c r="G96" s="37"/>
    </row>
    <row r="97" spans="2:7">
      <c r="B97" s="41">
        <v>95</v>
      </c>
      <c r="C97" s="41" t="s">
        <v>220</v>
      </c>
      <c r="D97" s="41" t="str">
        <f t="shared" si="2"/>
        <v>multiphase flow</v>
      </c>
      <c r="E97" s="41">
        <v>59</v>
      </c>
      <c r="F97" s="41" t="str">
        <f t="shared" si="3"/>
        <v>{95} &amp; {multiphase flow} &amp; {59}\\</v>
      </c>
      <c r="G97" s="37"/>
    </row>
    <row r="98" spans="2:7">
      <c r="B98" s="41">
        <v>96</v>
      </c>
      <c r="C98" s="41" t="s">
        <v>207</v>
      </c>
      <c r="D98" s="41" t="str">
        <f t="shared" si="2"/>
        <v>bioprocess engineering</v>
      </c>
      <c r="E98" s="41">
        <v>57</v>
      </c>
      <c r="F98" s="41" t="str">
        <f t="shared" si="3"/>
        <v>{96} &amp; {bioprocess engineering} &amp; {57}\\</v>
      </c>
      <c r="G98" s="37"/>
    </row>
    <row r="99" spans="2:7">
      <c r="B99" s="41">
        <v>97</v>
      </c>
      <c r="C99" s="41" t="s">
        <v>222</v>
      </c>
      <c r="D99" s="41" t="str">
        <f t="shared" si="2"/>
        <v>physical organic chemistry</v>
      </c>
      <c r="E99" s="41">
        <v>57</v>
      </c>
      <c r="F99" s="41" t="str">
        <f t="shared" si="3"/>
        <v>{97} &amp; {physical organic chemistry} &amp; {57}\\</v>
      </c>
      <c r="G99" s="37"/>
    </row>
    <row r="100" spans="2:7">
      <c r="B100" s="41">
        <v>98</v>
      </c>
      <c r="C100" s="41" t="s">
        <v>227</v>
      </c>
      <c r="D100" s="41" t="str">
        <f t="shared" si="2"/>
        <v>biological \&amp; medicinal chem.</v>
      </c>
      <c r="E100" s="41">
        <v>56</v>
      </c>
      <c r="F100" s="41" t="str">
        <f t="shared" si="3"/>
        <v>{98} &amp; {biological \&amp; medicinal chem.} &amp; {56}\\</v>
      </c>
      <c r="G100" s="37"/>
    </row>
    <row r="101" spans="2:7">
      <c r="B101" s="41">
        <v>99</v>
      </c>
      <c r="C101" s="41" t="s">
        <v>86</v>
      </c>
      <c r="D101" s="41" t="str">
        <f t="shared" si="2"/>
        <v>biomedical neuroscience</v>
      </c>
      <c r="E101" s="41">
        <v>55</v>
      </c>
      <c r="F101" s="41" t="str">
        <f t="shared" si="3"/>
        <v>{99} &amp; {biomedical neuroscience} &amp; {55}\\</v>
      </c>
      <c r="G101" s="37"/>
    </row>
    <row r="102" spans="2:7">
      <c r="B102" s="41">
        <v>100</v>
      </c>
      <c r="C102" s="41" t="s">
        <v>224</v>
      </c>
      <c r="D102" s="41" t="str">
        <f t="shared" si="2"/>
        <v>reactor engineering</v>
      </c>
      <c r="E102" s="41">
        <v>55</v>
      </c>
      <c r="F102" s="41" t="str">
        <f t="shared" si="3"/>
        <v>{100} &amp; {reactor engineering} &amp; {55}\\</v>
      </c>
      <c r="G102" s="37"/>
    </row>
    <row r="103" spans="2:7">
      <c r="B103" s="41">
        <v>101</v>
      </c>
      <c r="C103" s="41" t="s">
        <v>155</v>
      </c>
      <c r="D103" s="41" t="str">
        <f t="shared" si="2"/>
        <v>light-matter interactions</v>
      </c>
      <c r="E103" s="41">
        <v>54</v>
      </c>
      <c r="F103" s="41" t="str">
        <f t="shared" si="3"/>
        <v>{101} &amp; {light-matter interactions} &amp; {54}\\</v>
      </c>
      <c r="G103" s="37"/>
    </row>
    <row r="104" spans="2:7">
      <c r="B104" s="41">
        <v>102</v>
      </c>
      <c r="C104" s="41" t="s">
        <v>225</v>
      </c>
      <c r="D104" s="41" t="str">
        <f t="shared" si="2"/>
        <v>separation processes</v>
      </c>
      <c r="E104" s="41">
        <v>50</v>
      </c>
      <c r="F104" s="41" t="str">
        <f t="shared" si="3"/>
        <v>{102} &amp; {separation processes} &amp; {50}\\</v>
      </c>
      <c r="G104" s="37"/>
    </row>
    <row r="105" spans="2:7">
      <c r="B105" s="41">
        <v>103</v>
      </c>
      <c r="C105" s="41" t="s">
        <v>81</v>
      </c>
      <c r="D105" s="41" t="str">
        <f t="shared" si="2"/>
        <v>modelling \&amp; simul. of it sys.</v>
      </c>
      <c r="E105" s="41">
        <v>48</v>
      </c>
      <c r="F105" s="41" t="str">
        <f t="shared" si="3"/>
        <v>{103} &amp; {modelling \&amp; simul. of it sys.} &amp; {48}\\</v>
      </c>
      <c r="G105" s="37"/>
    </row>
    <row r="106" spans="2:7">
      <c r="B106" s="41">
        <v>104</v>
      </c>
      <c r="C106" s="41" t="s">
        <v>116</v>
      </c>
      <c r="D106" s="41" t="str">
        <f t="shared" si="2"/>
        <v>music \&amp; acoustic technology</v>
      </c>
      <c r="E106" s="41">
        <v>45</v>
      </c>
      <c r="F106" s="41" t="str">
        <f t="shared" si="3"/>
        <v>{104} &amp; {music \&amp; acoustic technology} &amp; {45}\\</v>
      </c>
      <c r="G106" s="37"/>
    </row>
    <row r="107" spans="2:7">
      <c r="B107" s="41">
        <v>105</v>
      </c>
      <c r="C107" s="41" t="s">
        <v>36</v>
      </c>
      <c r="D107" s="41" t="str">
        <f t="shared" si="2"/>
        <v>wind power</v>
      </c>
      <c r="E107" s="41">
        <v>44</v>
      </c>
      <c r="F107" s="41" t="str">
        <f t="shared" si="3"/>
        <v>{105} &amp; {wind power} &amp; {44}\\</v>
      </c>
      <c r="G107" s="37"/>
    </row>
    <row r="108" spans="2:7">
      <c r="B108" s="41">
        <v>106</v>
      </c>
      <c r="C108" s="41" t="s">
        <v>161</v>
      </c>
      <c r="D108" s="41" t="str">
        <f t="shared" si="2"/>
        <v>optical phenomena</v>
      </c>
      <c r="E108" s="41">
        <v>41</v>
      </c>
      <c r="F108" s="41" t="str">
        <f t="shared" si="3"/>
        <v>{106} &amp; {optical phenomena} &amp; {41}\\</v>
      </c>
      <c r="G108" s="37"/>
    </row>
    <row r="109" spans="2:7">
      <c r="B109" s="41">
        <v>107</v>
      </c>
      <c r="C109" s="41" t="s">
        <v>183</v>
      </c>
      <c r="D109" s="41" t="str">
        <f t="shared" si="2"/>
        <v>electric motor \&amp; drive systems</v>
      </c>
      <c r="E109" s="41">
        <v>40</v>
      </c>
      <c r="F109" s="41" t="str">
        <f t="shared" si="3"/>
        <v>{107} &amp; {electric motor \&amp; drive systems} &amp; {40}\\</v>
      </c>
      <c r="G109" s="37"/>
    </row>
    <row r="110" spans="2:7">
      <c r="B110" s="41">
        <v>108</v>
      </c>
      <c r="C110" s="41" t="s">
        <v>23</v>
      </c>
      <c r="D110" s="41" t="str">
        <f t="shared" si="2"/>
        <v>construction ops \&amp; management</v>
      </c>
      <c r="E110" s="41">
        <v>39</v>
      </c>
      <c r="F110" s="41" t="str">
        <f t="shared" si="3"/>
        <v>{108} &amp; {construction ops \&amp; management} &amp; {39}\\</v>
      </c>
      <c r="G110" s="37"/>
    </row>
    <row r="111" spans="2:7">
      <c r="B111" s="41">
        <v>109</v>
      </c>
      <c r="C111" s="41" t="s">
        <v>85</v>
      </c>
      <c r="D111" s="41" t="str">
        <f t="shared" si="2"/>
        <v>bioinformatics</v>
      </c>
      <c r="E111" s="41">
        <v>36</v>
      </c>
      <c r="F111" s="41" t="str">
        <f t="shared" si="3"/>
        <v>{109} &amp; {bioinformatics} &amp; {36}\\</v>
      </c>
      <c r="G111" s="37"/>
    </row>
    <row r="112" spans="2:7">
      <c r="B112" s="41">
        <v>110</v>
      </c>
      <c r="C112" s="41" t="s">
        <v>71</v>
      </c>
      <c r="D112" s="41" t="str">
        <f t="shared" si="2"/>
        <v>psychology</v>
      </c>
      <c r="E112" s="41">
        <v>36</v>
      </c>
      <c r="F112" s="41" t="str">
        <f t="shared" si="3"/>
        <v>{110} &amp; {psychology} &amp; {36}\\</v>
      </c>
      <c r="G112" s="37"/>
    </row>
    <row r="113" spans="2:7">
      <c r="B113" s="41">
        <v>111</v>
      </c>
      <c r="C113" s="41" t="s">
        <v>166</v>
      </c>
      <c r="D113" s="41" t="str">
        <f t="shared" si="2"/>
        <v>quantum fluids \&amp; solids</v>
      </c>
      <c r="E113" s="41">
        <v>35</v>
      </c>
      <c r="F113" s="41" t="str">
        <f t="shared" si="3"/>
        <v>{111} &amp; {quantum fluids \&amp; solids} &amp; {35}\\</v>
      </c>
      <c r="G113" s="37"/>
    </row>
    <row r="114" spans="2:7">
      <c r="B114" s="41">
        <v>112</v>
      </c>
      <c r="C114" s="41" t="s">
        <v>191</v>
      </c>
      <c r="D114" s="41" t="str">
        <f t="shared" si="2"/>
        <v>fusion</v>
      </c>
      <c r="E114" s="41">
        <v>34</v>
      </c>
      <c r="F114" s="41" t="str">
        <f t="shared" si="3"/>
        <v>{112} &amp; {fusion} &amp; {34}\\</v>
      </c>
      <c r="G114" s="37"/>
    </row>
    <row r="115" spans="2:7">
      <c r="B115" s="41">
        <v>113</v>
      </c>
      <c r="C115" s="41" t="s">
        <v>200</v>
      </c>
      <c r="D115" s="41" t="str">
        <f t="shared" si="2"/>
        <v>plasmas - technological</v>
      </c>
      <c r="E115" s="41">
        <v>34</v>
      </c>
      <c r="F115" s="41" t="str">
        <f t="shared" si="3"/>
        <v>{113} &amp; {plasmas - technological} &amp; {34}\\</v>
      </c>
      <c r="G115" s="37"/>
    </row>
    <row r="116" spans="2:7">
      <c r="B116" s="41">
        <v>114</v>
      </c>
      <c r="C116" s="41" t="s">
        <v>202</v>
      </c>
      <c r="D116" s="41" t="str">
        <f t="shared" si="2"/>
        <v>power systems plant</v>
      </c>
      <c r="E116" s="41">
        <v>34</v>
      </c>
      <c r="F116" s="41" t="str">
        <f t="shared" si="3"/>
        <v>{114} &amp; {power systems plant} &amp; {34}\\</v>
      </c>
      <c r="G116" s="37"/>
    </row>
    <row r="117" spans="2:7">
      <c r="B117" s="41">
        <v>115</v>
      </c>
      <c r="C117" s="41" t="s">
        <v>147</v>
      </c>
      <c r="D117" s="41" t="str">
        <f t="shared" si="2"/>
        <v>cold atomic species</v>
      </c>
      <c r="E117" s="41">
        <v>33</v>
      </c>
      <c r="F117" s="41" t="str">
        <f t="shared" si="3"/>
        <v>{115} &amp; {cold atomic species} &amp; {33}\\</v>
      </c>
      <c r="G117" s="37"/>
    </row>
    <row r="118" spans="2:7">
      <c r="B118" s="41">
        <v>116</v>
      </c>
      <c r="C118" s="41" t="s">
        <v>201</v>
      </c>
      <c r="D118" s="41" t="str">
        <f t="shared" si="2"/>
        <v>power sys man, prot \&amp; control</v>
      </c>
      <c r="E118" s="41">
        <v>33</v>
      </c>
      <c r="F118" s="41" t="str">
        <f t="shared" si="3"/>
        <v>{116} &amp; {power sys man, prot \&amp; control} &amp; {33}\\</v>
      </c>
      <c r="G118" s="37"/>
    </row>
    <row r="119" spans="2:7">
      <c r="B119" s="41">
        <v>117</v>
      </c>
      <c r="C119" s="41" t="s">
        <v>29</v>
      </c>
      <c r="D119" s="41" t="str">
        <f t="shared" si="2"/>
        <v>manufact. business strategy</v>
      </c>
      <c r="E119" s="41">
        <v>30</v>
      </c>
      <c r="F119" s="41" t="str">
        <f t="shared" si="3"/>
        <v>{117} &amp; {manufact. business strategy} &amp; {30}\\</v>
      </c>
      <c r="G119" s="37"/>
    </row>
    <row r="120" spans="2:7">
      <c r="B120" s="41">
        <v>118</v>
      </c>
      <c r="C120" s="41" t="s">
        <v>206</v>
      </c>
      <c r="D120" s="41" t="str">
        <f t="shared" si="2"/>
        <v>biochemical engineering</v>
      </c>
      <c r="E120" s="41">
        <v>29</v>
      </c>
      <c r="F120" s="41" t="str">
        <f t="shared" si="3"/>
        <v>{118} &amp; {biochemical engineering} &amp; {29}\\</v>
      </c>
      <c r="G120" s="37"/>
    </row>
    <row r="121" spans="2:7">
      <c r="B121" s="41">
        <v>119</v>
      </c>
      <c r="C121" s="41" t="s">
        <v>182</v>
      </c>
      <c r="D121" s="41" t="str">
        <f t="shared" si="2"/>
        <v>economics</v>
      </c>
      <c r="E121" s="41">
        <v>29</v>
      </c>
      <c r="F121" s="41" t="str">
        <f t="shared" si="3"/>
        <v>{119} &amp; {economics} &amp; {29}\\</v>
      </c>
      <c r="G121" s="37"/>
    </row>
    <row r="122" spans="2:7">
      <c r="B122" s="41">
        <v>120</v>
      </c>
      <c r="C122" s="41" t="s">
        <v>99</v>
      </c>
      <c r="D122" s="41" t="str">
        <f t="shared" si="2"/>
        <v>parallel computing</v>
      </c>
      <c r="E122" s="41">
        <v>28</v>
      </c>
      <c r="F122" s="41" t="str">
        <f t="shared" si="3"/>
        <v>{120} &amp; {parallel computing} &amp; {28}\\</v>
      </c>
      <c r="G122" s="37"/>
    </row>
    <row r="123" spans="2:7">
      <c r="B123" s="41">
        <v>121</v>
      </c>
      <c r="C123" s="41" t="s">
        <v>50</v>
      </c>
      <c r="D123" s="41" t="str">
        <f t="shared" si="2"/>
        <v>environmental planning</v>
      </c>
      <c r="E123" s="41">
        <v>27</v>
      </c>
      <c r="F123" s="41" t="str">
        <f t="shared" si="3"/>
        <v>{121} &amp; {environmental planning} &amp; {27}\\</v>
      </c>
      <c r="G123" s="37"/>
    </row>
    <row r="124" spans="2:7">
      <c r="B124" s="41">
        <v>122</v>
      </c>
      <c r="C124" s="41" t="s">
        <v>51</v>
      </c>
      <c r="D124" s="41" t="str">
        <f t="shared" si="2"/>
        <v>human geography (general)</v>
      </c>
      <c r="E124" s="41">
        <v>27</v>
      </c>
      <c r="F124" s="41" t="str">
        <f t="shared" si="3"/>
        <v>{122} &amp; {human geography (general)} &amp; {27}\\</v>
      </c>
      <c r="G124" s="37"/>
    </row>
    <row r="125" spans="2:7">
      <c r="B125" s="41">
        <v>123</v>
      </c>
      <c r="C125" s="41" t="s">
        <v>56</v>
      </c>
      <c r="D125" s="41" t="str">
        <f t="shared" si="2"/>
        <v>sociology</v>
      </c>
      <c r="E125" s="41">
        <v>27</v>
      </c>
      <c r="F125" s="41" t="str">
        <f t="shared" si="3"/>
        <v>{123} &amp; {sociology} &amp; {27}\\</v>
      </c>
      <c r="G125" s="37"/>
    </row>
    <row r="126" spans="2:7">
      <c r="B126" s="41">
        <v>124</v>
      </c>
      <c r="C126" s="41" t="s">
        <v>38</v>
      </c>
      <c r="D126" s="41" t="str">
        <f t="shared" si="2"/>
        <v>climate \&amp; climate change</v>
      </c>
      <c r="E126" s="41">
        <v>26</v>
      </c>
      <c r="F126" s="41" t="str">
        <f t="shared" si="3"/>
        <v>{124} &amp; {climate \&amp; climate change} &amp; {26}\\</v>
      </c>
      <c r="G126" s="37"/>
    </row>
    <row r="127" spans="2:7">
      <c r="B127" s="41">
        <v>125</v>
      </c>
      <c r="C127" s="41" t="s">
        <v>75</v>
      </c>
      <c r="D127" s="41" t="str">
        <f t="shared" si="2"/>
        <v>criminology</v>
      </c>
      <c r="E127" s="41">
        <v>26</v>
      </c>
      <c r="F127" s="41" t="str">
        <f t="shared" si="3"/>
        <v>{125} &amp; {criminology} &amp; {26}\\</v>
      </c>
      <c r="G127" s="37"/>
    </row>
    <row r="128" spans="2:7">
      <c r="B128" s="41">
        <v>126</v>
      </c>
      <c r="C128" s="41" t="s">
        <v>74</v>
      </c>
      <c r="D128" s="41" t="str">
        <f t="shared" si="2"/>
        <v>criminal law \&amp; criminology</v>
      </c>
      <c r="E128" s="41">
        <v>25</v>
      </c>
      <c r="F128" s="41" t="str">
        <f t="shared" si="3"/>
        <v>{126} &amp; {criminal law \&amp; criminology} &amp; {25}\\</v>
      </c>
      <c r="G128" s="37"/>
    </row>
    <row r="129" spans="2:7">
      <c r="B129" s="41">
        <v>127</v>
      </c>
      <c r="C129" s="41" t="s">
        <v>43</v>
      </c>
      <c r="D129" s="41" t="str">
        <f t="shared" si="2"/>
        <v>food processing</v>
      </c>
      <c r="E129" s="41">
        <v>25</v>
      </c>
      <c r="F129" s="41" t="str">
        <f t="shared" si="3"/>
        <v>{127} &amp; {food processing} &amp; {25}\\</v>
      </c>
      <c r="G129" s="37"/>
    </row>
    <row r="130" spans="2:7">
      <c r="B130" s="41">
        <v>128</v>
      </c>
      <c r="C130" s="41" t="s">
        <v>35</v>
      </c>
      <c r="D130" s="41" t="str">
        <f t="shared" si="2"/>
        <v>waste management</v>
      </c>
      <c r="E130" s="41">
        <v>25</v>
      </c>
      <c r="F130" s="41" t="str">
        <f t="shared" si="3"/>
        <v>{128} &amp; {waste management} &amp; {25}\\</v>
      </c>
      <c r="G130" s="37"/>
    </row>
    <row r="131" spans="2:7">
      <c r="B131" s="41">
        <v>129</v>
      </c>
      <c r="C131" s="41" t="s">
        <v>139</v>
      </c>
      <c r="D131" s="41" t="str">
        <f t="shared" ref="D131:D194" si="4">SUBSTITUTE(C131, "&amp;", "\&amp;")</f>
        <v>atoms \&amp; ions</v>
      </c>
      <c r="E131" s="41">
        <v>24</v>
      </c>
      <c r="F131" s="41" t="str">
        <f t="shared" si="3"/>
        <v>{129} &amp; {atoms \&amp; ions} &amp; {24}\\</v>
      </c>
      <c r="G131" s="37"/>
    </row>
    <row r="132" spans="2:7">
      <c r="B132" s="41">
        <v>130</v>
      </c>
      <c r="C132" s="41" t="s">
        <v>48</v>
      </c>
      <c r="D132" s="41" t="str">
        <f t="shared" si="4"/>
        <v>education</v>
      </c>
      <c r="E132" s="41">
        <v>24</v>
      </c>
      <c r="F132" s="41" t="str">
        <f t="shared" ref="F132:F195" si="5">"{"&amp;B132&amp;"}"&amp;" &amp; "&amp;"{"&amp;D132&amp;"}"&amp;" &amp; "&amp;"{"&amp;E132&amp;"}"&amp;"\\"</f>
        <v>{130} &amp; {education} &amp; {24}\\</v>
      </c>
      <c r="G132" s="37"/>
    </row>
    <row r="133" spans="2:7">
      <c r="B133" s="41">
        <v>131</v>
      </c>
      <c r="C133" s="41" t="s">
        <v>44</v>
      </c>
      <c r="D133" s="41" t="str">
        <f t="shared" si="4"/>
        <v>land - ocean interactions</v>
      </c>
      <c r="E133" s="41">
        <v>24</v>
      </c>
      <c r="F133" s="41" t="str">
        <f t="shared" si="5"/>
        <v>{131} &amp; {land - ocean interactions} &amp; {24}\\</v>
      </c>
      <c r="G133" s="37"/>
    </row>
    <row r="134" spans="2:7">
      <c r="B134" s="41">
        <v>132</v>
      </c>
      <c r="C134" s="41" t="s">
        <v>55</v>
      </c>
      <c r="D134" s="41" t="str">
        <f t="shared" si="4"/>
        <v>social stats., comp. \&amp; methods</v>
      </c>
      <c r="E134" s="41">
        <v>24</v>
      </c>
      <c r="F134" s="41" t="str">
        <f t="shared" si="5"/>
        <v>{132} &amp; {social stats., comp. \&amp; methods} &amp; {24}\\</v>
      </c>
      <c r="G134" s="37"/>
    </row>
    <row r="135" spans="2:7">
      <c r="B135" s="41">
        <v>133</v>
      </c>
      <c r="C135" s="41" t="s">
        <v>123</v>
      </c>
      <c r="D135" s="41" t="str">
        <f t="shared" si="4"/>
        <v>theoretical biology</v>
      </c>
      <c r="E135" s="41">
        <v>24</v>
      </c>
      <c r="F135" s="41" t="str">
        <f t="shared" si="5"/>
        <v>{133} &amp; {theoretical biology} &amp; {24}\\</v>
      </c>
      <c r="G135" s="37"/>
    </row>
    <row r="136" spans="2:7">
      <c r="B136" s="41">
        <v>134</v>
      </c>
      <c r="C136" s="41" t="s">
        <v>115</v>
      </c>
      <c r="D136" s="41" t="str">
        <f t="shared" si="4"/>
        <v>multimedia</v>
      </c>
      <c r="E136" s="41">
        <v>23</v>
      </c>
      <c r="F136" s="41" t="str">
        <f t="shared" si="5"/>
        <v>{134} &amp; {multimedia} &amp; {23}\\</v>
      </c>
      <c r="G136" s="37"/>
    </row>
    <row r="137" spans="2:7">
      <c r="B137" s="41">
        <v>135</v>
      </c>
      <c r="C137" s="41" t="s">
        <v>136</v>
      </c>
      <c r="D137" s="41" t="str">
        <f t="shared" si="4"/>
        <v>rheology</v>
      </c>
      <c r="E137" s="41">
        <v>22</v>
      </c>
      <c r="F137" s="41" t="str">
        <f t="shared" si="5"/>
        <v>{135} &amp; {rheology} &amp; {22}\\</v>
      </c>
      <c r="G137" s="37"/>
    </row>
    <row r="138" spans="2:7">
      <c r="B138" s="41">
        <v>136</v>
      </c>
      <c r="C138" s="41" t="s">
        <v>204</v>
      </c>
      <c r="D138" s="41" t="str">
        <f t="shared" si="4"/>
        <v>waste minimisation</v>
      </c>
      <c r="E138" s="41">
        <v>21</v>
      </c>
      <c r="F138" s="41" t="str">
        <f t="shared" si="5"/>
        <v>{136} &amp; {waste minimisation} &amp; {21}\\</v>
      </c>
      <c r="G138" s="37"/>
    </row>
    <row r="139" spans="2:7">
      <c r="B139" s="41">
        <v>137</v>
      </c>
      <c r="C139" s="41" t="s">
        <v>205</v>
      </c>
      <c r="D139" s="41" t="str">
        <f t="shared" si="4"/>
        <v>asymmetric chemistry</v>
      </c>
      <c r="E139" s="41">
        <v>20</v>
      </c>
      <c r="F139" s="41" t="str">
        <f t="shared" si="5"/>
        <v>{137} &amp; {asymmetric chemistry} &amp; {20}\\</v>
      </c>
      <c r="G139" s="37"/>
    </row>
    <row r="140" spans="2:7">
      <c r="B140" s="41">
        <v>138</v>
      </c>
      <c r="C140" s="41" t="s">
        <v>52</v>
      </c>
      <c r="D140" s="41" t="str">
        <f t="shared" si="4"/>
        <v>intelligent \&amp; expert systems</v>
      </c>
      <c r="E140" s="41">
        <v>20</v>
      </c>
      <c r="F140" s="41" t="str">
        <f t="shared" si="5"/>
        <v>{138} &amp; {intelligent \&amp; expert systems} &amp; {20}\\</v>
      </c>
      <c r="G140" s="37"/>
    </row>
    <row r="141" spans="2:7">
      <c r="B141" s="41">
        <v>139</v>
      </c>
      <c r="C141" s="41" t="s">
        <v>90</v>
      </c>
      <c r="D141" s="41" t="str">
        <f t="shared" si="4"/>
        <v>new \&amp; emerging comp. paradigms</v>
      </c>
      <c r="E141" s="41">
        <v>19</v>
      </c>
      <c r="F141" s="41" t="str">
        <f t="shared" si="5"/>
        <v>{139} &amp; {new \&amp; emerging comp. paradigms} &amp; {19}\\</v>
      </c>
      <c r="G141" s="37"/>
    </row>
    <row r="142" spans="2:7">
      <c r="B142" s="41">
        <v>140</v>
      </c>
      <c r="C142" s="41" t="s">
        <v>198</v>
      </c>
      <c r="D142" s="41" t="str">
        <f t="shared" si="4"/>
        <v>oil \&amp; gas extraction</v>
      </c>
      <c r="E142" s="41">
        <v>19</v>
      </c>
      <c r="F142" s="41" t="str">
        <f t="shared" si="5"/>
        <v>{140} &amp; {oil \&amp; gas extraction} &amp; {19}\\</v>
      </c>
      <c r="G142" s="37"/>
    </row>
    <row r="143" spans="2:7">
      <c r="B143" s="41">
        <v>141</v>
      </c>
      <c r="C143" s="41" t="s">
        <v>140</v>
      </c>
      <c r="D143" s="41" t="str">
        <f t="shared" si="4"/>
        <v>bioelectronic devices</v>
      </c>
      <c r="E143" s="41">
        <v>18</v>
      </c>
      <c r="F143" s="41" t="str">
        <f t="shared" si="5"/>
        <v>{141} &amp; {bioelectronic devices} &amp; {18}\\</v>
      </c>
      <c r="G143" s="37"/>
    </row>
    <row r="144" spans="2:7">
      <c r="B144" s="41">
        <v>142</v>
      </c>
      <c r="C144" s="41" t="s">
        <v>84</v>
      </c>
      <c r="D144" s="41" t="str">
        <f t="shared" si="4"/>
        <v>social psychology</v>
      </c>
      <c r="E144" s="41">
        <v>18</v>
      </c>
      <c r="F144" s="41" t="str">
        <f t="shared" si="5"/>
        <v>{142} &amp; {social psychology} &amp; {18}\\</v>
      </c>
      <c r="G144" s="37"/>
    </row>
    <row r="145" spans="2:7">
      <c r="B145" s="41">
        <v>143</v>
      </c>
      <c r="C145" s="41" t="s">
        <v>61</v>
      </c>
      <c r="D145" s="41" t="str">
        <f t="shared" si="4"/>
        <v>comput./corpus linguistics</v>
      </c>
      <c r="E145" s="41">
        <v>17</v>
      </c>
      <c r="F145" s="41" t="str">
        <f t="shared" si="5"/>
        <v>{143} &amp; {comput./corpus linguistics} &amp; {17}\\</v>
      </c>
      <c r="G145" s="37"/>
    </row>
    <row r="146" spans="2:7">
      <c r="B146" s="41">
        <v>144</v>
      </c>
      <c r="C146" s="41" t="s">
        <v>82</v>
      </c>
      <c r="D146" s="41" t="str">
        <f t="shared" si="4"/>
        <v>organisational studies</v>
      </c>
      <c r="E146" s="41">
        <v>16</v>
      </c>
      <c r="F146" s="41" t="str">
        <f t="shared" si="5"/>
        <v>{144} &amp; {organisational studies} &amp; {16}\\</v>
      </c>
      <c r="G146" s="37"/>
    </row>
    <row r="147" spans="2:7">
      <c r="B147" s="41">
        <v>145</v>
      </c>
      <c r="C147" s="41" t="s">
        <v>172</v>
      </c>
      <c r="D147" s="41" t="str">
        <f t="shared" si="4"/>
        <v>system on chip</v>
      </c>
      <c r="E147" s="41">
        <v>16</v>
      </c>
      <c r="F147" s="41" t="str">
        <f t="shared" si="5"/>
        <v>{145} &amp; {system on chip} &amp; {16}\\</v>
      </c>
      <c r="G147" s="37"/>
    </row>
    <row r="148" spans="2:7">
      <c r="B148" s="41">
        <v>146</v>
      </c>
      <c r="C148" s="41" t="s">
        <v>104</v>
      </c>
      <c r="D148" s="41" t="str">
        <f t="shared" si="4"/>
        <v>vlsi design</v>
      </c>
      <c r="E148" s="41">
        <v>16</v>
      </c>
      <c r="F148" s="41" t="str">
        <f t="shared" si="5"/>
        <v>{146} &amp; {vlsi design} &amp; {16}\\</v>
      </c>
      <c r="G148" s="37"/>
    </row>
    <row r="149" spans="2:7">
      <c r="B149" s="41">
        <v>147</v>
      </c>
      <c r="C149" s="41" t="s">
        <v>189</v>
      </c>
      <c r="D149" s="41" t="str">
        <f t="shared" si="4"/>
        <v>food structure/composition</v>
      </c>
      <c r="E149" s="41">
        <v>15</v>
      </c>
      <c r="F149" s="41" t="str">
        <f t="shared" si="5"/>
        <v>{147} &amp; {food structure/composition} &amp; {15}\\</v>
      </c>
      <c r="G149" s="37"/>
    </row>
    <row r="150" spans="2:7">
      <c r="B150" s="41">
        <v>148</v>
      </c>
      <c r="C150" s="41" t="s">
        <v>175</v>
      </c>
      <c r="D150" s="41" t="str">
        <f t="shared" si="4"/>
        <v>assess/remediate contamination</v>
      </c>
      <c r="E150" s="41">
        <v>14</v>
      </c>
      <c r="F150" s="41" t="str">
        <f t="shared" si="5"/>
        <v>{148} &amp; {assess/remediate contamination} &amp; {14}\\</v>
      </c>
      <c r="G150" s="37"/>
    </row>
    <row r="151" spans="2:7">
      <c r="B151" s="41">
        <v>149</v>
      </c>
      <c r="C151" s="41" t="s">
        <v>79</v>
      </c>
      <c r="D151" s="41" t="str">
        <f t="shared" si="4"/>
        <v>mathematical \&amp; statistic psych</v>
      </c>
      <c r="E151" s="41">
        <v>14</v>
      </c>
      <c r="F151" s="41" t="str">
        <f t="shared" si="5"/>
        <v>{149} &amp; {mathematical \&amp; statistic psych} &amp; {14}\\</v>
      </c>
      <c r="G151" s="37"/>
    </row>
    <row r="152" spans="2:7">
      <c r="B152" s="41">
        <v>150</v>
      </c>
      <c r="C152" s="41" t="s">
        <v>103</v>
      </c>
      <c r="D152" s="41" t="str">
        <f t="shared" si="4"/>
        <v>underwater engineering</v>
      </c>
      <c r="E152" s="41">
        <v>14</v>
      </c>
      <c r="F152" s="41" t="str">
        <f t="shared" si="5"/>
        <v>{150} &amp; {underwater engineering} &amp; {14}\\</v>
      </c>
      <c r="G152" s="37"/>
    </row>
    <row r="153" spans="2:7">
      <c r="B153" s="41">
        <v>151</v>
      </c>
      <c r="C153" s="41" t="s">
        <v>184</v>
      </c>
      <c r="D153" s="41" t="str">
        <f t="shared" si="4"/>
        <v>electromagnetics</v>
      </c>
      <c r="E153" s="41">
        <v>13</v>
      </c>
      <c r="F153" s="41" t="str">
        <f t="shared" si="5"/>
        <v>{151} &amp; {electromagnetics} &amp; {13}\\</v>
      </c>
      <c r="G153" s="37"/>
    </row>
    <row r="154" spans="2:7">
      <c r="B154" s="41">
        <v>152</v>
      </c>
      <c r="C154" s="41" t="s">
        <v>80</v>
      </c>
      <c r="D154" s="41" t="str">
        <f t="shared" si="4"/>
        <v>media \&amp; communication studies</v>
      </c>
      <c r="E154" s="41">
        <v>13</v>
      </c>
      <c r="F154" s="41" t="str">
        <f t="shared" si="5"/>
        <v>{152} &amp; {media \&amp; communication studies} &amp; {13}\\</v>
      </c>
      <c r="G154" s="37"/>
    </row>
    <row r="155" spans="2:7">
      <c r="B155" s="41">
        <v>153</v>
      </c>
      <c r="C155" s="41" t="s">
        <v>169</v>
      </c>
      <c r="D155" s="41" t="str">
        <f t="shared" si="4"/>
        <v>scattering \&amp; spectroscopy</v>
      </c>
      <c r="E155" s="41">
        <v>13</v>
      </c>
      <c r="F155" s="41" t="str">
        <f t="shared" si="5"/>
        <v>{153} &amp; {scattering \&amp; spectroscopy} &amp; {13}\\</v>
      </c>
      <c r="G155" s="37"/>
    </row>
    <row r="156" spans="2:7">
      <c r="B156" s="41">
        <v>154</v>
      </c>
      <c r="C156" s="41" t="s">
        <v>60</v>
      </c>
      <c r="D156" s="41" t="str">
        <f t="shared" si="4"/>
        <v>cognitive psychology</v>
      </c>
      <c r="E156" s="41">
        <v>12</v>
      </c>
      <c r="F156" s="41" t="str">
        <f t="shared" si="5"/>
        <v>{154} &amp; {cognitive psychology} &amp; {12}\\</v>
      </c>
      <c r="G156" s="37"/>
    </row>
    <row r="157" spans="2:7">
      <c r="B157" s="41">
        <v>155</v>
      </c>
      <c r="C157" s="41" t="s">
        <v>122</v>
      </c>
      <c r="D157" s="41" t="str">
        <f t="shared" si="4"/>
        <v>genomics</v>
      </c>
      <c r="E157" s="41">
        <v>12</v>
      </c>
      <c r="F157" s="41" t="str">
        <f t="shared" si="5"/>
        <v>{155} &amp; {genomics} &amp; {12}\\</v>
      </c>
      <c r="G157" s="37"/>
    </row>
    <row r="158" spans="2:7">
      <c r="B158" s="41">
        <v>156</v>
      </c>
      <c r="C158" s="41" t="s">
        <v>118</v>
      </c>
      <c r="D158" s="41" t="str">
        <f t="shared" si="4"/>
        <v>new media/web-based studies</v>
      </c>
      <c r="E158" s="41">
        <v>12</v>
      </c>
      <c r="F158" s="41" t="str">
        <f t="shared" si="5"/>
        <v>{156} &amp; {new media/web-based studies} &amp; {12}\\</v>
      </c>
      <c r="G158" s="37"/>
    </row>
    <row r="159" spans="2:7">
      <c r="B159" s="41">
        <v>157</v>
      </c>
      <c r="C159" s="41" t="s">
        <v>100</v>
      </c>
      <c r="D159" s="41" t="str">
        <f t="shared" si="4"/>
        <v>political geography</v>
      </c>
      <c r="E159" s="41">
        <v>12</v>
      </c>
      <c r="F159" s="41" t="str">
        <f t="shared" si="5"/>
        <v>{157} &amp; {political geography} &amp; {12}\\</v>
      </c>
      <c r="G159" s="37"/>
    </row>
    <row r="160" spans="2:7">
      <c r="B160" s="41">
        <v>158</v>
      </c>
      <c r="C160" s="41" t="s">
        <v>32</v>
      </c>
      <c r="D160" s="41" t="str">
        <f t="shared" si="4"/>
        <v>soil science</v>
      </c>
      <c r="E160" s="41">
        <v>12</v>
      </c>
      <c r="F160" s="41" t="str">
        <f t="shared" si="5"/>
        <v>{158} &amp; {soil science} &amp; {12}\\</v>
      </c>
      <c r="G160" s="37"/>
    </row>
    <row r="161" spans="2:7">
      <c r="B161" s="41">
        <v>159</v>
      </c>
      <c r="C161" s="41" t="s">
        <v>87</v>
      </c>
      <c r="D161" s="41" t="str">
        <f t="shared" si="4"/>
        <v>cognitive science appl. in ict</v>
      </c>
      <c r="E161" s="41">
        <v>11</v>
      </c>
      <c r="F161" s="41" t="str">
        <f t="shared" si="5"/>
        <v>{159} &amp; {cognitive science appl. in ict} &amp; {11}\\</v>
      </c>
      <c r="G161" s="37"/>
    </row>
    <row r="162" spans="2:7">
      <c r="B162" s="41">
        <v>160</v>
      </c>
      <c r="C162" s="41" t="s">
        <v>232</v>
      </c>
      <c r="D162" s="41" t="str">
        <f t="shared" si="4"/>
        <v>development (biosciences)</v>
      </c>
      <c r="E162" s="41">
        <v>11</v>
      </c>
      <c r="F162" s="41" t="str">
        <f t="shared" si="5"/>
        <v>{160} &amp; {development (biosciences)} &amp; {11}\\</v>
      </c>
      <c r="G162" s="37"/>
    </row>
    <row r="163" spans="2:7">
      <c r="B163" s="41">
        <v>161</v>
      </c>
      <c r="C163" s="41" t="s">
        <v>240</v>
      </c>
      <c r="D163" s="41" t="str">
        <f t="shared" si="4"/>
        <v>power electronics</v>
      </c>
      <c r="E163" s="41">
        <v>11</v>
      </c>
      <c r="F163" s="41" t="str">
        <f t="shared" si="5"/>
        <v>{161} &amp; {power electronics} &amp; {11}\\</v>
      </c>
      <c r="G163" s="37"/>
    </row>
    <row r="164" spans="2:7">
      <c r="B164" s="41">
        <v>162</v>
      </c>
      <c r="C164" s="41" t="s">
        <v>27</v>
      </c>
      <c r="D164" s="41" t="str">
        <f t="shared" si="4"/>
        <v>geohazards</v>
      </c>
      <c r="E164" s="41">
        <v>10</v>
      </c>
      <c r="F164" s="41" t="str">
        <f t="shared" si="5"/>
        <v>{162} &amp; {geohazards} &amp; {10}\\</v>
      </c>
      <c r="G164" s="37"/>
    </row>
    <row r="165" spans="2:7">
      <c r="B165" s="41">
        <v>163</v>
      </c>
      <c r="C165" s="41" t="s">
        <v>218</v>
      </c>
      <c r="D165" s="41" t="str">
        <f t="shared" si="4"/>
        <v>macro-molecular delivery</v>
      </c>
      <c r="E165" s="41">
        <v>10</v>
      </c>
      <c r="F165" s="41" t="str">
        <f t="shared" si="5"/>
        <v>{163} &amp; {macro-molecular delivery} &amp; {10}\\</v>
      </c>
      <c r="G165" s="37"/>
    </row>
    <row r="166" spans="2:7">
      <c r="B166" s="41">
        <v>164</v>
      </c>
      <c r="C166" s="41" t="s">
        <v>83</v>
      </c>
      <c r="D166" s="41" t="str">
        <f t="shared" si="4"/>
        <v>social policy</v>
      </c>
      <c r="E166" s="41">
        <v>10</v>
      </c>
      <c r="F166" s="41" t="str">
        <f t="shared" si="5"/>
        <v>{164} &amp; {social policy} &amp; {10}\\</v>
      </c>
      <c r="G166" s="37"/>
    </row>
    <row r="167" spans="2:7">
      <c r="B167" s="41">
        <v>165</v>
      </c>
      <c r="C167" s="41" t="s">
        <v>34</v>
      </c>
      <c r="D167" s="41" t="str">
        <f t="shared" si="4"/>
        <v>survey \&amp; monitoring</v>
      </c>
      <c r="E167" s="41">
        <v>10</v>
      </c>
      <c r="F167" s="41" t="str">
        <f t="shared" si="5"/>
        <v>{165} &amp; {survey \&amp; monitoring} &amp; {10}\\</v>
      </c>
      <c r="G167" s="37"/>
    </row>
    <row r="168" spans="2:7">
      <c r="B168" s="41">
        <v>166</v>
      </c>
      <c r="C168" s="41" t="s">
        <v>150</v>
      </c>
      <c r="D168" s="41" t="str">
        <f t="shared" si="4"/>
        <v>displays</v>
      </c>
      <c r="E168" s="41">
        <v>9</v>
      </c>
      <c r="F168" s="41" t="str">
        <f t="shared" si="5"/>
        <v>{166} &amp; {displays} &amp; {9}\\</v>
      </c>
      <c r="G168" s="37"/>
    </row>
    <row r="169" spans="2:7">
      <c r="B169" s="41">
        <v>167</v>
      </c>
      <c r="C169" s="41" t="s">
        <v>78</v>
      </c>
      <c r="D169" s="41" t="str">
        <f t="shared" si="4"/>
        <v>knowledge management</v>
      </c>
      <c r="E169" s="41">
        <v>9</v>
      </c>
      <c r="F169" s="41" t="str">
        <f t="shared" si="5"/>
        <v>{167} &amp; {knowledge management} &amp; {9}\\</v>
      </c>
      <c r="G169" s="37"/>
    </row>
    <row r="170" spans="2:7">
      <c r="B170" s="41">
        <v>168</v>
      </c>
      <c r="C170" s="41" t="s">
        <v>37</v>
      </c>
      <c r="D170" s="41" t="str">
        <f t="shared" si="4"/>
        <v>animal organisms</v>
      </c>
      <c r="E170" s="41">
        <v>8</v>
      </c>
      <c r="F170" s="41" t="str">
        <f t="shared" si="5"/>
        <v>{168} &amp; {animal organisms} &amp; {8}\\</v>
      </c>
      <c r="G170" s="37"/>
    </row>
    <row r="171" spans="2:7">
      <c r="B171" s="41">
        <v>169</v>
      </c>
      <c r="C171" s="41" t="s">
        <v>181</v>
      </c>
      <c r="D171" s="41" t="str">
        <f t="shared" si="4"/>
        <v>development geography</v>
      </c>
      <c r="E171" s="41">
        <v>8</v>
      </c>
      <c r="F171" s="41" t="str">
        <f t="shared" si="5"/>
        <v>{169} &amp; {development geography} &amp; {8}\\</v>
      </c>
      <c r="G171" s="37"/>
    </row>
    <row r="172" spans="2:7">
      <c r="B172" s="41">
        <v>170</v>
      </c>
      <c r="C172" s="41" t="s">
        <v>40</v>
      </c>
      <c r="D172" s="41" t="str">
        <f t="shared" si="4"/>
        <v>earth \&amp; environmental</v>
      </c>
      <c r="E172" s="41">
        <v>8</v>
      </c>
      <c r="F172" s="41" t="str">
        <f t="shared" si="5"/>
        <v>{170} &amp; {earth \&amp; environmental} &amp; {8}\\</v>
      </c>
      <c r="G172" s="37"/>
    </row>
    <row r="173" spans="2:7">
      <c r="B173" s="41">
        <v>171</v>
      </c>
      <c r="C173" s="41" t="s">
        <v>68</v>
      </c>
      <c r="D173" s="41" t="str">
        <f t="shared" si="4"/>
        <v>marketing</v>
      </c>
      <c r="E173" s="41">
        <v>8</v>
      </c>
      <c r="F173" s="41" t="str">
        <f t="shared" si="5"/>
        <v>{171} &amp; {marketing} &amp; {8}\\</v>
      </c>
      <c r="G173" s="37"/>
    </row>
    <row r="174" spans="2:7">
      <c r="B174" s="41">
        <v>172</v>
      </c>
      <c r="C174" s="41" t="s">
        <v>239</v>
      </c>
      <c r="D174" s="41" t="str">
        <f t="shared" si="4"/>
        <v>population ecology</v>
      </c>
      <c r="E174" s="41">
        <v>8</v>
      </c>
      <c r="F174" s="41" t="str">
        <f t="shared" si="5"/>
        <v>{172} &amp; {population ecology} &amp; {8}\\</v>
      </c>
      <c r="G174" s="37"/>
    </row>
    <row r="175" spans="2:7">
      <c r="B175" s="41">
        <v>173</v>
      </c>
      <c r="C175" s="41" t="s">
        <v>119</v>
      </c>
      <c r="D175" s="41" t="str">
        <f t="shared" si="4"/>
        <v>science \&amp; technology studies</v>
      </c>
      <c r="E175" s="41">
        <v>8</v>
      </c>
      <c r="F175" s="41" t="str">
        <f t="shared" si="5"/>
        <v>{173} &amp; {science \&amp; technology studies} &amp; {8}\\</v>
      </c>
      <c r="G175" s="37"/>
    </row>
    <row r="176" spans="2:7">
      <c r="B176" s="41">
        <v>174</v>
      </c>
      <c r="C176" s="41" t="s">
        <v>173</v>
      </c>
      <c r="D176" s="41" t="str">
        <f t="shared" si="4"/>
        <v>tools for the biosciences</v>
      </c>
      <c r="E176" s="41">
        <v>7</v>
      </c>
      <c r="F176" s="41" t="str">
        <f t="shared" si="5"/>
        <v>{174} &amp; {tools for the biosciences} &amp; {7}\\</v>
      </c>
      <c r="G176" s="37"/>
    </row>
    <row r="177" spans="2:7">
      <c r="B177" s="41">
        <v>175</v>
      </c>
      <c r="C177" s="41" t="s">
        <v>25</v>
      </c>
      <c r="D177" s="41" t="str">
        <f t="shared" si="4"/>
        <v>earth engineering</v>
      </c>
      <c r="E177" s="41">
        <v>6</v>
      </c>
      <c r="F177" s="41" t="str">
        <f t="shared" si="5"/>
        <v>{175} &amp; {earth engineering} &amp; {6}\\</v>
      </c>
      <c r="G177" s="37"/>
    </row>
    <row r="178" spans="2:7">
      <c r="B178" s="41">
        <v>176</v>
      </c>
      <c r="C178" s="41" t="s">
        <v>114</v>
      </c>
      <c r="D178" s="41" t="str">
        <f t="shared" si="4"/>
        <v>macroeconomics</v>
      </c>
      <c r="E178" s="41">
        <v>6</v>
      </c>
      <c r="F178" s="41" t="str">
        <f t="shared" si="5"/>
        <v>{176} &amp; {macroeconomics} &amp; {6}\\</v>
      </c>
      <c r="G178" s="37"/>
    </row>
    <row r="179" spans="2:7">
      <c r="B179" s="41">
        <v>177</v>
      </c>
      <c r="C179" s="41" t="s">
        <v>135</v>
      </c>
      <c r="D179" s="41" t="str">
        <f t="shared" si="4"/>
        <v>microeconomic theory</v>
      </c>
      <c r="E179" s="41">
        <v>6</v>
      </c>
      <c r="F179" s="41" t="str">
        <f t="shared" si="5"/>
        <v>{177} &amp; {microeconomic theory} &amp; {6}\\</v>
      </c>
      <c r="G179" s="37"/>
    </row>
    <row r="180" spans="2:7">
      <c r="B180" s="41">
        <v>178</v>
      </c>
      <c r="C180" s="41" t="s">
        <v>30</v>
      </c>
      <c r="D180" s="41" t="str">
        <f t="shared" si="4"/>
        <v>pavement engineering</v>
      </c>
      <c r="E180" s="41">
        <v>6</v>
      </c>
      <c r="F180" s="41" t="str">
        <f t="shared" si="5"/>
        <v>{178} &amp; {pavement engineering} &amp; {6}\\</v>
      </c>
      <c r="G180" s="37"/>
    </row>
    <row r="181" spans="2:7">
      <c r="B181" s="41">
        <v>179</v>
      </c>
      <c r="C181" s="41" t="s">
        <v>131</v>
      </c>
      <c r="D181" s="41" t="str">
        <f t="shared" si="4"/>
        <v>regional \&amp; extreme weather</v>
      </c>
      <c r="E181" s="41">
        <v>6</v>
      </c>
      <c r="F181" s="41" t="str">
        <f t="shared" si="5"/>
        <v>{179} &amp; {regional \&amp; extreme weather} &amp; {6}\\</v>
      </c>
      <c r="G181" s="37"/>
    </row>
    <row r="182" spans="2:7">
      <c r="B182" s="41">
        <v>180</v>
      </c>
      <c r="C182" s="41" t="s">
        <v>120</v>
      </c>
      <c r="D182" s="41" t="str">
        <f t="shared" si="4"/>
        <v>social anthropology</v>
      </c>
      <c r="E182" s="41">
        <v>6</v>
      </c>
      <c r="F182" s="41" t="str">
        <f t="shared" si="5"/>
        <v>{180} &amp; {social anthropology} &amp; {6}\\</v>
      </c>
      <c r="G182" s="37"/>
    </row>
    <row r="183" spans="2:7">
      <c r="B183" s="41">
        <v>181</v>
      </c>
      <c r="C183" s="41" t="s">
        <v>62</v>
      </c>
      <c r="D183" s="41" t="str">
        <f t="shared" si="4"/>
        <v>computational linguistics</v>
      </c>
      <c r="E183" s="41">
        <v>5</v>
      </c>
      <c r="F183" s="41" t="str">
        <f t="shared" si="5"/>
        <v>{181} &amp; {computational linguistics} &amp; {5}\\</v>
      </c>
      <c r="G183" s="37"/>
    </row>
    <row r="184" spans="2:7">
      <c r="B184" s="41">
        <v>182</v>
      </c>
      <c r="C184" s="41" t="s">
        <v>110</v>
      </c>
      <c r="D184" s="41" t="str">
        <f t="shared" si="4"/>
        <v>digital art \&amp; design</v>
      </c>
      <c r="E184" s="41">
        <v>5</v>
      </c>
      <c r="F184" s="41" t="str">
        <f t="shared" si="5"/>
        <v>{182} &amp; {digital art \&amp; design} &amp; {5}\\</v>
      </c>
      <c r="G184" s="37"/>
    </row>
    <row r="185" spans="2:7">
      <c r="B185" s="41">
        <v>183</v>
      </c>
      <c r="C185" s="41" t="s">
        <v>42</v>
      </c>
      <c r="D185" s="41" t="str">
        <f t="shared" si="4"/>
        <v>environment \&amp; health</v>
      </c>
      <c r="E185" s="41">
        <v>5</v>
      </c>
      <c r="F185" s="41" t="str">
        <f t="shared" si="5"/>
        <v>{183} &amp; {environment \&amp; health} &amp; {5}\\</v>
      </c>
      <c r="G185" s="37"/>
    </row>
    <row r="186" spans="2:7">
      <c r="B186" s="41">
        <v>184</v>
      </c>
      <c r="C186" s="41" t="s">
        <v>174</v>
      </c>
      <c r="D186" s="41" t="str">
        <f t="shared" si="4"/>
        <v>accelerator r\&amp;d</v>
      </c>
      <c r="E186" s="41">
        <v>4</v>
      </c>
      <c r="F186" s="41" t="str">
        <f t="shared" si="5"/>
        <v>{184} &amp; {accelerator r\&amp;d} &amp; {4}\\</v>
      </c>
      <c r="G186" s="37"/>
    </row>
    <row r="187" spans="2:7">
      <c r="B187" s="41">
        <v>185</v>
      </c>
      <c r="C187" s="41" t="s">
        <v>73</v>
      </c>
      <c r="D187" s="41" t="str">
        <f t="shared" si="4"/>
        <v>behavioural \&amp; experimental eco</v>
      </c>
      <c r="E187" s="41">
        <v>4</v>
      </c>
      <c r="F187" s="41" t="str">
        <f t="shared" si="5"/>
        <v>{185} &amp; {behavioural \&amp; experimental eco} &amp; {4}\\</v>
      </c>
      <c r="G187" s="37"/>
    </row>
    <row r="188" spans="2:7">
      <c r="B188" s="41">
        <v>186</v>
      </c>
      <c r="C188" s="41" t="s">
        <v>94</v>
      </c>
      <c r="D188" s="41" t="str">
        <f t="shared" si="4"/>
        <v>data handling \&amp; storage</v>
      </c>
      <c r="E188" s="41">
        <v>4</v>
      </c>
      <c r="F188" s="41" t="str">
        <f t="shared" si="5"/>
        <v>{186} &amp; {data handling \&amp; storage} &amp; {4}\\</v>
      </c>
      <c r="G188" s="37"/>
    </row>
    <row r="189" spans="2:7">
      <c r="B189" s="41">
        <v>187</v>
      </c>
      <c r="C189" s="41" t="s">
        <v>213</v>
      </c>
      <c r="D189" s="41" t="str">
        <f t="shared" si="4"/>
        <v>diamond light source</v>
      </c>
      <c r="E189" s="41">
        <v>4</v>
      </c>
      <c r="F189" s="41" t="str">
        <f t="shared" si="5"/>
        <v>{187} &amp; {diamond light source} &amp; {4}\\</v>
      </c>
      <c r="G189" s="37"/>
    </row>
    <row r="190" spans="2:7">
      <c r="B190" s="41">
        <v>188</v>
      </c>
      <c r="C190" s="41" t="s">
        <v>111</v>
      </c>
      <c r="D190" s="41" t="str">
        <f t="shared" si="4"/>
        <v>digital arts htp</v>
      </c>
      <c r="E190" s="41">
        <v>4</v>
      </c>
      <c r="F190" s="41" t="str">
        <f t="shared" si="5"/>
        <v>{188} &amp; {digital arts htp} &amp; {4}\\</v>
      </c>
      <c r="G190" s="37"/>
    </row>
    <row r="191" spans="2:7">
      <c r="B191" s="41">
        <v>189</v>
      </c>
      <c r="C191" s="41" t="s">
        <v>76</v>
      </c>
      <c r="D191" s="41" t="str">
        <f t="shared" si="4"/>
        <v>governance</v>
      </c>
      <c r="E191" s="41">
        <v>4</v>
      </c>
      <c r="F191" s="41" t="str">
        <f t="shared" si="5"/>
        <v>{189} &amp; {governance} &amp; {4}\\</v>
      </c>
      <c r="G191" s="37"/>
    </row>
    <row r="192" spans="2:7">
      <c r="B192" s="41">
        <v>190</v>
      </c>
      <c r="C192" s="41" t="s">
        <v>96</v>
      </c>
      <c r="D192" s="41" t="str">
        <f t="shared" si="4"/>
        <v>industrial-org/occupational</v>
      </c>
      <c r="E192" s="41">
        <v>4</v>
      </c>
      <c r="F192" s="41" t="str">
        <f t="shared" si="5"/>
        <v>{190} &amp; {industrial-org/occupational} &amp; {4}\\</v>
      </c>
      <c r="G192" s="37"/>
    </row>
    <row r="193" spans="2:7">
      <c r="B193" s="41">
        <v>191</v>
      </c>
      <c r="C193" s="41" t="s">
        <v>77</v>
      </c>
      <c r="D193" s="41" t="str">
        <f t="shared" si="4"/>
        <v>international law</v>
      </c>
      <c r="E193" s="41">
        <v>4</v>
      </c>
      <c r="F193" s="41" t="str">
        <f t="shared" si="5"/>
        <v>{191} &amp; {international law} &amp; {4}\\</v>
      </c>
      <c r="G193" s="37"/>
    </row>
    <row r="194" spans="2:7">
      <c r="B194" s="41">
        <v>192</v>
      </c>
      <c r="C194" s="41" t="s">
        <v>197</v>
      </c>
      <c r="D194" s="41" t="str">
        <f t="shared" si="4"/>
        <v>mech. \&amp; fluid power transmiss.</v>
      </c>
      <c r="E194" s="41">
        <v>4</v>
      </c>
      <c r="F194" s="41" t="str">
        <f t="shared" si="5"/>
        <v>{192} &amp; {mech. \&amp; fluid power transmiss.} &amp; {4}\\</v>
      </c>
      <c r="G194" s="37"/>
    </row>
    <row r="195" spans="2:7">
      <c r="B195" s="41">
        <v>193</v>
      </c>
      <c r="C195" s="41" t="s">
        <v>242</v>
      </c>
      <c r="D195" s="41" t="str">
        <f t="shared" ref="D195:D227" si="6">SUBSTITUTE(C195, "&amp;", "\&amp;")</f>
        <v>protein folding / misfolding</v>
      </c>
      <c r="E195" s="41">
        <v>4</v>
      </c>
      <c r="F195" s="41" t="str">
        <f t="shared" si="5"/>
        <v>{193} &amp; {protein folding / misfolding} &amp; {4}\\</v>
      </c>
      <c r="G195" s="37"/>
    </row>
    <row r="196" spans="2:7">
      <c r="B196" s="41">
        <v>194</v>
      </c>
      <c r="C196" s="41" t="s">
        <v>137</v>
      </c>
      <c r="D196" s="41" t="str">
        <f t="shared" si="6"/>
        <v>ageing: chemistry/biochemistry</v>
      </c>
      <c r="E196" s="41">
        <v>3</v>
      </c>
      <c r="F196" s="41" t="str">
        <f t="shared" ref="F196:F227" si="7">"{"&amp;B196&amp;"}"&amp;" &amp; "&amp;"{"&amp;D196&amp;"}"&amp;" &amp; "&amp;"{"&amp;E196&amp;"}"&amp;"\\"</f>
        <v>{194} &amp; {ageing: chemistry/biochemistry} &amp; {3}\\</v>
      </c>
      <c r="G196" s="37"/>
    </row>
    <row r="197" spans="2:7">
      <c r="B197" s="41">
        <v>195</v>
      </c>
      <c r="C197" s="41" t="s">
        <v>143</v>
      </c>
      <c r="D197" s="41" t="str">
        <f t="shared" si="6"/>
        <v>bionanoscience</v>
      </c>
      <c r="E197" s="41">
        <v>3</v>
      </c>
      <c r="F197" s="41" t="str">
        <f t="shared" si="7"/>
        <v>{195} &amp; {bionanoscience} &amp; {3}\\</v>
      </c>
      <c r="G197" s="37"/>
    </row>
    <row r="198" spans="2:7">
      <c r="B198" s="41">
        <v>196</v>
      </c>
      <c r="C198" s="41" t="s">
        <v>231</v>
      </c>
      <c r="D198" s="41" t="str">
        <f t="shared" si="6"/>
        <v>cells</v>
      </c>
      <c r="E198" s="41">
        <v>3</v>
      </c>
      <c r="F198" s="41" t="str">
        <f t="shared" si="7"/>
        <v>{196} &amp; {cells} &amp; {3}\\</v>
      </c>
      <c r="G198" s="37"/>
    </row>
    <row r="199" spans="2:7">
      <c r="B199" s="41">
        <v>197</v>
      </c>
      <c r="C199" s="41" t="s">
        <v>108</v>
      </c>
      <c r="D199" s="41" t="str">
        <f t="shared" si="6"/>
        <v>composition</v>
      </c>
      <c r="E199" s="41">
        <v>3</v>
      </c>
      <c r="F199" s="41" t="str">
        <f t="shared" si="7"/>
        <v>{197} &amp; {composition} &amp; {3}\\</v>
      </c>
      <c r="G199" s="37"/>
    </row>
    <row r="200" spans="2:7">
      <c r="B200" s="41">
        <v>198</v>
      </c>
      <c r="C200" s="41" t="s">
        <v>64</v>
      </c>
      <c r="D200" s="41" t="str">
        <f t="shared" si="6"/>
        <v>developmental psychology</v>
      </c>
      <c r="E200" s="41">
        <v>3</v>
      </c>
      <c r="F200" s="41" t="str">
        <f t="shared" si="7"/>
        <v>{198} &amp; {developmental psychology} &amp; {3}\\</v>
      </c>
      <c r="G200" s="37"/>
    </row>
    <row r="201" spans="2:7">
      <c r="B201" s="41">
        <v>199</v>
      </c>
      <c r="C201" s="41" t="s">
        <v>26</v>
      </c>
      <c r="D201" s="41" t="str">
        <f t="shared" si="6"/>
        <v>environmental economics</v>
      </c>
      <c r="E201" s="41">
        <v>3</v>
      </c>
      <c r="F201" s="41" t="str">
        <f t="shared" si="7"/>
        <v>{199} &amp; {environmental economics} &amp; {3}\\</v>
      </c>
      <c r="G201" s="37"/>
    </row>
    <row r="202" spans="2:7">
      <c r="B202" s="41">
        <v>200</v>
      </c>
      <c r="C202" s="41" t="s">
        <v>69</v>
      </c>
      <c r="D202" s="41" t="str">
        <f t="shared" si="6"/>
        <v>mental health</v>
      </c>
      <c r="E202" s="41">
        <v>3</v>
      </c>
      <c r="F202" s="41" t="str">
        <f t="shared" si="7"/>
        <v>{200} &amp; {mental health} &amp; {3}\\</v>
      </c>
      <c r="G202" s="37"/>
    </row>
    <row r="203" spans="2:7">
      <c r="B203" s="41">
        <v>201</v>
      </c>
      <c r="C203" s="41" t="s">
        <v>117</v>
      </c>
      <c r="D203" s="41" t="str">
        <f t="shared" si="6"/>
        <v>musical performance</v>
      </c>
      <c r="E203" s="41">
        <v>3</v>
      </c>
      <c r="F203" s="41" t="str">
        <f t="shared" si="7"/>
        <v>{201} &amp; {musical performance} &amp; {3}\\</v>
      </c>
      <c r="G203" s="37"/>
    </row>
    <row r="204" spans="2:7">
      <c r="B204" s="41">
        <v>202</v>
      </c>
      <c r="C204" s="41" t="s">
        <v>238</v>
      </c>
      <c r="D204" s="41" t="str">
        <f t="shared" si="6"/>
        <v>novel industrial products</v>
      </c>
      <c r="E204" s="41">
        <v>3</v>
      </c>
      <c r="F204" s="41" t="str">
        <f t="shared" si="7"/>
        <v>{202} &amp; {novel industrial products} &amp; {3}\\</v>
      </c>
      <c r="G204" s="37"/>
    </row>
    <row r="205" spans="2:7">
      <c r="B205" s="41">
        <v>203</v>
      </c>
      <c r="C205" s="41" t="s">
        <v>106</v>
      </c>
      <c r="D205" s="41" t="str">
        <f t="shared" si="6"/>
        <v>applied arts htp</v>
      </c>
      <c r="E205" s="41">
        <v>2</v>
      </c>
      <c r="F205" s="41" t="str">
        <f t="shared" si="7"/>
        <v>{203} &amp; {applied arts htp} &amp; {2}\\</v>
      </c>
      <c r="G205" s="37"/>
    </row>
    <row r="206" spans="2:7">
      <c r="B206" s="41">
        <v>204</v>
      </c>
      <c r="C206" s="41" t="s">
        <v>142</v>
      </c>
      <c r="D206" s="41" t="str">
        <f t="shared" si="6"/>
        <v>biomedical sciences</v>
      </c>
      <c r="E206" s="41">
        <v>2</v>
      </c>
      <c r="F206" s="41" t="str">
        <f t="shared" si="7"/>
        <v>{204} &amp; {biomedical sciences} &amp; {2}\\</v>
      </c>
      <c r="G206" s="37"/>
    </row>
    <row r="207" spans="2:7">
      <c r="B207" s="41">
        <v>205</v>
      </c>
      <c r="C207" s="41" t="s">
        <v>230</v>
      </c>
      <c r="D207" s="41" t="str">
        <f t="shared" si="6"/>
        <v>catalysis \&amp; enzymology</v>
      </c>
      <c r="E207" s="41">
        <v>2</v>
      </c>
      <c r="F207" s="41" t="str">
        <f t="shared" si="7"/>
        <v>{205} &amp; {catalysis \&amp; enzymology} &amp; {2}\\</v>
      </c>
      <c r="G207" s="37"/>
    </row>
    <row r="208" spans="2:7">
      <c r="B208" s="41">
        <v>206</v>
      </c>
      <c r="C208" s="41" t="s">
        <v>178</v>
      </c>
      <c r="D208" s="41" t="str">
        <f t="shared" si="6"/>
        <v>coal technology</v>
      </c>
      <c r="E208" s="41">
        <v>2</v>
      </c>
      <c r="F208" s="41" t="str">
        <f t="shared" si="7"/>
        <v>{206} &amp; {coal technology} &amp; {2}\\</v>
      </c>
      <c r="G208" s="37"/>
    </row>
    <row r="209" spans="2:7">
      <c r="B209" s="41">
        <v>207</v>
      </c>
      <c r="C209" s="41" t="s">
        <v>163</v>
      </c>
      <c r="D209" s="41" t="str">
        <f t="shared" si="6"/>
        <v>plant physiology</v>
      </c>
      <c r="E209" s="41">
        <v>2</v>
      </c>
      <c r="F209" s="41" t="str">
        <f t="shared" si="7"/>
        <v>{207} &amp; {plant physiology} &amp; {2}\\</v>
      </c>
      <c r="G209" s="37"/>
    </row>
    <row r="210" spans="2:7">
      <c r="B210" s="41">
        <v>208</v>
      </c>
      <c r="C210" s="41" t="s">
        <v>165</v>
      </c>
      <c r="D210" s="41" t="str">
        <f t="shared" si="6"/>
        <v>pollution</v>
      </c>
      <c r="E210" s="41">
        <v>2</v>
      </c>
      <c r="F210" s="41" t="str">
        <f t="shared" si="7"/>
        <v>{208} &amp; {pollution} &amp; {2}\\</v>
      </c>
      <c r="G210" s="37"/>
    </row>
    <row r="211" spans="2:7">
      <c r="B211" s="41">
        <v>209</v>
      </c>
      <c r="C211" s="41" t="s">
        <v>241</v>
      </c>
      <c r="D211" s="41" t="str">
        <f t="shared" si="6"/>
        <v>protein chemistry</v>
      </c>
      <c r="E211" s="41">
        <v>2</v>
      </c>
      <c r="F211" s="41" t="str">
        <f t="shared" si="7"/>
        <v>{209} &amp; {protein chemistry} &amp; {2}\\</v>
      </c>
      <c r="G211" s="37"/>
    </row>
    <row r="212" spans="2:7">
      <c r="B212" s="41">
        <v>210</v>
      </c>
      <c r="C212" s="41" t="s">
        <v>121</v>
      </c>
      <c r="D212" s="41" t="str">
        <f t="shared" si="6"/>
        <v>time-based media htp</v>
      </c>
      <c r="E212" s="41">
        <v>2</v>
      </c>
      <c r="F212" s="41" t="str">
        <f t="shared" si="7"/>
        <v>{210} &amp; {time-based media htp} &amp; {2}\\</v>
      </c>
      <c r="G212" s="37"/>
    </row>
    <row r="213" spans="2:7">
      <c r="B213" s="41">
        <v>211</v>
      </c>
      <c r="C213" s="41" t="s">
        <v>105</v>
      </c>
      <c r="D213" s="41" t="str">
        <f t="shared" si="6"/>
        <v>animal behaviour</v>
      </c>
      <c r="E213" s="41">
        <v>1</v>
      </c>
      <c r="F213" s="41" t="str">
        <f t="shared" si="7"/>
        <v>{211} &amp; {animal behaviour} &amp; {1}\\</v>
      </c>
      <c r="G213" s="37"/>
    </row>
    <row r="214" spans="2:7">
      <c r="B214" s="41">
        <v>212</v>
      </c>
      <c r="C214" s="41" t="s">
        <v>141</v>
      </c>
      <c r="D214" s="41" t="str">
        <f t="shared" si="6"/>
        <v>biological membranes</v>
      </c>
      <c r="E214" s="41">
        <v>1</v>
      </c>
      <c r="F214" s="41" t="str">
        <f t="shared" si="7"/>
        <v>{212} &amp; {biological membranes} &amp; {1}\\</v>
      </c>
      <c r="G214" s="37"/>
    </row>
    <row r="215" spans="2:7">
      <c r="B215" s="41">
        <v>213</v>
      </c>
      <c r="C215" s="41" t="s">
        <v>145</v>
      </c>
      <c r="D215" s="41" t="str">
        <f t="shared" si="6"/>
        <v>carbohydrate chemistry</v>
      </c>
      <c r="E215" s="41">
        <v>1</v>
      </c>
      <c r="F215" s="41" t="str">
        <f t="shared" si="7"/>
        <v>{213} &amp; {carbohydrate chemistry} &amp; {1}\\</v>
      </c>
      <c r="G215" s="37"/>
    </row>
    <row r="216" spans="2:7">
      <c r="B216" s="41">
        <v>214</v>
      </c>
      <c r="C216" s="41" t="s">
        <v>180</v>
      </c>
      <c r="D216" s="41" t="str">
        <f t="shared" si="6"/>
        <v>computational methods \&amp; tools</v>
      </c>
      <c r="E216" s="41">
        <v>1</v>
      </c>
      <c r="F216" s="41" t="str">
        <f t="shared" si="7"/>
        <v>{214} &amp; {computational methods \&amp; tools} &amp; {1}\\</v>
      </c>
      <c r="G216" s="37"/>
    </row>
    <row r="217" spans="2:7">
      <c r="B217" s="41">
        <v>215</v>
      </c>
      <c r="C217" s="41" t="s">
        <v>152</v>
      </c>
      <c r="D217" s="41" t="str">
        <f t="shared" si="6"/>
        <v>evolution \&amp; populations</v>
      </c>
      <c r="E217" s="41">
        <v>1</v>
      </c>
      <c r="F217" s="41" t="str">
        <f t="shared" si="7"/>
        <v>{215} &amp; {evolution \&amp; populations} &amp; {1}\\</v>
      </c>
      <c r="G217" s="37"/>
    </row>
    <row r="218" spans="2:7">
      <c r="B218" s="41">
        <v>216</v>
      </c>
      <c r="C218" s="41" t="s">
        <v>53</v>
      </c>
      <c r="D218" s="41" t="str">
        <f t="shared" si="6"/>
        <v>intelligent measurement sys.</v>
      </c>
      <c r="E218" s="41">
        <v>1</v>
      </c>
      <c r="F218" s="41" t="str">
        <f t="shared" si="7"/>
        <v>{216} &amp; {intelligent measurement sys.} &amp; {1}\\</v>
      </c>
      <c r="G218" s="37"/>
    </row>
    <row r="219" spans="2:7">
      <c r="B219" s="41">
        <v>217</v>
      </c>
      <c r="C219" s="41" t="s">
        <v>97</v>
      </c>
      <c r="D219" s="41" t="str">
        <f t="shared" si="6"/>
        <v>international relations theory</v>
      </c>
      <c r="E219" s="41">
        <v>1</v>
      </c>
      <c r="F219" s="41" t="str">
        <f t="shared" si="7"/>
        <v>{217} &amp; {international relations theory} &amp; {1}\\</v>
      </c>
      <c r="G219" s="37"/>
    </row>
    <row r="220" spans="2:7">
      <c r="B220" s="41">
        <v>218</v>
      </c>
      <c r="C220" s="41" t="s">
        <v>237</v>
      </c>
      <c r="D220" s="41" t="str">
        <f t="shared" si="6"/>
        <v>microbiology</v>
      </c>
      <c r="E220" s="41">
        <v>1</v>
      </c>
      <c r="F220" s="41" t="str">
        <f t="shared" si="7"/>
        <v>{218} &amp; {microbiology} &amp; {1}\\</v>
      </c>
      <c r="G220" s="37"/>
    </row>
    <row r="221" spans="2:7">
      <c r="B221" s="41">
        <v>219</v>
      </c>
      <c r="C221" s="41" t="s">
        <v>164</v>
      </c>
      <c r="D221" s="41" t="str">
        <f t="shared" si="6"/>
        <v>plant responses to environment</v>
      </c>
      <c r="E221" s="41">
        <v>1</v>
      </c>
      <c r="F221" s="41" t="str">
        <f t="shared" si="7"/>
        <v>{219} &amp; {plant responses to environment} &amp; {1}\\</v>
      </c>
      <c r="G221" s="37"/>
    </row>
    <row r="222" spans="2:7">
      <c r="B222" s="41">
        <v>220</v>
      </c>
      <c r="C222" s="41" t="s">
        <v>101</v>
      </c>
      <c r="D222" s="41" t="str">
        <f t="shared" si="6"/>
        <v>product design</v>
      </c>
      <c r="E222" s="41">
        <v>1</v>
      </c>
      <c r="F222" s="41" t="str">
        <f t="shared" si="7"/>
        <v>{220} &amp; {product design} &amp; {1}\\</v>
      </c>
      <c r="G222" s="37"/>
    </row>
    <row r="223" spans="2:7">
      <c r="B223" s="41">
        <v>221</v>
      </c>
      <c r="C223" s="41" t="s">
        <v>223</v>
      </c>
      <c r="D223" s="41" t="str">
        <f t="shared" si="6"/>
        <v>protein engineering</v>
      </c>
      <c r="E223" s="41">
        <v>1</v>
      </c>
      <c r="F223" s="41" t="str">
        <f t="shared" si="7"/>
        <v>{221} &amp; {protein engineering} &amp; {1}\\</v>
      </c>
      <c r="G223" s="37"/>
    </row>
    <row r="224" spans="2:7">
      <c r="B224" s="41">
        <v>222</v>
      </c>
      <c r="C224" s="41" t="s">
        <v>91</v>
      </c>
      <c r="D224" s="41" t="str">
        <f t="shared" si="6"/>
        <v>research approaches</v>
      </c>
      <c r="E224" s="41">
        <v>1</v>
      </c>
      <c r="F224" s="41" t="str">
        <f t="shared" si="7"/>
        <v>{222} &amp; {research approaches} &amp; {1}\\</v>
      </c>
      <c r="G224" s="37"/>
    </row>
    <row r="225" spans="1:7">
      <c r="B225" s="41">
        <v>223</v>
      </c>
      <c r="C225" s="41" t="s">
        <v>72</v>
      </c>
      <c r="D225" s="41" t="str">
        <f t="shared" si="6"/>
        <v>social theory</v>
      </c>
      <c r="E225" s="41">
        <v>1</v>
      </c>
      <c r="F225" s="41" t="str">
        <f t="shared" si="7"/>
        <v>{223} &amp; {social theory} &amp; {1}\\</v>
      </c>
      <c r="G225" s="37"/>
    </row>
    <row r="226" spans="1:7">
      <c r="B226" s="41">
        <v>224</v>
      </c>
      <c r="C226" s="41" t="s">
        <v>243</v>
      </c>
      <c r="D226" s="41" t="str">
        <f t="shared" si="6"/>
        <v>structural biology</v>
      </c>
      <c r="E226" s="41">
        <v>1</v>
      </c>
      <c r="F226" s="41" t="str">
        <f t="shared" si="7"/>
        <v>{224} &amp; {structural biology} &amp; {1}\\</v>
      </c>
      <c r="G226" s="37"/>
    </row>
    <row r="227" spans="1:7">
      <c r="B227" s="41">
        <v>225</v>
      </c>
      <c r="C227" s="41" t="s">
        <v>244</v>
      </c>
      <c r="D227" s="41" t="str">
        <f t="shared" si="6"/>
        <v>systems neuroscience</v>
      </c>
      <c r="E227" s="41">
        <v>1</v>
      </c>
      <c r="F227" s="41" t="str">
        <f t="shared" si="7"/>
        <v>{225} &amp; {systems neuroscience} &amp; {1}\\</v>
      </c>
      <c r="G227" s="37"/>
    </row>
    <row r="228" spans="1:7">
      <c r="G228" s="37"/>
    </row>
    <row r="229" spans="1:7" ht="15.75" thickBot="1">
      <c r="A229" s="35"/>
      <c r="B229" s="35"/>
      <c r="C229" s="35"/>
      <c r="D229" s="35"/>
      <c r="E229" s="35"/>
      <c r="F229" s="35"/>
      <c r="G229" s="38"/>
    </row>
  </sheetData>
  <sortState ref="C3:E227">
    <sortCondition descending="1" ref="E3:E227"/>
  </sortState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2"/>
  <sheetViews>
    <sheetView topLeftCell="A130" workbookViewId="0">
      <selection activeCell="H65" sqref="H65"/>
    </sheetView>
  </sheetViews>
  <sheetFormatPr defaultRowHeight="15"/>
  <cols>
    <col min="2" max="2" width="30.28515625" bestFit="1" customWidth="1"/>
    <col min="3" max="3" width="31.7109375" bestFit="1" customWidth="1"/>
    <col min="4" max="5" width="3.7109375" bestFit="1" customWidth="1"/>
    <col min="8" max="8" width="58.42578125" bestFit="1" customWidth="1"/>
  </cols>
  <sheetData>
    <row r="1" spans="2:9">
      <c r="F1" s="8"/>
      <c r="I1" s="37"/>
    </row>
    <row r="2" spans="2:9" ht="15.75" thickBot="1">
      <c r="F2" s="8"/>
      <c r="H2" s="53" t="s">
        <v>263</v>
      </c>
      <c r="I2" s="37"/>
    </row>
    <row r="3" spans="2:9" ht="30">
      <c r="B3" s="10" t="s">
        <v>21</v>
      </c>
      <c r="C3" s="10" t="s">
        <v>29</v>
      </c>
      <c r="D3" s="44" t="s">
        <v>246</v>
      </c>
      <c r="E3" s="45" t="s">
        <v>251</v>
      </c>
      <c r="F3" s="8"/>
      <c r="H3" s="52" t="str">
        <f>SUBSTITUTE(B3&amp;", "&amp;C3&amp;", "&amp;B4&amp;", "&amp;C4, "&amp;", "\&amp;")</f>
        <v>building ops \&amp; management, manufact. business strategy, civil engineering materials, pavement engineering</v>
      </c>
      <c r="I3" s="37"/>
    </row>
    <row r="4" spans="2:9">
      <c r="B4" s="10" t="s">
        <v>22</v>
      </c>
      <c r="C4" s="10" t="s">
        <v>30</v>
      </c>
      <c r="D4" s="44"/>
      <c r="E4" s="45"/>
      <c r="F4" s="8"/>
      <c r="H4" s="41"/>
      <c r="I4" s="37"/>
    </row>
    <row r="5" spans="2:9" ht="30">
      <c r="B5" s="10" t="s">
        <v>23</v>
      </c>
      <c r="C5" s="10" t="s">
        <v>31</v>
      </c>
      <c r="D5" s="44"/>
      <c r="E5" s="45"/>
      <c r="F5" s="8"/>
      <c r="H5" s="51" t="str">
        <f>SUBSTITUTE(B5&amp;", "&amp;C5&amp;", "&amp;B6&amp;", "&amp;C6, "&amp;", "\&amp;")</f>
        <v>construction ops \&amp; management, robotics \&amp; autonomy, design \&amp; testing technology, soil science</v>
      </c>
      <c r="I5" s="37"/>
    </row>
    <row r="6" spans="2:9">
      <c r="B6" s="10" t="s">
        <v>24</v>
      </c>
      <c r="C6" s="10" t="s">
        <v>32</v>
      </c>
      <c r="D6" s="44"/>
      <c r="E6" s="45"/>
      <c r="F6" s="8"/>
      <c r="H6" s="41"/>
      <c r="I6" s="37"/>
    </row>
    <row r="7" spans="2:9" ht="30">
      <c r="B7" s="10" t="s">
        <v>25</v>
      </c>
      <c r="C7" s="10" t="s">
        <v>33</v>
      </c>
      <c r="D7" s="44"/>
      <c r="E7" s="45"/>
      <c r="F7" s="8"/>
      <c r="H7" s="51" t="str">
        <f>SUBSTITUTE(B7&amp;", "&amp;C7&amp;", "&amp;B8&amp;", "&amp;C8, "&amp;", "\&amp;")</f>
        <v>earth engineering, structural engineering, environmental economics, survey \&amp; monitoring</v>
      </c>
      <c r="I7" s="37"/>
    </row>
    <row r="8" spans="2:9">
      <c r="B8" s="10" t="s">
        <v>26</v>
      </c>
      <c r="C8" s="10" t="s">
        <v>34</v>
      </c>
      <c r="D8" s="44"/>
      <c r="E8" s="45"/>
      <c r="F8" s="8"/>
      <c r="H8" s="41"/>
      <c r="I8" s="37"/>
    </row>
    <row r="9" spans="2:9" ht="30">
      <c r="B9" s="10" t="s">
        <v>27</v>
      </c>
      <c r="C9" s="10" t="s">
        <v>35</v>
      </c>
      <c r="D9" s="44"/>
      <c r="E9" s="45"/>
      <c r="F9" s="8"/>
      <c r="H9" s="51" t="str">
        <f>SUBSTITUTE(B9&amp;", "&amp;C9&amp;", "&amp;B10&amp;", "&amp;C10, "&amp;", "\&amp;")</f>
        <v>geohazards, waste management, ground engineering, wind power</v>
      </c>
      <c r="I9" s="37"/>
    </row>
    <row r="10" spans="2:9" ht="15.75" thickBot="1">
      <c r="B10" s="12" t="s">
        <v>28</v>
      </c>
      <c r="C10" s="12" t="s">
        <v>36</v>
      </c>
      <c r="D10" s="46"/>
      <c r="E10" s="45"/>
      <c r="F10" s="8"/>
      <c r="H10" s="54"/>
      <c r="I10" s="37"/>
    </row>
    <row r="11" spans="2:9" ht="30">
      <c r="B11" s="11" t="s">
        <v>37</v>
      </c>
      <c r="C11" s="11" t="s">
        <v>42</v>
      </c>
      <c r="D11" s="47" t="s">
        <v>247</v>
      </c>
      <c r="E11" s="45"/>
      <c r="F11" s="8"/>
      <c r="H11" s="52" t="str">
        <f>SUBSTITUTE(B11&amp;", "&amp;C11&amp;", "&amp;B12&amp;", "&amp;C12, "&amp;", "\&amp;")</f>
        <v>animal organisms, environment \&amp; health, climate \&amp; climate change, food processing</v>
      </c>
      <c r="I11" s="37"/>
    </row>
    <row r="12" spans="2:9">
      <c r="B12" s="10" t="s">
        <v>38</v>
      </c>
      <c r="C12" s="10" t="s">
        <v>43</v>
      </c>
      <c r="D12" s="44"/>
      <c r="E12" s="45"/>
      <c r="F12" s="8"/>
      <c r="H12" s="41"/>
      <c r="I12" s="37"/>
    </row>
    <row r="13" spans="2:9" ht="30">
      <c r="B13" s="10" t="s">
        <v>39</v>
      </c>
      <c r="C13" s="10" t="s">
        <v>44</v>
      </c>
      <c r="D13" s="44"/>
      <c r="E13" s="45"/>
      <c r="F13" s="8"/>
      <c r="H13" s="51" t="str">
        <f>SUBSTITUTE(B13&amp;", "&amp;C13&amp;", "&amp;B14&amp;", "&amp;C14, "&amp;", "\&amp;")</f>
        <v>coastal \&amp; waterway engineering, land - ocean interactions, earth \&amp; environmental, water engineering</v>
      </c>
      <c r="I13" s="37"/>
    </row>
    <row r="14" spans="2:9">
      <c r="B14" s="10" t="s">
        <v>40</v>
      </c>
      <c r="C14" s="10" t="s">
        <v>45</v>
      </c>
      <c r="D14" s="44"/>
      <c r="E14" s="45"/>
      <c r="F14" s="8"/>
      <c r="H14" s="41"/>
      <c r="I14" s="37"/>
    </row>
    <row r="15" spans="2:9" ht="15.75" thickBot="1">
      <c r="B15" s="12" t="s">
        <v>41</v>
      </c>
      <c r="C15" s="12"/>
      <c r="D15" s="46"/>
      <c r="E15" s="45"/>
      <c r="F15" s="8"/>
      <c r="H15" s="55" t="str">
        <f>SUBSTITUTE(B15, "&amp;", "\&amp;")</f>
        <v>energy - marine \&amp; hydropower</v>
      </c>
      <c r="I15" s="37"/>
    </row>
    <row r="16" spans="2:9" ht="30">
      <c r="B16" s="11" t="s">
        <v>46</v>
      </c>
      <c r="C16" s="11" t="s">
        <v>53</v>
      </c>
      <c r="D16" s="43" t="s">
        <v>248</v>
      </c>
      <c r="E16" s="45"/>
      <c r="F16" s="8"/>
      <c r="H16" s="52" t="str">
        <f>SUBSTITUTE(B16&amp;", "&amp;C16&amp;", "&amp;B17&amp;", "&amp;C17, "&amp;", "\&amp;")</f>
        <v>aerodynamics, intelligent measurement sys., complexity science, management \&amp; business studies</v>
      </c>
      <c r="I16" s="37"/>
    </row>
    <row r="17" spans="1:9">
      <c r="B17" s="10" t="s">
        <v>47</v>
      </c>
      <c r="C17" s="10" t="s">
        <v>54</v>
      </c>
      <c r="D17" s="44"/>
      <c r="E17" s="45"/>
      <c r="F17" s="8"/>
      <c r="H17" s="41"/>
      <c r="I17" s="37"/>
    </row>
    <row r="18" spans="1:9" ht="30">
      <c r="B18" s="10" t="s">
        <v>48</v>
      </c>
      <c r="C18" s="10" t="s">
        <v>55</v>
      </c>
      <c r="D18" s="44"/>
      <c r="E18" s="45"/>
      <c r="F18" s="8"/>
      <c r="H18" s="51" t="str">
        <f>SUBSTITUTE(B18&amp;", "&amp;C18&amp;", "&amp;B19&amp;", "&amp;C19, "&amp;", "\&amp;")</f>
        <v>education, social stats., comp. \&amp; methods, energy efficiency, sociology</v>
      </c>
      <c r="I18" s="37"/>
    </row>
    <row r="19" spans="1:9">
      <c r="B19" s="10" t="s">
        <v>49</v>
      </c>
      <c r="C19" s="10" t="s">
        <v>56</v>
      </c>
      <c r="D19" s="44"/>
      <c r="E19" s="45"/>
      <c r="F19" s="8"/>
      <c r="H19" s="41"/>
      <c r="I19" s="37"/>
    </row>
    <row r="20" spans="1:9" ht="30">
      <c r="B20" s="10" t="s">
        <v>50</v>
      </c>
      <c r="C20" s="10" t="s">
        <v>57</v>
      </c>
      <c r="D20" s="44"/>
      <c r="E20" s="45"/>
      <c r="F20" s="8"/>
      <c r="H20" s="51" t="str">
        <f>SUBSTITUTE(B20&amp;", "&amp;C20&amp;", "&amp;B21&amp;", "&amp;C21, "&amp;", "\&amp;")</f>
        <v>environmental planning, sustainable energy networks, human geography (general), transport ops \&amp; management</v>
      </c>
      <c r="I20" s="37"/>
    </row>
    <row r="21" spans="1:9">
      <c r="B21" s="10" t="s">
        <v>51</v>
      </c>
      <c r="C21" s="10" t="s">
        <v>58</v>
      </c>
      <c r="D21" s="44"/>
      <c r="E21" s="45"/>
      <c r="F21" s="8"/>
      <c r="H21" s="41"/>
      <c r="I21" s="37"/>
    </row>
    <row r="22" spans="1:9">
      <c r="B22" s="10" t="s">
        <v>52</v>
      </c>
      <c r="C22" s="10" t="s">
        <v>59</v>
      </c>
      <c r="D22" s="44"/>
      <c r="E22" s="45"/>
      <c r="F22" s="8"/>
      <c r="H22" s="51" t="str">
        <f>SUBSTITUTE(B22&amp;", "&amp;C22, "&amp;", "\&amp;")</f>
        <v>intelligent \&amp; expert systems, urban \&amp; land management</v>
      </c>
      <c r="I22" s="37"/>
    </row>
    <row r="23" spans="1:9" s="34" customFormat="1">
      <c r="B23" s="39"/>
      <c r="C23" s="39"/>
      <c r="D23" s="16"/>
      <c r="E23" s="40"/>
      <c r="F23" s="37"/>
      <c r="I23" s="37"/>
    </row>
    <row r="24" spans="1:9" ht="15.75" thickBot="1">
      <c r="A24" s="7"/>
      <c r="B24" s="7"/>
      <c r="C24" s="7"/>
      <c r="D24" s="7"/>
      <c r="E24" s="7"/>
      <c r="F24" s="9"/>
      <c r="G24" s="56"/>
      <c r="H24" s="35"/>
      <c r="I24" s="38"/>
    </row>
    <row r="25" spans="1:9" s="34" customFormat="1">
      <c r="A25" s="39"/>
      <c r="B25" s="39"/>
      <c r="C25" s="39"/>
      <c r="D25" s="39"/>
      <c r="E25" s="39"/>
      <c r="F25" s="37"/>
      <c r="I25" s="37"/>
    </row>
    <row r="26" spans="1:9" ht="15.75" thickBot="1">
      <c r="F26" s="8"/>
      <c r="H26" s="53" t="s">
        <v>263</v>
      </c>
      <c r="I26" s="37"/>
    </row>
    <row r="27" spans="1:9" ht="30">
      <c r="B27" s="10" t="s">
        <v>60</v>
      </c>
      <c r="C27" s="10" t="s">
        <v>67</v>
      </c>
      <c r="D27" s="44" t="s">
        <v>246</v>
      </c>
      <c r="E27" s="45" t="s">
        <v>252</v>
      </c>
      <c r="F27" s="8"/>
      <c r="H27" s="51" t="str">
        <f>SUBSTITUTE(B27&amp;", "&amp;C27&amp;", "&amp;B28&amp;", "&amp;C28, "&amp;", "\&amp;")</f>
        <v>cognitive psychology, information \&amp; knowledge mgmt, comput./corpus linguistics, marketing</v>
      </c>
      <c r="I27" s="37"/>
    </row>
    <row r="28" spans="1:9">
      <c r="B28" s="10" t="s">
        <v>61</v>
      </c>
      <c r="C28" s="10" t="s">
        <v>68</v>
      </c>
      <c r="D28" s="44"/>
      <c r="E28" s="45"/>
      <c r="F28" s="8"/>
      <c r="H28" s="41"/>
      <c r="I28" s="37"/>
    </row>
    <row r="29" spans="1:9" ht="30">
      <c r="B29" s="10" t="s">
        <v>62</v>
      </c>
      <c r="C29" s="10" t="s">
        <v>69</v>
      </c>
      <c r="D29" s="44"/>
      <c r="E29" s="45"/>
      <c r="F29" s="8"/>
      <c r="H29" s="51" t="str">
        <f>SUBSTITUTE(B29&amp;", "&amp;C29&amp;", "&amp;B30&amp;", "&amp;C30, "&amp;", "\&amp;")</f>
        <v>computational linguistics, mental health, design processes, mobile computing</v>
      </c>
      <c r="I29" s="37"/>
    </row>
    <row r="30" spans="1:9">
      <c r="B30" s="10" t="s">
        <v>63</v>
      </c>
      <c r="C30" s="10" t="s">
        <v>70</v>
      </c>
      <c r="D30" s="44"/>
      <c r="E30" s="45"/>
      <c r="F30" s="8"/>
      <c r="H30" s="41"/>
      <c r="I30" s="37"/>
    </row>
    <row r="31" spans="1:9" ht="30">
      <c r="B31" s="10" t="s">
        <v>64</v>
      </c>
      <c r="C31" s="10" t="s">
        <v>71</v>
      </c>
      <c r="D31" s="44"/>
      <c r="E31" s="45"/>
      <c r="F31" s="8"/>
      <c r="H31" s="51" t="str">
        <f>SUBSTITUTE(B31&amp;", "&amp;C31&amp;", "&amp;B32&amp;", "&amp;C32, "&amp;", "\&amp;")</f>
        <v>developmental psychology, psychology, human communication in ict, social theory</v>
      </c>
      <c r="I31" s="37"/>
    </row>
    <row r="32" spans="1:9">
      <c r="B32" s="10" t="s">
        <v>65</v>
      </c>
      <c r="C32" s="10" t="s">
        <v>72</v>
      </c>
      <c r="D32" s="44"/>
      <c r="E32" s="45"/>
      <c r="F32" s="8"/>
      <c r="H32" s="41"/>
      <c r="I32" s="37"/>
    </row>
    <row r="33" spans="2:9" ht="15.75" thickBot="1">
      <c r="B33" s="12" t="s">
        <v>66</v>
      </c>
      <c r="C33" s="12"/>
      <c r="D33" s="46"/>
      <c r="E33" s="45"/>
      <c r="F33" s="8"/>
      <c r="H33" s="55" t="str">
        <f>SUBSTITUTE(B33, "&amp;", "\&amp;")</f>
        <v>human-computer interactions</v>
      </c>
      <c r="I33" s="37"/>
    </row>
    <row r="34" spans="2:9" ht="45">
      <c r="B34" s="11" t="s">
        <v>73</v>
      </c>
      <c r="C34" s="11" t="s">
        <v>79</v>
      </c>
      <c r="D34" s="43" t="s">
        <v>247</v>
      </c>
      <c r="E34" s="45"/>
      <c r="F34" s="8"/>
      <c r="H34" s="52" t="str">
        <f>SUBSTITUTE(B34&amp;", "&amp;C34&amp;", "&amp;B35&amp;", "&amp;C35, "&amp;", "\&amp;")</f>
        <v>behavioural \&amp; experimental eco, mathematical \&amp; statistic psych, criminal law \&amp; criminology, media \&amp; communication studies</v>
      </c>
      <c r="I34" s="37"/>
    </row>
    <row r="35" spans="2:9">
      <c r="B35" s="10" t="s">
        <v>74</v>
      </c>
      <c r="C35" s="10" t="s">
        <v>80</v>
      </c>
      <c r="D35" s="44"/>
      <c r="E35" s="45"/>
      <c r="F35" s="8"/>
      <c r="H35" s="41"/>
      <c r="I35" s="37"/>
    </row>
    <row r="36" spans="2:9" ht="30">
      <c r="B36" s="10" t="s">
        <v>75</v>
      </c>
      <c r="C36" s="10" t="s">
        <v>81</v>
      </c>
      <c r="D36" s="44"/>
      <c r="E36" s="45"/>
      <c r="F36" s="8"/>
      <c r="H36" s="51" t="str">
        <f>SUBSTITUTE(B36&amp;", "&amp;C36&amp;", "&amp;B37&amp;", "&amp;C37, "&amp;", "\&amp;")</f>
        <v>criminology, modelling \&amp; simul. of it sys., governance, organisational studies</v>
      </c>
      <c r="I36" s="37"/>
    </row>
    <row r="37" spans="2:9">
      <c r="B37" s="10" t="s">
        <v>76</v>
      </c>
      <c r="C37" s="10" t="s">
        <v>82</v>
      </c>
      <c r="D37" s="44"/>
      <c r="E37" s="45"/>
      <c r="F37" s="8"/>
      <c r="H37" s="41"/>
      <c r="I37" s="37"/>
    </row>
    <row r="38" spans="2:9" ht="30">
      <c r="B38" s="10" t="s">
        <v>77</v>
      </c>
      <c r="C38" s="10" t="s">
        <v>83</v>
      </c>
      <c r="D38" s="44"/>
      <c r="E38" s="45"/>
      <c r="F38" s="8"/>
      <c r="H38" s="51" t="str">
        <f>SUBSTITUTE(B38&amp;", "&amp;C38&amp;", "&amp;B39&amp;", "&amp;C39, "&amp;", "\&amp;")</f>
        <v>international law, social policy, knowledge management, social psychology</v>
      </c>
      <c r="I38" s="37"/>
    </row>
    <row r="39" spans="2:9" ht="15.75" thickBot="1">
      <c r="B39" s="12" t="s">
        <v>78</v>
      </c>
      <c r="C39" s="12" t="s">
        <v>84</v>
      </c>
      <c r="D39" s="46"/>
      <c r="E39" s="45"/>
      <c r="F39" s="8"/>
      <c r="H39" s="54"/>
      <c r="I39" s="37"/>
    </row>
    <row r="40" spans="2:9" ht="30">
      <c r="B40" s="11" t="s">
        <v>85</v>
      </c>
      <c r="C40" s="11" t="s">
        <v>89</v>
      </c>
      <c r="D40" s="43" t="s">
        <v>248</v>
      </c>
      <c r="E40" s="45"/>
      <c r="F40" s="8"/>
      <c r="H40" s="52" t="str">
        <f>SUBSTITUTE(B40&amp;", "&amp;C40&amp;", "&amp;B41&amp;", "&amp;C41, "&amp;", "\&amp;")</f>
        <v>bioinformatics, design engineering, biomedical neuroscience, new \&amp; emerging comp. paradigms</v>
      </c>
      <c r="I40" s="37"/>
    </row>
    <row r="41" spans="2:9">
      <c r="B41" s="10" t="s">
        <v>86</v>
      </c>
      <c r="C41" s="10" t="s">
        <v>90</v>
      </c>
      <c r="D41" s="44"/>
      <c r="E41" s="45"/>
      <c r="F41" s="8"/>
      <c r="H41" s="41"/>
      <c r="I41" s="37"/>
    </row>
    <row r="42" spans="2:9" ht="30">
      <c r="B42" s="10" t="s">
        <v>87</v>
      </c>
      <c r="C42" s="10" t="s">
        <v>91</v>
      </c>
      <c r="D42" s="44"/>
      <c r="E42" s="45"/>
      <c r="F42" s="8"/>
      <c r="H42" s="51" t="str">
        <f>SUBSTITUTE(B42&amp;", "&amp;C42&amp;", "&amp;B43&amp;", "&amp;C43, "&amp;", "\&amp;")</f>
        <v>cognitive science appl. in ict, research approaches, control engineering, vision \&amp; senses - ict appl.</v>
      </c>
      <c r="I42" s="37"/>
    </row>
    <row r="43" spans="2:9" ht="15.75" thickBot="1">
      <c r="B43" s="12" t="s">
        <v>88</v>
      </c>
      <c r="C43" s="12" t="s">
        <v>92</v>
      </c>
      <c r="D43" s="46"/>
      <c r="E43" s="45"/>
      <c r="F43" s="8"/>
      <c r="H43" s="54"/>
      <c r="I43" s="37"/>
    </row>
    <row r="44" spans="2:9" ht="30">
      <c r="B44" s="11" t="s">
        <v>93</v>
      </c>
      <c r="C44" s="11" t="s">
        <v>99</v>
      </c>
      <c r="D44" s="43" t="s">
        <v>249</v>
      </c>
      <c r="E44" s="45"/>
      <c r="F44" s="8"/>
      <c r="H44" s="52" t="str">
        <f>SUBSTITUTE(B44&amp;", "&amp;C44&amp;", "&amp;B45&amp;", "&amp;C45, "&amp;", "\&amp;")</f>
        <v>computer sys. \&amp; architecture, parallel computing, data handling \&amp; storage, political geography</v>
      </c>
      <c r="I44" s="37"/>
    </row>
    <row r="45" spans="2:9">
      <c r="B45" s="10" t="s">
        <v>94</v>
      </c>
      <c r="C45" s="10" t="s">
        <v>100</v>
      </c>
      <c r="D45" s="44"/>
      <c r="E45" s="45"/>
      <c r="F45" s="8"/>
      <c r="H45" s="41"/>
      <c r="I45" s="37"/>
    </row>
    <row r="46" spans="2:9" ht="30">
      <c r="B46" s="10" t="s">
        <v>95</v>
      </c>
      <c r="C46" s="10" t="s">
        <v>101</v>
      </c>
      <c r="D46" s="44"/>
      <c r="E46" s="45"/>
      <c r="F46" s="8"/>
      <c r="H46" s="51" t="str">
        <f>SUBSTITUTE(B46&amp;", "&amp;C46&amp;", "&amp;B47&amp;", "&amp;C47, "&amp;", "\&amp;")</f>
        <v>fundamentals of computing, product design, industrial-org/occupational, software engineering</v>
      </c>
      <c r="I46" s="37"/>
    </row>
    <row r="47" spans="2:9">
      <c r="B47" s="10" t="s">
        <v>96</v>
      </c>
      <c r="C47" s="10" t="s">
        <v>102</v>
      </c>
      <c r="D47" s="44"/>
      <c r="E47" s="45"/>
      <c r="F47" s="8"/>
      <c r="H47" s="41"/>
      <c r="I47" s="37"/>
    </row>
    <row r="48" spans="2:9" ht="30">
      <c r="B48" s="10" t="s">
        <v>97</v>
      </c>
      <c r="C48" s="10" t="s">
        <v>103</v>
      </c>
      <c r="D48" s="44"/>
      <c r="E48" s="45"/>
      <c r="F48" s="8"/>
      <c r="H48" s="51" t="str">
        <f>SUBSTITUTE(B48&amp;", "&amp;C48&amp;", "&amp;B49&amp;", "&amp;C49, "&amp;", "\&amp;")</f>
        <v>international relations theory, underwater engineering, networks \&amp; distributed systems, vlsi design</v>
      </c>
      <c r="I48" s="37"/>
    </row>
    <row r="49" spans="1:9" ht="15.75" thickBot="1">
      <c r="B49" s="12" t="s">
        <v>98</v>
      </c>
      <c r="C49" s="12" t="s">
        <v>104</v>
      </c>
      <c r="D49" s="46"/>
      <c r="E49" s="45"/>
      <c r="F49" s="8"/>
      <c r="H49" s="54"/>
      <c r="I49" s="37"/>
    </row>
    <row r="50" spans="1:9" ht="30">
      <c r="B50" s="11" t="s">
        <v>105</v>
      </c>
      <c r="C50" s="11" t="s">
        <v>114</v>
      </c>
      <c r="D50" s="43" t="s">
        <v>253</v>
      </c>
      <c r="E50" s="45"/>
      <c r="F50" s="8"/>
      <c r="H50" s="52" t="str">
        <f>SUBSTITUTE(B50&amp;", "&amp;C50&amp;", "&amp;B51&amp;", "&amp;C51, "&amp;", "\&amp;")</f>
        <v>animal behaviour, macroeconomics, applied arts htp, multimedia</v>
      </c>
      <c r="I50" s="37"/>
    </row>
    <row r="51" spans="1:9">
      <c r="B51" s="10" t="s">
        <v>106</v>
      </c>
      <c r="C51" s="10" t="s">
        <v>115</v>
      </c>
      <c r="D51" s="44"/>
      <c r="E51" s="45"/>
      <c r="F51" s="8"/>
      <c r="H51" s="41"/>
      <c r="I51" s="37"/>
    </row>
    <row r="52" spans="1:9" ht="30">
      <c r="B52" s="10" t="s">
        <v>107</v>
      </c>
      <c r="C52" s="10" t="s">
        <v>116</v>
      </c>
      <c r="D52" s="44"/>
      <c r="E52" s="45"/>
      <c r="F52" s="8"/>
      <c r="H52" s="51" t="str">
        <f>SUBSTITUTE(B52&amp;", "&amp;C52&amp;", "&amp;B53&amp;", "&amp;C53, "&amp;", "\&amp;")</f>
        <v>artificial intelligence, music \&amp; acoustic technology, composition, musical performance</v>
      </c>
      <c r="I52" s="37"/>
    </row>
    <row r="53" spans="1:9">
      <c r="B53" s="10" t="s">
        <v>108</v>
      </c>
      <c r="C53" s="10" t="s">
        <v>117</v>
      </c>
      <c r="D53" s="44"/>
      <c r="E53" s="45"/>
      <c r="F53" s="8"/>
      <c r="H53" s="41"/>
      <c r="I53" s="37"/>
    </row>
    <row r="54" spans="1:9" ht="30">
      <c r="B54" s="10" t="s">
        <v>109</v>
      </c>
      <c r="C54" s="10" t="s">
        <v>118</v>
      </c>
      <c r="D54" s="44"/>
      <c r="E54" s="45"/>
      <c r="F54" s="8"/>
      <c r="H54" s="51" t="str">
        <f>SUBSTITUTE(B54&amp;", "&amp;C54&amp;", "&amp;B55&amp;", "&amp;C55, "&amp;", "\&amp;")</f>
        <v>computer graphics \&amp; visual., new media/web-based studies, digital art \&amp; design, science \&amp; technology studies</v>
      </c>
      <c r="I54" s="37"/>
    </row>
    <row r="55" spans="1:9">
      <c r="B55" s="10" t="s">
        <v>110</v>
      </c>
      <c r="C55" s="10" t="s">
        <v>119</v>
      </c>
      <c r="D55" s="44"/>
      <c r="E55" s="45"/>
      <c r="F55" s="8"/>
      <c r="H55" s="41"/>
      <c r="I55" s="37"/>
    </row>
    <row r="56" spans="1:9" ht="30">
      <c r="B56" s="10" t="s">
        <v>111</v>
      </c>
      <c r="C56" s="10" t="s">
        <v>120</v>
      </c>
      <c r="D56" s="44"/>
      <c r="E56" s="45"/>
      <c r="F56" s="8"/>
      <c r="H56" s="51" t="str">
        <f>SUBSTITUTE(B56&amp;", "&amp;C56&amp;", "&amp;B57&amp;", "&amp;C57, "&amp;", "\&amp;")</f>
        <v>digital arts htp, social anthropology, digital signal processing, time-based media htp</v>
      </c>
      <c r="I56" s="37"/>
    </row>
    <row r="57" spans="1:9">
      <c r="B57" s="10" t="s">
        <v>112</v>
      </c>
      <c r="C57" s="10" t="s">
        <v>121</v>
      </c>
      <c r="D57" s="44"/>
      <c r="E57" s="45"/>
      <c r="F57" s="8"/>
      <c r="H57" s="41"/>
      <c r="I57" s="37"/>
    </row>
    <row r="58" spans="1:9">
      <c r="B58" s="10" t="s">
        <v>113</v>
      </c>
      <c r="C58" s="10"/>
      <c r="D58" s="44"/>
      <c r="E58" s="45"/>
      <c r="F58" s="8"/>
      <c r="H58" s="51" t="str">
        <f>SUBSTITUTE(B58, "&amp;", "\&amp;")</f>
        <v>image \&amp; vision computing</v>
      </c>
      <c r="I58" s="37"/>
    </row>
    <row r="59" spans="1:9" s="34" customFormat="1">
      <c r="B59" s="39"/>
      <c r="C59" s="39"/>
      <c r="D59" s="16"/>
      <c r="E59" s="40"/>
      <c r="F59" s="37"/>
      <c r="I59" s="37"/>
    </row>
    <row r="60" spans="1:9" ht="15.75" thickBot="1">
      <c r="A60" s="7"/>
      <c r="B60" s="7"/>
      <c r="C60" s="7"/>
      <c r="D60" s="7"/>
      <c r="E60" s="7"/>
      <c r="F60" s="9"/>
      <c r="G60" s="56"/>
      <c r="H60" s="35"/>
      <c r="I60" s="38"/>
    </row>
    <row r="61" spans="1:9" s="34" customFormat="1">
      <c r="A61" s="39"/>
      <c r="B61" s="39"/>
      <c r="C61" s="39"/>
      <c r="D61" s="39"/>
      <c r="E61" s="39"/>
      <c r="F61" s="37"/>
      <c r="I61" s="37"/>
    </row>
    <row r="62" spans="1:9" ht="15.75" thickBot="1">
      <c r="F62" s="8"/>
      <c r="H62" s="53" t="s">
        <v>263</v>
      </c>
      <c r="I62" s="37"/>
    </row>
    <row r="63" spans="1:9" ht="22.5" thickBot="1">
      <c r="B63" s="14" t="s">
        <v>122</v>
      </c>
      <c r="C63" s="14" t="s">
        <v>123</v>
      </c>
      <c r="D63" s="13" t="s">
        <v>246</v>
      </c>
      <c r="E63" s="45" t="s">
        <v>254</v>
      </c>
      <c r="F63" s="8"/>
      <c r="H63" s="57" t="str">
        <f>SUBSTITUTE(B63&amp;", "&amp;C63, "&amp;", "\&amp;")</f>
        <v>genomics, theoretical biology</v>
      </c>
      <c r="I63" s="37"/>
    </row>
    <row r="64" spans="1:9" ht="30">
      <c r="B64" s="11" t="s">
        <v>124</v>
      </c>
      <c r="C64" s="11" t="s">
        <v>129</v>
      </c>
      <c r="D64" s="47" t="s">
        <v>247</v>
      </c>
      <c r="E64" s="45"/>
      <c r="F64" s="8"/>
      <c r="H64" s="52" t="str">
        <f>SUBSTITUTE(B64&amp;", "&amp;C64&amp;", "&amp;B65&amp;", "&amp;C65, "&amp;", "\&amp;")</f>
        <v>algebra \&amp; geometry, non-linear systems mathematics, continuum mechanics, numerical analysis</v>
      </c>
      <c r="I64" s="37"/>
    </row>
    <row r="65" spans="1:9">
      <c r="B65" s="10" t="s">
        <v>125</v>
      </c>
      <c r="C65" s="10" t="s">
        <v>130</v>
      </c>
      <c r="D65" s="44"/>
      <c r="E65" s="45"/>
      <c r="F65" s="8"/>
      <c r="H65" s="41"/>
      <c r="I65" s="37"/>
    </row>
    <row r="66" spans="1:9" ht="30">
      <c r="B66" s="10" t="s">
        <v>126</v>
      </c>
      <c r="C66" s="10" t="s">
        <v>131</v>
      </c>
      <c r="D66" s="44"/>
      <c r="E66" s="45"/>
      <c r="F66" s="8"/>
      <c r="H66" s="51" t="str">
        <f>SUBSTITUTE(B66&amp;", "&amp;C66&amp;", "&amp;B67&amp;", "&amp;C67, "&amp;", "\&amp;")</f>
        <v>logic \&amp; combinatorics, regional \&amp; extreme weather, mathematical analysis, statistics \&amp; appl. probability</v>
      </c>
      <c r="I66" s="37"/>
    </row>
    <row r="67" spans="1:9">
      <c r="B67" s="10" t="s">
        <v>127</v>
      </c>
      <c r="C67" s="10" t="s">
        <v>132</v>
      </c>
      <c r="D67" s="44"/>
      <c r="E67" s="45"/>
      <c r="F67" s="8"/>
      <c r="H67" s="41"/>
      <c r="I67" s="37"/>
    </row>
    <row r="68" spans="1:9" ht="15.75" thickBot="1">
      <c r="B68" s="12" t="s">
        <v>128</v>
      </c>
      <c r="C68" s="12"/>
      <c r="D68" s="46"/>
      <c r="E68" s="45"/>
      <c r="F68" s="8"/>
      <c r="H68" s="55" t="str">
        <f>SUBSTITUTE(B68, "&amp;", "\&amp;")</f>
        <v>mathematical physics</v>
      </c>
      <c r="I68" s="37"/>
    </row>
    <row r="69" spans="1:9" ht="30">
      <c r="B69" s="11" t="s">
        <v>133</v>
      </c>
      <c r="C69" s="11" t="s">
        <v>135</v>
      </c>
      <c r="D69" s="43" t="s">
        <v>248</v>
      </c>
      <c r="E69" s="45"/>
      <c r="F69" s="8"/>
      <c r="H69" s="52" t="str">
        <f>SUBSTITUTE(B69&amp;", "&amp;C69&amp;", "&amp;B70&amp;", "&amp;C70, "&amp;", "\&amp;")</f>
        <v>acoustics, microeconomic theory, mathematical aspects of or, rheology</v>
      </c>
      <c r="I69" s="37"/>
    </row>
    <row r="70" spans="1:9">
      <c r="B70" s="10" t="s">
        <v>134</v>
      </c>
      <c r="C70" s="10" t="s">
        <v>136</v>
      </c>
      <c r="D70" s="44"/>
      <c r="E70" s="45"/>
      <c r="F70" s="8"/>
      <c r="H70" s="41"/>
      <c r="I70" s="37"/>
    </row>
    <row r="71" spans="1:9" s="34" customFormat="1">
      <c r="B71" s="39"/>
      <c r="C71" s="39"/>
      <c r="D71" s="16"/>
      <c r="E71" s="40"/>
      <c r="F71" s="37"/>
      <c r="I71" s="37"/>
    </row>
    <row r="72" spans="1:9" ht="15.75" thickBot="1">
      <c r="A72" s="7"/>
      <c r="B72" s="7"/>
      <c r="C72" s="7"/>
      <c r="D72" s="7"/>
      <c r="E72" s="7"/>
      <c r="F72" s="9"/>
      <c r="G72" s="56"/>
      <c r="H72" s="35"/>
      <c r="I72" s="38"/>
    </row>
    <row r="73" spans="1:9" s="34" customFormat="1">
      <c r="A73" s="39"/>
      <c r="B73" s="39"/>
      <c r="C73" s="39"/>
      <c r="D73" s="39"/>
      <c r="E73" s="39"/>
      <c r="F73" s="37"/>
      <c r="I73" s="37"/>
    </row>
    <row r="74" spans="1:9" ht="15.75" thickBot="1">
      <c r="C74" s="15"/>
      <c r="F74" s="8"/>
      <c r="H74" s="53" t="s">
        <v>263</v>
      </c>
      <c r="I74" s="37"/>
    </row>
    <row r="75" spans="1:9" ht="30">
      <c r="B75" s="10" t="s">
        <v>137</v>
      </c>
      <c r="C75" s="10" t="s">
        <v>156</v>
      </c>
      <c r="D75" s="44" t="s">
        <v>246</v>
      </c>
      <c r="E75" s="48" t="s">
        <v>250</v>
      </c>
      <c r="F75" s="8"/>
      <c r="H75" s="52" t="str">
        <f>SUBSTITUTE(B75&amp;", "&amp;C75&amp;", "&amp;B76&amp;", "&amp;C76, "&amp;", "\&amp;")</f>
        <v>ageing: chemistry/biochemistry, magnetism/magnetic phenomena, analytical science, materials characterisation</v>
      </c>
      <c r="I75" s="37"/>
    </row>
    <row r="76" spans="1:9">
      <c r="B76" s="10" t="s">
        <v>138</v>
      </c>
      <c r="C76" s="10" t="s">
        <v>157</v>
      </c>
      <c r="D76" s="44"/>
      <c r="E76" s="49"/>
      <c r="F76" s="8"/>
      <c r="H76" s="41"/>
      <c r="I76" s="37"/>
    </row>
    <row r="77" spans="1:9" ht="30">
      <c r="B77" s="10" t="s">
        <v>139</v>
      </c>
      <c r="C77" s="10" t="s">
        <v>158</v>
      </c>
      <c r="D77" s="44"/>
      <c r="E77" s="49"/>
      <c r="F77" s="8"/>
      <c r="H77" s="51" t="str">
        <f>SUBSTITUTE(B77&amp;", "&amp;C77&amp;", "&amp;B78&amp;", "&amp;C78, "&amp;", "\&amp;")</f>
        <v>atoms \&amp; ions, materials synthesis \&amp; growth, bioelectronic devices, optical communications</v>
      </c>
      <c r="I77" s="37"/>
    </row>
    <row r="78" spans="1:9">
      <c r="B78" s="10" t="s">
        <v>140</v>
      </c>
      <c r="C78" s="10" t="s">
        <v>159</v>
      </c>
      <c r="D78" s="44"/>
      <c r="E78" s="49"/>
      <c r="F78" s="8"/>
      <c r="H78" s="41"/>
      <c r="I78" s="37"/>
    </row>
    <row r="79" spans="1:9" ht="30">
      <c r="B79" s="10" t="s">
        <v>141</v>
      </c>
      <c r="C79" s="10" t="s">
        <v>160</v>
      </c>
      <c r="D79" s="44"/>
      <c r="E79" s="49"/>
      <c r="F79" s="8"/>
      <c r="H79" s="51" t="str">
        <f>SUBSTITUTE(B79&amp;", "&amp;C79&amp;", "&amp;B80&amp;", "&amp;C80, "&amp;", "\&amp;")</f>
        <v>biological membranes, optical devices \&amp; subsystems, biomedical sciences, optical phenomena</v>
      </c>
      <c r="I79" s="37"/>
    </row>
    <row r="80" spans="1:9">
      <c r="B80" s="10" t="s">
        <v>142</v>
      </c>
      <c r="C80" s="10" t="s">
        <v>161</v>
      </c>
      <c r="D80" s="44"/>
      <c r="E80" s="49"/>
      <c r="F80" s="8"/>
      <c r="H80" s="41"/>
      <c r="I80" s="37"/>
    </row>
    <row r="81" spans="2:9" ht="30">
      <c r="B81" s="10" t="s">
        <v>143</v>
      </c>
      <c r="C81" s="10" t="s">
        <v>162</v>
      </c>
      <c r="D81" s="44"/>
      <c r="E81" s="49"/>
      <c r="F81" s="8"/>
      <c r="H81" s="51" t="str">
        <f>SUBSTITUTE(B81&amp;", "&amp;C81&amp;", "&amp;B82&amp;", "&amp;C82, "&amp;", "\&amp;")</f>
        <v>bionanoscience, optoelect. devices \&amp; circuits, biophysics, plant physiology</v>
      </c>
      <c r="I81" s="37"/>
    </row>
    <row r="82" spans="2:9">
      <c r="B82" s="10" t="s">
        <v>144</v>
      </c>
      <c r="C82" s="10" t="s">
        <v>163</v>
      </c>
      <c r="D82" s="44"/>
      <c r="E82" s="49"/>
      <c r="F82" s="8"/>
      <c r="H82" s="41"/>
      <c r="I82" s="37"/>
    </row>
    <row r="83" spans="2:9" ht="30">
      <c r="B83" s="10" t="s">
        <v>145</v>
      </c>
      <c r="C83" s="10" t="s">
        <v>164</v>
      </c>
      <c r="D83" s="44"/>
      <c r="E83" s="49"/>
      <c r="F83" s="8"/>
      <c r="H83" s="51" t="str">
        <f>SUBSTITUTE(B83&amp;", "&amp;C83&amp;", "&amp;B84&amp;", "&amp;C84, "&amp;", "\&amp;")</f>
        <v>carbohydrate chemistry, plant responses to environment, chemical structure, pollution</v>
      </c>
      <c r="I83" s="37"/>
    </row>
    <row r="84" spans="2:9">
      <c r="B84" s="10" t="s">
        <v>146</v>
      </c>
      <c r="C84" s="10" t="s">
        <v>165</v>
      </c>
      <c r="D84" s="44"/>
      <c r="E84" s="49"/>
      <c r="F84" s="8"/>
      <c r="H84" s="41"/>
      <c r="I84" s="37"/>
    </row>
    <row r="85" spans="2:9" ht="30">
      <c r="B85" s="10" t="s">
        <v>147</v>
      </c>
      <c r="C85" s="10" t="s">
        <v>166</v>
      </c>
      <c r="D85" s="44"/>
      <c r="E85" s="49"/>
      <c r="F85" s="8"/>
      <c r="H85" s="51" t="str">
        <f>SUBSTITUTE(B85&amp;", "&amp;C85&amp;", "&amp;B86&amp;", "&amp;C86, "&amp;", "\&amp;")</f>
        <v>cold atomic species, quantum fluids \&amp; solids, complex fluids \&amp; soft solids, quantum optics \&amp; information</v>
      </c>
      <c r="I85" s="37"/>
    </row>
    <row r="86" spans="2:9">
      <c r="B86" s="10" t="s">
        <v>148</v>
      </c>
      <c r="C86" s="10" t="s">
        <v>167</v>
      </c>
      <c r="D86" s="44"/>
      <c r="E86" s="49"/>
      <c r="F86" s="8"/>
      <c r="H86" s="41"/>
      <c r="I86" s="37"/>
    </row>
    <row r="87" spans="2:9" ht="30">
      <c r="B87" s="10" t="s">
        <v>149</v>
      </c>
      <c r="C87" s="10" t="s">
        <v>168</v>
      </c>
      <c r="D87" s="44"/>
      <c r="E87" s="49"/>
      <c r="F87" s="8"/>
      <c r="H87" s="51" t="str">
        <f>SUBSTITUTE(B87&amp;", "&amp;C87&amp;", "&amp;B88&amp;", "&amp;C88, "&amp;", "\&amp;")</f>
        <v>condensed matter physics, rf \&amp; microwave technology, displays, scattering \&amp; spectroscopy</v>
      </c>
      <c r="I87" s="37"/>
    </row>
    <row r="88" spans="2:9">
      <c r="B88" s="10" t="s">
        <v>150</v>
      </c>
      <c r="C88" s="10" t="s">
        <v>169</v>
      </c>
      <c r="D88" s="44"/>
      <c r="E88" s="49"/>
      <c r="F88" s="8"/>
      <c r="H88" s="41"/>
      <c r="I88" s="37"/>
    </row>
    <row r="89" spans="2:9" ht="30">
      <c r="B89" s="10" t="s">
        <v>151</v>
      </c>
      <c r="C89" s="10" t="s">
        <v>170</v>
      </c>
      <c r="D89" s="44"/>
      <c r="E89" s="49"/>
      <c r="F89" s="8"/>
      <c r="H89" s="51" t="str">
        <f>SUBSTITUTE(B89&amp;", "&amp;C89&amp;", "&amp;B90&amp;", "&amp;C90, "&amp;", "\&amp;")</f>
        <v>electronic devices \&amp; subsys., solar technology, evolution \&amp; populations, surfaces \&amp; interfaces</v>
      </c>
      <c r="I89" s="37"/>
    </row>
    <row r="90" spans="2:9">
      <c r="B90" s="10" t="s">
        <v>152</v>
      </c>
      <c r="C90" s="10" t="s">
        <v>171</v>
      </c>
      <c r="D90" s="44"/>
      <c r="E90" s="49"/>
      <c r="F90" s="8"/>
      <c r="H90" s="41"/>
      <c r="I90" s="37"/>
    </row>
    <row r="91" spans="2:9" ht="30">
      <c r="B91" s="10" t="s">
        <v>153</v>
      </c>
      <c r="C91" s="10" t="s">
        <v>172</v>
      </c>
      <c r="D91" s="44"/>
      <c r="E91" s="49"/>
      <c r="F91" s="8"/>
      <c r="H91" s="51" t="str">
        <f>SUBSTITUTE(B91&amp;", "&amp;C91&amp;", "&amp;B92&amp;", "&amp;C92, "&amp;", "\&amp;")</f>
        <v>high performance computing, system on chip, lasers \&amp; optics, tools for the biosciences</v>
      </c>
      <c r="I91" s="37"/>
    </row>
    <row r="92" spans="2:9">
      <c r="B92" s="10" t="s">
        <v>154</v>
      </c>
      <c r="C92" s="10" t="s">
        <v>173</v>
      </c>
      <c r="D92" s="44"/>
      <c r="E92" s="49"/>
      <c r="F92" s="8"/>
      <c r="H92" s="41"/>
      <c r="I92" s="37"/>
    </row>
    <row r="93" spans="2:9" ht="15.75" thickBot="1">
      <c r="B93" s="12" t="s">
        <v>155</v>
      </c>
      <c r="C93" s="12"/>
      <c r="D93" s="46"/>
      <c r="E93" s="49"/>
      <c r="F93" s="8"/>
      <c r="H93" s="55" t="str">
        <f>SUBSTITUTE(B93, "&amp;", "\&amp;")</f>
        <v>light-matter interactions</v>
      </c>
      <c r="I93" s="37"/>
    </row>
    <row r="94" spans="2:9" ht="30">
      <c r="B94" s="11" t="s">
        <v>174</v>
      </c>
      <c r="C94" s="11" t="s">
        <v>190</v>
      </c>
      <c r="D94" s="43" t="s">
        <v>247</v>
      </c>
      <c r="E94" s="49"/>
      <c r="F94" s="8"/>
      <c r="H94" s="52" t="str">
        <f>SUBSTITUTE(B94&amp;", "&amp;C94&amp;", "&amp;B95&amp;", "&amp;C95, "&amp;", "\&amp;")</f>
        <v>accelerator r\&amp;d, fuel cell technologies, assess/remediate contamination, fusion</v>
      </c>
      <c r="I94" s="37"/>
    </row>
    <row r="95" spans="2:9">
      <c r="B95" s="10" t="s">
        <v>175</v>
      </c>
      <c r="C95" s="10" t="s">
        <v>191</v>
      </c>
      <c r="D95" s="44"/>
      <c r="E95" s="49"/>
      <c r="F95" s="8"/>
      <c r="H95" s="41"/>
      <c r="I95" s="37"/>
    </row>
    <row r="96" spans="2:9" ht="30">
      <c r="B96" s="10" t="s">
        <v>176</v>
      </c>
      <c r="C96" s="10" t="s">
        <v>192</v>
      </c>
      <c r="D96" s="44"/>
      <c r="E96" s="49"/>
      <c r="F96" s="8"/>
      <c r="H96" s="51" t="str">
        <f>SUBSTITUTE(B96&amp;", "&amp;C96&amp;", "&amp;B97&amp;", "&amp;C97, "&amp;", "\&amp;")</f>
        <v>bioenergy, instrumentation eng. \&amp; dev., carbon capture \&amp; storage, manufact. enterprise ops\&amp; mgmt</v>
      </c>
      <c r="I96" s="37"/>
    </row>
    <row r="97" spans="2:9">
      <c r="B97" s="10" t="s">
        <v>177</v>
      </c>
      <c r="C97" s="10" t="s">
        <v>193</v>
      </c>
      <c r="D97" s="44"/>
      <c r="E97" s="49"/>
      <c r="F97" s="8"/>
      <c r="H97" s="41"/>
      <c r="I97" s="37"/>
    </row>
    <row r="98" spans="2:9" ht="30">
      <c r="B98" s="10" t="s">
        <v>178</v>
      </c>
      <c r="C98" s="10" t="s">
        <v>194</v>
      </c>
      <c r="D98" s="44"/>
      <c r="E98" s="49"/>
      <c r="F98" s="8"/>
      <c r="H98" s="51" t="str">
        <f>SUBSTITUTE(B98&amp;", "&amp;C98&amp;", "&amp;B99&amp;", "&amp;C99, "&amp;", "\&amp;")</f>
        <v>coal technology, manufacturing machine \&amp; plant, combustion, materials processing</v>
      </c>
      <c r="I98" s="37"/>
    </row>
    <row r="99" spans="2:9">
      <c r="B99" s="10" t="s">
        <v>179</v>
      </c>
      <c r="C99" s="10" t="s">
        <v>195</v>
      </c>
      <c r="D99" s="44"/>
      <c r="E99" s="49"/>
      <c r="F99" s="8"/>
      <c r="H99" s="41"/>
      <c r="I99" s="37"/>
    </row>
    <row r="100" spans="2:9" ht="30">
      <c r="B100" s="10" t="s">
        <v>180</v>
      </c>
      <c r="C100" s="10" t="s">
        <v>196</v>
      </c>
      <c r="D100" s="44"/>
      <c r="E100" s="49"/>
      <c r="F100" s="8"/>
      <c r="H100" s="51" t="str">
        <f>SUBSTITUTE(B100&amp;", "&amp;C100&amp;", "&amp;B101&amp;", "&amp;C101, "&amp;", "\&amp;")</f>
        <v>computational methods \&amp; tools, materials testing \&amp; eng., development geography, mech. \&amp; fluid power transmiss.</v>
      </c>
      <c r="I100" s="37"/>
    </row>
    <row r="101" spans="2:9">
      <c r="B101" s="10" t="s">
        <v>181</v>
      </c>
      <c r="C101" s="10" t="s">
        <v>197</v>
      </c>
      <c r="D101" s="44"/>
      <c r="E101" s="49"/>
      <c r="F101" s="8"/>
      <c r="H101" s="41"/>
      <c r="I101" s="37"/>
    </row>
    <row r="102" spans="2:9" ht="30">
      <c r="B102" s="10" t="s">
        <v>182</v>
      </c>
      <c r="C102" s="10" t="s">
        <v>198</v>
      </c>
      <c r="D102" s="44"/>
      <c r="E102" s="49"/>
      <c r="F102" s="8"/>
      <c r="H102" s="51" t="str">
        <f>SUBSTITUTE(B102&amp;", "&amp;C102&amp;", "&amp;B103&amp;", "&amp;C103, "&amp;", "\&amp;")</f>
        <v>economics, oil \&amp; gas extraction, electric motor \&amp; drive systems, plasmas - laser \&amp; fusion</v>
      </c>
      <c r="I102" s="37"/>
    </row>
    <row r="103" spans="2:9">
      <c r="B103" s="10" t="s">
        <v>183</v>
      </c>
      <c r="C103" s="10" t="s">
        <v>199</v>
      </c>
      <c r="D103" s="44"/>
      <c r="E103" s="49"/>
      <c r="F103" s="8"/>
      <c r="H103" s="41"/>
      <c r="I103" s="37"/>
    </row>
    <row r="104" spans="2:9" ht="30">
      <c r="B104" s="10" t="s">
        <v>184</v>
      </c>
      <c r="C104" s="10" t="s">
        <v>200</v>
      </c>
      <c r="D104" s="44"/>
      <c r="E104" s="49"/>
      <c r="F104" s="8"/>
      <c r="H104" s="51" t="str">
        <f>SUBSTITUTE(B104&amp;", "&amp;C104&amp;", "&amp;B105&amp;", "&amp;C105, "&amp;", "\&amp;")</f>
        <v>electromagnetics, plasmas - technological, energy - conventional, power sys man, prot \&amp; control</v>
      </c>
      <c r="I104" s="37"/>
    </row>
    <row r="105" spans="2:9">
      <c r="B105" s="10" t="s">
        <v>185</v>
      </c>
      <c r="C105" s="10" t="s">
        <v>201</v>
      </c>
      <c r="D105" s="44"/>
      <c r="E105" s="49"/>
      <c r="F105" s="8"/>
      <c r="H105" s="41"/>
      <c r="I105" s="37"/>
    </row>
    <row r="106" spans="2:9" ht="30">
      <c r="B106" s="10" t="s">
        <v>186</v>
      </c>
      <c r="C106" s="10" t="s">
        <v>202</v>
      </c>
      <c r="D106" s="44"/>
      <c r="E106" s="49"/>
      <c r="F106" s="8"/>
      <c r="H106" s="51" t="str">
        <f>SUBSTITUTE(B106&amp;", "&amp;C106&amp;", "&amp;B107&amp;", "&amp;C107, "&amp;", "\&amp;")</f>
        <v>energy - nuclear, power systems plant, energy storage, sustainable energy vectors</v>
      </c>
      <c r="I106" s="37"/>
    </row>
    <row r="107" spans="2:9">
      <c r="B107" s="10" t="s">
        <v>187</v>
      </c>
      <c r="C107" s="10" t="s">
        <v>203</v>
      </c>
      <c r="D107" s="44"/>
      <c r="E107" s="49"/>
      <c r="F107" s="8"/>
      <c r="H107" s="41"/>
      <c r="I107" s="37"/>
    </row>
    <row r="108" spans="2:9" ht="30">
      <c r="B108" s="10" t="s">
        <v>188</v>
      </c>
      <c r="C108" s="10" t="s">
        <v>204</v>
      </c>
      <c r="D108" s="44"/>
      <c r="E108" s="49"/>
      <c r="F108" s="8"/>
      <c r="H108" s="51" t="str">
        <f>SUBSTITUTE(B108&amp;", "&amp;C108&amp;", "&amp;B109, "&amp;", "\&amp;")</f>
        <v>eng. dynamics \&amp; tribology, waste minimisation, food structure/composition</v>
      </c>
      <c r="I108" s="37"/>
    </row>
    <row r="109" spans="2:9" ht="15.75" thickBot="1">
      <c r="B109" s="12" t="s">
        <v>189</v>
      </c>
      <c r="C109" s="12"/>
      <c r="D109" s="46"/>
      <c r="E109" s="49"/>
      <c r="F109" s="8"/>
      <c r="H109" s="54"/>
      <c r="I109" s="37"/>
    </row>
    <row r="110" spans="2:9" ht="30">
      <c r="B110" s="11" t="s">
        <v>205</v>
      </c>
      <c r="C110" s="11" t="s">
        <v>216</v>
      </c>
      <c r="D110" s="43" t="s">
        <v>248</v>
      </c>
      <c r="E110" s="49"/>
      <c r="F110" s="8"/>
      <c r="H110" s="52" t="str">
        <f>SUBSTITUTE(B110&amp;", "&amp;C110&amp;", "&amp;B111&amp;", "&amp;C111, "&amp;", "\&amp;")</f>
        <v>asymmetric chemistry, gas \&amp; solution phase reactions, biochemical engineering, heat \&amp; mass transfer</v>
      </c>
      <c r="I110" s="37"/>
    </row>
    <row r="111" spans="2:9">
      <c r="B111" s="10" t="s">
        <v>206</v>
      </c>
      <c r="C111" s="10" t="s">
        <v>217</v>
      </c>
      <c r="D111" s="44"/>
      <c r="E111" s="49"/>
      <c r="F111" s="8"/>
      <c r="H111" s="41"/>
      <c r="I111" s="37"/>
    </row>
    <row r="112" spans="2:9" ht="30">
      <c r="B112" s="10" t="s">
        <v>207</v>
      </c>
      <c r="C112" s="10" t="s">
        <v>218</v>
      </c>
      <c r="D112" s="44"/>
      <c r="E112" s="49"/>
      <c r="F112" s="8"/>
      <c r="H112" s="51" t="str">
        <f>SUBSTITUTE(B112&amp;", "&amp;C112&amp;", "&amp;B113&amp;", "&amp;C113, "&amp;", "\&amp;")</f>
        <v>bioprocess engineering, macro-molecular delivery, catalysis \&amp; applied catalysis, microsystems</v>
      </c>
      <c r="I112" s="37"/>
    </row>
    <row r="113" spans="2:9">
      <c r="B113" s="10" t="s">
        <v>208</v>
      </c>
      <c r="C113" s="10" t="s">
        <v>219</v>
      </c>
      <c r="D113" s="44"/>
      <c r="E113" s="49"/>
      <c r="F113" s="8"/>
      <c r="H113" s="41"/>
      <c r="I113" s="37"/>
    </row>
    <row r="114" spans="2:9" ht="30">
      <c r="B114" s="10" t="s">
        <v>209</v>
      </c>
      <c r="C114" s="10" t="s">
        <v>220</v>
      </c>
      <c r="D114" s="44"/>
      <c r="E114" s="49"/>
      <c r="F114" s="8"/>
      <c r="H114" s="51" t="str">
        <f>SUBSTITUTE(B114&amp;", "&amp;C114&amp;", "&amp;B115&amp;", "&amp;C115, "&amp;", "\&amp;")</f>
        <v>chemical biology, multiphase flow, chemical synthetic methodology, particle technology</v>
      </c>
      <c r="I114" s="37"/>
    </row>
    <row r="115" spans="2:9">
      <c r="B115" s="10" t="s">
        <v>210</v>
      </c>
      <c r="C115" s="10" t="s">
        <v>221</v>
      </c>
      <c r="D115" s="44"/>
      <c r="E115" s="49"/>
      <c r="F115" s="8"/>
      <c r="H115" s="41"/>
      <c r="I115" s="37"/>
    </row>
    <row r="116" spans="2:9" ht="30">
      <c r="B116" s="10" t="s">
        <v>211</v>
      </c>
      <c r="C116" s="10" t="s">
        <v>222</v>
      </c>
      <c r="D116" s="44"/>
      <c r="E116" s="49"/>
      <c r="F116" s="8"/>
      <c r="H116" s="51" t="str">
        <f>SUBSTITUTE(B116&amp;", "&amp;C116&amp;", "&amp;B117&amp;", "&amp;C117, "&amp;", "\&amp;")</f>
        <v>co-ordination chemistry, physical organic chemistry, design of process systems, protein engineering</v>
      </c>
      <c r="I116" s="37"/>
    </row>
    <row r="117" spans="2:9">
      <c r="B117" s="10" t="s">
        <v>212</v>
      </c>
      <c r="C117" s="10" t="s">
        <v>223</v>
      </c>
      <c r="D117" s="44"/>
      <c r="E117" s="49"/>
      <c r="F117" s="8"/>
      <c r="H117" s="41"/>
      <c r="I117" s="37"/>
    </row>
    <row r="118" spans="2:9" ht="30">
      <c r="B118" s="10" t="s">
        <v>213</v>
      </c>
      <c r="C118" s="10" t="s">
        <v>224</v>
      </c>
      <c r="D118" s="44"/>
      <c r="E118" s="49"/>
      <c r="F118" s="8"/>
      <c r="H118" s="51" t="str">
        <f>SUBSTITUTE(B118&amp;", "&amp;C118&amp;", "&amp;B119&amp;", "&amp;C119, "&amp;", "\&amp;")</f>
        <v>diamond light source, reactor engineering, electrochemical science \&amp; eng., separation processes</v>
      </c>
      <c r="I118" s="37"/>
    </row>
    <row r="119" spans="2:9">
      <c r="B119" s="10" t="s">
        <v>214</v>
      </c>
      <c r="C119" s="10" t="s">
        <v>225</v>
      </c>
      <c r="D119" s="44"/>
      <c r="E119" s="49"/>
      <c r="F119" s="8"/>
      <c r="H119" s="41"/>
      <c r="I119" s="37"/>
    </row>
    <row r="120" spans="2:9" ht="15.75" thickBot="1">
      <c r="B120" s="12" t="s">
        <v>215</v>
      </c>
      <c r="C120" s="12" t="s">
        <v>226</v>
      </c>
      <c r="D120" s="46"/>
      <c r="E120" s="49"/>
      <c r="F120" s="8"/>
      <c r="H120" s="55" t="str">
        <f>SUBSTITUTE(B120&amp;", "&amp;C120, "&amp;", "\&amp;")</f>
        <v>fluid dynamics, synthetic biology</v>
      </c>
      <c r="I120" s="37"/>
    </row>
    <row r="121" spans="2:9" ht="30">
      <c r="B121" s="11" t="s">
        <v>227</v>
      </c>
      <c r="C121" s="11" t="s">
        <v>237</v>
      </c>
      <c r="D121" s="43" t="s">
        <v>249</v>
      </c>
      <c r="E121" s="49"/>
      <c r="F121" s="8"/>
      <c r="H121" s="52" t="str">
        <f>SUBSTITUTE(B121&amp;", "&amp;C121&amp;", "&amp;B122&amp;", "&amp;C122, "&amp;", "\&amp;")</f>
        <v>biological \&amp; medicinal chem., microbiology, biomaterials, novel industrial products</v>
      </c>
      <c r="I121" s="37"/>
    </row>
    <row r="122" spans="2:9">
      <c r="B122" s="10" t="s">
        <v>228</v>
      </c>
      <c r="C122" s="10" t="s">
        <v>238</v>
      </c>
      <c r="D122" s="44"/>
      <c r="E122" s="49"/>
      <c r="F122" s="8"/>
      <c r="H122" s="41"/>
      <c r="I122" s="37"/>
    </row>
    <row r="123" spans="2:9" ht="30">
      <c r="B123" s="10" t="s">
        <v>229</v>
      </c>
      <c r="C123" s="10" t="s">
        <v>239</v>
      </c>
      <c r="D123" s="44"/>
      <c r="E123" s="49"/>
      <c r="F123" s="8"/>
      <c r="H123" s="51" t="str">
        <f>SUBSTITUTE(B123&amp;", "&amp;C123&amp;", "&amp;B124&amp;", "&amp;C124, "&amp;", "\&amp;")</f>
        <v>biomechanics \&amp; rehabilitation, population ecology, catalysis \&amp; enzymology, power electronics</v>
      </c>
      <c r="I123" s="37"/>
    </row>
    <row r="124" spans="2:9">
      <c r="B124" s="10" t="s">
        <v>230</v>
      </c>
      <c r="C124" s="10" t="s">
        <v>240</v>
      </c>
      <c r="D124" s="44"/>
      <c r="E124" s="49"/>
      <c r="F124" s="8"/>
      <c r="H124" s="41"/>
      <c r="I124" s="37"/>
    </row>
    <row r="125" spans="2:9" ht="30">
      <c r="B125" s="10" t="s">
        <v>231</v>
      </c>
      <c r="C125" s="10" t="s">
        <v>241</v>
      </c>
      <c r="D125" s="44"/>
      <c r="E125" s="49"/>
      <c r="F125" s="8"/>
      <c r="H125" s="51" t="str">
        <f>SUBSTITUTE(B125&amp;", "&amp;C125&amp;", "&amp;B126&amp;", "&amp;C126, "&amp;", "\&amp;")</f>
        <v>cells, protein chemistry, development (biosciences), protein folding / misfolding</v>
      </c>
      <c r="I125" s="37"/>
    </row>
    <row r="126" spans="2:9">
      <c r="B126" s="10" t="s">
        <v>232</v>
      </c>
      <c r="C126" s="10" t="s">
        <v>242</v>
      </c>
      <c r="D126" s="44"/>
      <c r="E126" s="49"/>
      <c r="F126" s="8"/>
      <c r="H126" s="41"/>
      <c r="I126" s="37"/>
    </row>
    <row r="127" spans="2:9" ht="30">
      <c r="B127" s="10" t="s">
        <v>233</v>
      </c>
      <c r="C127" s="10" t="s">
        <v>243</v>
      </c>
      <c r="D127" s="44"/>
      <c r="E127" s="49"/>
      <c r="F127" s="8"/>
      <c r="H127" s="51" t="str">
        <f>SUBSTITUTE(B127&amp;", "&amp;C127&amp;", "&amp;B128&amp;", "&amp;C128, "&amp;", "\&amp;")</f>
        <v>drug formulation \&amp; delivery, structural biology, med.instrument.device\&amp; equip., systems neuroscience</v>
      </c>
      <c r="I127" s="37"/>
    </row>
    <row r="128" spans="2:9">
      <c r="B128" s="10" t="s">
        <v>234</v>
      </c>
      <c r="C128" s="10" t="s">
        <v>244</v>
      </c>
      <c r="D128" s="44"/>
      <c r="E128" s="49"/>
      <c r="F128" s="8"/>
      <c r="H128" s="41"/>
      <c r="I128" s="37"/>
    </row>
    <row r="129" spans="1:9">
      <c r="B129" s="10" t="s">
        <v>235</v>
      </c>
      <c r="C129" s="10" t="s">
        <v>245</v>
      </c>
      <c r="D129" s="44"/>
      <c r="E129" s="49"/>
      <c r="F129" s="8"/>
      <c r="H129" s="41" t="str">
        <f>SUBSTITUTE(B129&amp;", "&amp;C129&amp;", "&amp;B130, "&amp;", "\&amp;")</f>
        <v>medical imaging, tissue engineering, medical science \&amp; disease</v>
      </c>
      <c r="I129" s="37"/>
    </row>
    <row r="130" spans="1:9">
      <c r="B130" s="10" t="s">
        <v>236</v>
      </c>
      <c r="C130" s="10"/>
      <c r="D130" s="44"/>
      <c r="E130" s="50"/>
      <c r="F130" s="8"/>
      <c r="H130" s="10"/>
      <c r="I130" s="37"/>
    </row>
    <row r="131" spans="1:9" s="34" customFormat="1">
      <c r="B131" s="39"/>
      <c r="C131" s="39"/>
      <c r="D131" s="16"/>
      <c r="E131" s="40"/>
      <c r="F131" s="37"/>
      <c r="I131" s="37"/>
    </row>
    <row r="132" spans="1:9" ht="15.75" thickBot="1">
      <c r="A132" s="7"/>
      <c r="B132" s="7"/>
      <c r="C132" s="7"/>
      <c r="D132" s="7"/>
      <c r="E132" s="7"/>
      <c r="F132" s="9"/>
      <c r="G132" s="56"/>
      <c r="H132" s="35"/>
      <c r="I132" s="38"/>
    </row>
  </sheetData>
  <mergeCells count="18">
    <mergeCell ref="D3:D10"/>
    <mergeCell ref="D11:D15"/>
    <mergeCell ref="D16:D22"/>
    <mergeCell ref="E3:E22"/>
    <mergeCell ref="D27:D33"/>
    <mergeCell ref="D75:D93"/>
    <mergeCell ref="D94:D109"/>
    <mergeCell ref="D110:D120"/>
    <mergeCell ref="D121:D130"/>
    <mergeCell ref="E75:E130"/>
    <mergeCell ref="D69:D70"/>
    <mergeCell ref="E63:E70"/>
    <mergeCell ref="D34:D39"/>
    <mergeCell ref="D40:D43"/>
    <mergeCell ref="D44:D49"/>
    <mergeCell ref="D50:D58"/>
    <mergeCell ref="E27:E58"/>
    <mergeCell ref="D64:D6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Stats</vt:lpstr>
      <vt:lpstr>Numbers</vt:lpstr>
      <vt:lpstr>All Topics - Current</vt:lpstr>
      <vt:lpstr>Topics - Current</vt:lpstr>
      <vt:lpstr>'All Topics - Current'!nodes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2016-08-17T18:47:32Z</dcterms:created>
  <dcterms:modified xsi:type="dcterms:W3CDTF">2016-09-05T11:50:27Z</dcterms:modified>
</cp:coreProperties>
</file>