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Serg\Desktop\"/>
    </mc:Choice>
  </mc:AlternateContent>
  <xr:revisionPtr revIDLastSave="0" documentId="13_ncr:1_{5AF14059-097D-4014-895B-FDCFEA55CF6A}" xr6:coauthVersionLast="45" xr6:coauthVersionMax="45" xr10:uidLastSave="{00000000-0000-0000-0000-000000000000}"/>
  <bookViews>
    <workbookView xWindow="-120" yWindow="-120" windowWidth="19800" windowHeight="11760" xr2:uid="{453BF130-F08F-451D-8E33-1CA64DB4E101}"/>
  </bookViews>
  <sheets>
    <sheet name="Index" sheetId="1" r:id="rId1"/>
    <sheet name="DataBase" sheetId="2" r:id="rId2"/>
    <sheet name="Settings" sheetId="3" r:id="rId3"/>
  </sheets>
  <definedNames>
    <definedName name="Продук">DataBase!$A$12:$A$453</definedName>
    <definedName name="Продукт">DataBase!$A$12:$A$453</definedName>
    <definedName name="Продукти">DataBase!$A$12:$A$453</definedName>
    <definedName name="Розхіднийматеріал">Таблица8[Розхідний матеріал]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L12" i="2"/>
  <c r="L13" i="2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11" i="1"/>
  <c r="L11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1" i="1"/>
  <c r="B11" i="1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D11" i="1"/>
  <c r="D16" i="1"/>
  <c r="E16" i="1" s="1"/>
  <c r="B17" i="1"/>
  <c r="D17" i="1"/>
  <c r="E17" i="1" s="1"/>
  <c r="D13" i="1"/>
  <c r="E13" i="1" s="1"/>
  <c r="D14" i="1"/>
  <c r="E14" i="1" s="1"/>
  <c r="D15" i="1"/>
  <c r="E15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2" i="1"/>
  <c r="B13" i="1"/>
  <c r="B14" i="1"/>
  <c r="B15" i="1"/>
  <c r="L32" i="1" l="1"/>
  <c r="D12" i="1"/>
  <c r="E12" i="1" s="1"/>
  <c r="E11" i="1" l="1"/>
  <c r="E32" i="1" s="1"/>
</calcChain>
</file>

<file path=xl/sharedStrings.xml><?xml version="1.0" encoding="utf-8"?>
<sst xmlns="http://schemas.openxmlformats.org/spreadsheetml/2006/main" count="54" uniqueCount="31">
  <si>
    <t>Продукт</t>
  </si>
  <si>
    <t>Вага пакуночка</t>
  </si>
  <si>
    <t>Ціна за 1 кг.</t>
  </si>
  <si>
    <t>Одиниця 
виміру</t>
  </si>
  <si>
    <t>Ціна за
пакуночок</t>
  </si>
  <si>
    <t>яйця</t>
  </si>
  <si>
    <t>К-сть</t>
  </si>
  <si>
    <t>Ціна</t>
  </si>
  <si>
    <t>сир</t>
  </si>
  <si>
    <t>мука</t>
  </si>
  <si>
    <t>гр.</t>
  </si>
  <si>
    <t>шт.</t>
  </si>
  <si>
    <t>Розхідний матеріал</t>
  </si>
  <si>
    <t>Одиниця
виміру</t>
  </si>
  <si>
    <t>Загальна ціна:</t>
  </si>
  <si>
    <t>цукор</t>
  </si>
  <si>
    <t xml:space="preserve">      </t>
  </si>
  <si>
    <t>Продукти</t>
  </si>
  <si>
    <t>Нічого тут не мінювати і не видаляти!</t>
  </si>
  <si>
    <t>Рукавички</t>
  </si>
  <si>
    <t>пара</t>
  </si>
  <si>
    <t>Ціна за пакуночок</t>
  </si>
  <si>
    <t>Розхіднийматеріал</t>
  </si>
  <si>
    <t>Розхідний Матеріал</t>
  </si>
  <si>
    <t>Бумага</t>
  </si>
  <si>
    <t>рулон</t>
  </si>
  <si>
    <t>Заг. Ціна</t>
  </si>
  <si>
    <t>Все, що потрібно- це вибирати в розділі "Продукт" з випадаючого списку інгредієнт і вказати кількість "К-сть".
Але перед тим потрібно занести інгредієнт в базу данних "DataBase".</t>
  </si>
  <si>
    <t>крохмаль</t>
  </si>
  <si>
    <t>Вага пакуночка.
 Гр.</t>
  </si>
  <si>
    <t>Тут потрібно забити всі продукти які використовуються.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</si>
</sst>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&quot; гр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u/>
      <sz val="18"/>
      <color theme="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64">
    <xf numFmtId="0" fontId="0" fillId="0" borderId="0" xfId="0"/>
    <xf numFmtId="0" fontId="3" fillId="2" borderId="1" xfId="1" applyBorder="1" applyAlignment="1">
      <alignment horizontal="center" vertical="center"/>
    </xf>
    <xf numFmtId="0" fontId="3" fillId="2" borderId="1" xfId="1" applyBorder="1" applyAlignment="1">
      <alignment horizontal="center" vertical="center" wrapText="1"/>
    </xf>
    <xf numFmtId="0" fontId="1" fillId="3" borderId="1" xfId="2" applyBorder="1"/>
    <xf numFmtId="0" fontId="0" fillId="3" borderId="1" xfId="2" applyFont="1" applyBorder="1"/>
    <xf numFmtId="0" fontId="1" fillId="3" borderId="1" xfId="2" applyBorder="1" applyAlignment="1">
      <alignment horizontal="left" vertical="center"/>
    </xf>
    <xf numFmtId="0" fontId="1" fillId="3" borderId="1" xfId="2" applyBorder="1" applyAlignment="1">
      <alignment horizontal="left"/>
    </xf>
    <xf numFmtId="0" fontId="0" fillId="3" borderId="2" xfId="2" applyFont="1" applyFill="1" applyBorder="1" applyAlignment="1">
      <alignment horizontal="left" vertical="center"/>
    </xf>
    <xf numFmtId="0" fontId="0" fillId="3" borderId="3" xfId="2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0" fillId="4" borderId="3" xfId="2" applyFont="1" applyFill="1" applyBorder="1" applyAlignment="1">
      <alignment horizontal="left" vertical="center"/>
    </xf>
    <xf numFmtId="0" fontId="0" fillId="4" borderId="2" xfId="2" applyFont="1" applyFill="1" applyBorder="1" applyAlignment="1">
      <alignment horizontal="left" vertical="center"/>
    </xf>
    <xf numFmtId="0" fontId="0" fillId="0" borderId="0" xfId="0" applyAlignment="1"/>
    <xf numFmtId="0" fontId="1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4" fillId="5" borderId="0" xfId="0" applyFont="1" applyFill="1" applyAlignment="1">
      <alignment horizontal="right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/>
    </xf>
    <xf numFmtId="0" fontId="5" fillId="7" borderId="0" xfId="0" applyFont="1" applyFill="1" applyAlignment="1"/>
    <xf numFmtId="0" fontId="5" fillId="7" borderId="0" xfId="0" applyFont="1" applyFill="1" applyAlignment="1"/>
    <xf numFmtId="0" fontId="5" fillId="0" borderId="0" xfId="0" applyFont="1" applyFill="1" applyAlignment="1"/>
    <xf numFmtId="2" fontId="0" fillId="3" borderId="2" xfId="2" applyNumberFormat="1" applyFont="1" applyFill="1" applyBorder="1" applyAlignment="1">
      <alignment horizontal="left" vertical="center"/>
    </xf>
    <xf numFmtId="2" fontId="0" fillId="4" borderId="2" xfId="2" applyNumberFormat="1" applyFont="1" applyFill="1" applyBorder="1" applyAlignment="1">
      <alignment horizontal="left" vertical="center"/>
    </xf>
    <xf numFmtId="2" fontId="0" fillId="4" borderId="2" xfId="2" applyNumberFormat="1" applyFont="1" applyFill="1" applyBorder="1" applyAlignment="1">
      <alignment horizontal="left" vertical="center" wrapText="1"/>
    </xf>
    <xf numFmtId="0" fontId="0" fillId="3" borderId="2" xfId="2" applyFont="1" applyFill="1" applyBorder="1" applyAlignment="1">
      <alignment horizontal="left" vertical="center"/>
    </xf>
    <xf numFmtId="170" fontId="2" fillId="2" borderId="6" xfId="1" applyNumberFormat="1" applyFont="1" applyFill="1" applyBorder="1" applyAlignment="1">
      <alignment horizontal="center" vertical="center"/>
    </xf>
    <xf numFmtId="170" fontId="0" fillId="3" borderId="2" xfId="2" applyNumberFormat="1" applyFont="1" applyFill="1" applyBorder="1" applyAlignment="1">
      <alignment horizontal="left" vertical="center"/>
    </xf>
    <xf numFmtId="170" fontId="1" fillId="3" borderId="1" xfId="2" applyNumberFormat="1" applyBorder="1" applyAlignment="1">
      <alignment horizontal="left"/>
    </xf>
    <xf numFmtId="170" fontId="2" fillId="2" borderId="6" xfId="1" applyNumberFormat="1" applyFont="1" applyFill="1" applyBorder="1" applyAlignment="1">
      <alignment horizontal="center" vertical="center" wrapText="1"/>
    </xf>
    <xf numFmtId="170" fontId="0" fillId="4" borderId="2" xfId="2" applyNumberFormat="1" applyFont="1" applyFill="1" applyBorder="1" applyAlignment="1">
      <alignment horizontal="left" vertical="center"/>
    </xf>
    <xf numFmtId="170" fontId="0" fillId="4" borderId="2" xfId="2" applyNumberFormat="1" applyFont="1" applyFill="1" applyBorder="1" applyAlignment="1">
      <alignment horizontal="left" vertical="center" wrapText="1"/>
    </xf>
    <xf numFmtId="170" fontId="1" fillId="3" borderId="1" xfId="2" applyNumberFormat="1" applyBorder="1" applyAlignment="1">
      <alignment horizontal="left" vertical="center"/>
    </xf>
    <xf numFmtId="170" fontId="3" fillId="2" borderId="1" xfId="1" applyNumberFormat="1" applyBorder="1" applyAlignment="1">
      <alignment horizontal="center" vertical="center"/>
    </xf>
    <xf numFmtId="170" fontId="1" fillId="3" borderId="1" xfId="2" applyNumberFormat="1" applyBorder="1" applyAlignment="1">
      <alignment horizontal="center" vertical="center"/>
    </xf>
    <xf numFmtId="170" fontId="1" fillId="3" borderId="7" xfId="2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5" borderId="0" xfId="0" applyNumberFormat="1" applyFill="1" applyAlignment="1">
      <alignment horizontal="center" vertical="center"/>
    </xf>
    <xf numFmtId="0" fontId="1" fillId="0" borderId="0" xfId="2" applyFill="1" applyBorder="1" applyAlignment="1">
      <alignment horizontal="left"/>
    </xf>
    <xf numFmtId="170" fontId="1" fillId="0" borderId="0" xfId="2" applyNumberFormat="1" applyFill="1" applyBorder="1" applyAlignment="1">
      <alignment horizontal="left"/>
    </xf>
    <xf numFmtId="0" fontId="0" fillId="0" borderId="0" xfId="0" applyFill="1" applyBorder="1"/>
    <xf numFmtId="170" fontId="0" fillId="3" borderId="5" xfId="2" applyNumberFormat="1" applyFont="1" applyFill="1" applyBorder="1" applyAlignment="1">
      <alignment horizontal="left" vertical="center"/>
    </xf>
    <xf numFmtId="0" fontId="2" fillId="2" borderId="9" xfId="1" applyFont="1" applyFill="1" applyBorder="1" applyAlignment="1">
      <alignment horizontal="center" vertical="center"/>
    </xf>
    <xf numFmtId="0" fontId="3" fillId="2" borderId="7" xfId="1" applyBorder="1" applyAlignment="1">
      <alignment horizontal="center" vertical="center" wrapText="1"/>
    </xf>
    <xf numFmtId="0" fontId="3" fillId="2" borderId="4" xfId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 wrapText="1"/>
    </xf>
    <xf numFmtId="0" fontId="0" fillId="7" borderId="0" xfId="0" applyFill="1"/>
    <xf numFmtId="2" fontId="0" fillId="0" borderId="0" xfId="0" applyNumberFormat="1"/>
    <xf numFmtId="2" fontId="3" fillId="2" borderId="7" xfId="1" applyNumberFormat="1" applyBorder="1" applyAlignment="1">
      <alignment horizontal="center" vertical="center"/>
    </xf>
    <xf numFmtId="170" fontId="0" fillId="0" borderId="0" xfId="0" applyNumberFormat="1"/>
    <xf numFmtId="170" fontId="3" fillId="2" borderId="7" xfId="1" applyNumberFormat="1" applyBorder="1" applyAlignment="1">
      <alignment horizontal="center" vertical="center" wrapText="1"/>
    </xf>
    <xf numFmtId="170" fontId="1" fillId="3" borderId="1" xfId="2" applyNumberFormat="1" applyBorder="1" applyAlignment="1">
      <alignment horizontal="right"/>
    </xf>
    <xf numFmtId="170" fontId="6" fillId="5" borderId="0" xfId="0" applyNumberFormat="1" applyFont="1" applyFill="1"/>
    <xf numFmtId="170" fontId="1" fillId="3" borderId="1" xfId="2" applyNumberFormat="1" applyBorder="1"/>
    <xf numFmtId="0" fontId="0" fillId="9" borderId="0" xfId="0" applyFill="1" applyAlignment="1"/>
    <xf numFmtId="0" fontId="0" fillId="9" borderId="0" xfId="0" applyFill="1" applyAlignment="1"/>
    <xf numFmtId="0" fontId="7" fillId="9" borderId="0" xfId="0" applyFont="1" applyFill="1" applyAlignment="1"/>
    <xf numFmtId="0" fontId="0" fillId="0" borderId="0" xfId="0" applyAlignment="1">
      <alignment vertical="center"/>
    </xf>
    <xf numFmtId="0" fontId="7" fillId="9" borderId="0" xfId="0" applyFont="1" applyFill="1" applyAlignment="1">
      <alignment vertical="center" wrapText="1"/>
    </xf>
  </cellXfs>
  <cellStyles count="3">
    <cellStyle name="60% — акцент1" xfId="2" builtinId="32"/>
    <cellStyle name="Акцент1" xfId="1" builtinId="29"/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70" formatCode="0.00&quot; грн&quot;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70" formatCode="0.00&quot; грн&quot;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double">
          <color rgb="FF3F3F3F"/>
        </top>
        <bottom/>
        <vertical/>
        <horizontal/>
      </border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70" formatCode="0.00&quot; грн&quot;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70" formatCode="0.00&quot; грн&quot;"/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double">
          <color rgb="FF3F3F3F"/>
        </top>
        <bottom/>
        <vertical/>
        <horizontal/>
      </border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212911</xdr:colOff>
      <xdr:row>0</xdr:row>
      <xdr:rowOff>156882</xdr:rowOff>
    </xdr:from>
    <xdr:to>
      <xdr:col>0</xdr:col>
      <xdr:colOff>1635635</xdr:colOff>
      <xdr:row>7</xdr:row>
      <xdr:rowOff>144483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5EB0AB81-1168-4E1E-94B6-FAD44AAB4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156882"/>
          <a:ext cx="1422724" cy="1321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313309</xdr:colOff>
      <xdr:row>398</xdr:row>
      <xdr:rowOff>201522</xdr:rowOff>
    </xdr:from>
    <xdr:to>
      <xdr:col>7</xdr:col>
      <xdr:colOff>352189</xdr:colOff>
      <xdr:row>399</xdr:row>
      <xdr:rowOff>49810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49E8B275-C9DA-4A04-8D1F-F3A531C53EE7}"/>
                </a:ext>
              </a:extLst>
            </xdr14:cNvPr>
            <xdr14:cNvContentPartPr/>
          </xdr14:nvContentPartPr>
          <xdr14:nvPr macro=""/>
          <xdr14:xfrm>
            <a:off x="6353280" y="83562081"/>
            <a:ext cx="38880" cy="6120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49E8B275-C9DA-4A04-8D1F-F3A531C53E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17280" y="83346081"/>
              <a:ext cx="110520" cy="49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391744</xdr:colOff>
      <xdr:row>0</xdr:row>
      <xdr:rowOff>0</xdr:rowOff>
    </xdr:from>
    <xdr:to>
      <xdr:col>2</xdr:col>
      <xdr:colOff>403624</xdr:colOff>
      <xdr:row>0</xdr:row>
      <xdr:rowOff>360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309B1E0F-973F-4E0C-A869-6AF6A57947EC}"/>
                </a:ext>
              </a:extLst>
            </xdr14:cNvPr>
            <xdr14:cNvContentPartPr/>
          </xdr14:nvContentPartPr>
          <xdr14:nvPr macro=""/>
          <xdr14:xfrm>
            <a:off x="1870920" y="33480"/>
            <a:ext cx="11880" cy="360"/>
          </xdr14:xfrm>
        </xdr:contentPart>
      </mc:Choice>
      <mc:Fallback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309B1E0F-973F-4E0C-A869-6AF6A57947E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35280" y="-182520"/>
              <a:ext cx="8352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22154</xdr:colOff>
      <xdr:row>9</xdr:row>
      <xdr:rowOff>123000</xdr:rowOff>
    </xdr:from>
    <xdr:to>
      <xdr:col>4</xdr:col>
      <xdr:colOff>22514</xdr:colOff>
      <xdr:row>9</xdr:row>
      <xdr:rowOff>123360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F41DD52-DEDB-4D4D-8ACA-434E982515DA}"/>
                </a:ext>
              </a:extLst>
            </xdr14:cNvPr>
            <xdr14:cNvContentPartPr/>
          </xdr14:nvContentPartPr>
          <xdr14:nvPr macro=""/>
          <xdr14:xfrm>
            <a:off x="3843360" y="504000"/>
            <a:ext cx="360" cy="360"/>
          </xdr14:xfrm>
        </xdr:contentPart>
      </mc:Choice>
      <mc:Fallback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F41DD52-DEDB-4D4D-8ACA-434E982515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07360" y="288000"/>
              <a:ext cx="7200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514825</xdr:colOff>
      <xdr:row>10</xdr:row>
      <xdr:rowOff>250380</xdr:rowOff>
    </xdr:from>
    <xdr:to>
      <xdr:col>5</xdr:col>
      <xdr:colOff>519865</xdr:colOff>
      <xdr:row>10</xdr:row>
      <xdr:rowOff>257580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5522D0BB-AB2D-423F-9C8F-03870B6E2D15}"/>
                </a:ext>
              </a:extLst>
            </xdr14:cNvPr>
            <xdr14:cNvContentPartPr/>
          </xdr14:nvContentPartPr>
          <xdr14:nvPr macro=""/>
          <xdr14:xfrm>
            <a:off x="5344560" y="821880"/>
            <a:ext cx="5040" cy="7200"/>
          </xdr14:xfrm>
        </xdr:contentPart>
      </mc:Choice>
      <mc:Fallback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5522D0BB-AB2D-423F-9C8F-03870B6E2D1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308920" y="606240"/>
              <a:ext cx="76680" cy="43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571345</xdr:colOff>
      <xdr:row>13</xdr:row>
      <xdr:rowOff>212471</xdr:rowOff>
    </xdr:from>
    <xdr:to>
      <xdr:col>5</xdr:col>
      <xdr:colOff>571705</xdr:colOff>
      <xdr:row>13</xdr:row>
      <xdr:rowOff>212831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8A80B7C4-721D-4E3A-B53A-1E6A09C7F600}"/>
                </a:ext>
              </a:extLst>
            </xdr14:cNvPr>
            <xdr14:cNvContentPartPr/>
          </xdr14:nvContentPartPr>
          <xdr14:nvPr macro=""/>
          <xdr14:xfrm>
            <a:off x="5401080" y="1602000"/>
            <a:ext cx="360" cy="360"/>
          </xdr14:xfrm>
        </xdr:contentPart>
      </mc:Choice>
      <mc:Fallback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8A80B7C4-721D-4E3A-B53A-1E6A09C7F60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65080" y="1386360"/>
              <a:ext cx="7200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392068</xdr:colOff>
      <xdr:row>9</xdr:row>
      <xdr:rowOff>78000</xdr:rowOff>
    </xdr:from>
    <xdr:to>
      <xdr:col>1</xdr:col>
      <xdr:colOff>392428</xdr:colOff>
      <xdr:row>9</xdr:row>
      <xdr:rowOff>78360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1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9CBA7FB5-AA09-45AD-8BE7-E9C4E168179A}"/>
                </a:ext>
              </a:extLst>
            </xdr14:cNvPr>
            <xdr14:cNvContentPartPr/>
          </xdr14:nvContentPartPr>
          <xdr14:nvPr macro=""/>
          <xdr14:xfrm>
            <a:off x="1176480" y="459000"/>
            <a:ext cx="360" cy="360"/>
          </xdr14:xfrm>
        </xdr:contentPart>
      </mc:Choice>
      <mc:Fallback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9CBA7FB5-AA09-45AD-8BE7-E9C4E168179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40480" y="243000"/>
              <a:ext cx="7200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257734</xdr:colOff>
      <xdr:row>1</xdr:row>
      <xdr:rowOff>11207</xdr:rowOff>
    </xdr:from>
    <xdr:to>
      <xdr:col>1</xdr:col>
      <xdr:colOff>439406</xdr:colOff>
      <xdr:row>7</xdr:row>
      <xdr:rowOff>189308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911F0FC2-287D-4A86-BFFA-5EAF259A0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734" y="201707"/>
          <a:ext cx="1425525" cy="1321101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32.297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0 0,'16'27,"27"40,5 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55.639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1 0,'5'0,"7"0,2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56.449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57.016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1 19,'0'-5,"5"-2,3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57.413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0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1:01.093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0 0,'0'0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17FE11-E774-4B11-8FAB-288B4E2099D2}" name="Таблица7" displayName="Таблица7" ref="A11:E453" totalsRowShown="0" tableBorderDxfId="11">
  <autoFilter ref="A11:E453" xr:uid="{2D0DF7A6-1C8F-4678-8383-F59CB8FDCBAB}"/>
  <tableColumns count="5">
    <tableColumn id="1" xr3:uid="{17F9775C-A962-407F-9BDE-A54BDFD61795}" name="Продукти" dataDxfId="10" dataCellStyle="60% — акцент1"/>
    <tableColumn id="2" xr3:uid="{7E69AFF1-EA8F-4133-8B30-18C24FEFE263}" name="Одиниця _x000a_виміру" dataDxfId="9" dataCellStyle="60% — акцент1"/>
    <tableColumn id="3" xr3:uid="{A763F554-3557-4FDA-9F19-FCBA80FB44D5}" name="Ціна за_x000a_пакуночок" dataDxfId="6" dataCellStyle="60% — акцент1"/>
    <tableColumn id="4" xr3:uid="{E69DE85A-B289-4B88-BE8E-AFFFFF3164E3}" name="Вага пакуночка._x000a_ Гр." dataDxfId="8" dataCellStyle="60% — акцент1"/>
    <tableColumn id="5" xr3:uid="{9AA6E876-21D8-4723-B7FF-2AE21DA06135}" name="Ціна за 1 кг." dataDxfId="7" dataCellStyle="60% — акцент1">
      <calculatedColumnFormula>Таблица7[[#This Row],[Ціна за
пакуночок]]*Таблица7[[#This Row],[Вага пакуночка.
 Гр.]]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ADA05E-617F-4F72-ABE3-8C31501CD26E}" name="Таблица8" displayName="Таблица8" ref="H11:L13" totalsRowShown="0" tableBorderDxfId="5">
  <autoFilter ref="H11:L13" xr:uid="{22C235C1-3DB1-4FF8-B993-1C66F947F724}"/>
  <tableColumns count="5">
    <tableColumn id="1" xr3:uid="{D2FE0D92-A9F4-48AB-82BA-CF8BAB4EBF72}" name="Розхідний матеріал" dataDxfId="4" dataCellStyle="60% — акцент1"/>
    <tableColumn id="2" xr3:uid="{62A29C01-BE12-4A95-93CE-3CFEF4FB48A2}" name="Одиниця_x000a_виміру" dataDxfId="3" dataCellStyle="60% — акцент1"/>
    <tableColumn id="3" xr3:uid="{E090DE16-E1B3-47E3-ABEC-9DA06A1505B8}" name="Ціна за пакуночок" dataDxfId="0" dataCellStyle="60% — акцент1"/>
    <tableColumn id="4" xr3:uid="{ADFCA4A2-9C02-47A0-9AC4-B519F249A2ED}" name="К-сть" dataDxfId="1" dataCellStyle="60% — акцент1"/>
    <tableColumn id="5" xr3:uid="{E321255B-089E-4687-92FB-6BF5DCFFE8EF}" name="Ціна" dataDxfId="2" dataCellStyle="60% — акцент1">
      <calculatedColumnFormula>J12*K12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D62B-3162-4EC2-A450-760155B295D6}">
  <sheetPr codeName="Лист1">
    <tabColor theme="4"/>
  </sheetPr>
  <dimension ref="A1:P32"/>
  <sheetViews>
    <sheetView tabSelected="1" zoomScale="85" zoomScaleNormal="85" workbookViewId="0">
      <selection sqref="A1:XFD9"/>
    </sheetView>
  </sheetViews>
  <sheetFormatPr defaultRowHeight="15" x14ac:dyDescent="0.25"/>
  <cols>
    <col min="1" max="1" width="30.42578125" customWidth="1"/>
    <col min="2" max="2" width="17" style="15" customWidth="1"/>
    <col min="3" max="3" width="6.28515625" style="15" bestFit="1" customWidth="1"/>
    <col min="4" max="4" width="13.85546875" style="40" bestFit="1" customWidth="1"/>
    <col min="5" max="5" width="11.42578125" style="54" customWidth="1"/>
    <col min="8" max="8" width="31.42578125" customWidth="1"/>
    <col min="9" max="9" width="10.5703125" customWidth="1"/>
    <col min="10" max="10" width="6.28515625" bestFit="1" customWidth="1"/>
    <col min="11" max="11" width="11" style="54" customWidth="1"/>
    <col min="12" max="12" width="12.140625" customWidth="1"/>
    <col min="14" max="14" width="9" customWidth="1"/>
  </cols>
  <sheetData>
    <row r="1" spans="1:16" x14ac:dyDescent="0.25">
      <c r="A1" s="60"/>
      <c r="B1" s="63" t="s">
        <v>27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6" x14ac:dyDescent="0.25">
      <c r="A2" s="60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1:16" x14ac:dyDescent="0.25">
      <c r="A3" s="60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16" x14ac:dyDescent="0.25">
      <c r="A4" s="60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6" x14ac:dyDescent="0.25">
      <c r="A5" s="60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6" x14ac:dyDescent="0.25">
      <c r="A6" s="60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1:16" x14ac:dyDescent="0.25">
      <c r="A7" s="60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6" x14ac:dyDescent="0.25">
      <c r="A8" s="60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</row>
    <row r="9" spans="1:16" ht="15.75" thickBot="1" x14ac:dyDescent="0.3"/>
    <row r="10" spans="1:16" ht="31.5" thickTop="1" thickBot="1" x14ac:dyDescent="0.3">
      <c r="A10" s="1" t="s">
        <v>0</v>
      </c>
      <c r="B10" s="2" t="s">
        <v>3</v>
      </c>
      <c r="C10" s="2" t="s">
        <v>6</v>
      </c>
      <c r="D10" s="37" t="s">
        <v>2</v>
      </c>
      <c r="E10" s="37" t="s">
        <v>7</v>
      </c>
      <c r="H10" s="2" t="s">
        <v>23</v>
      </c>
      <c r="I10" s="2" t="s">
        <v>13</v>
      </c>
      <c r="J10" s="1" t="s">
        <v>6</v>
      </c>
      <c r="K10" s="37" t="s">
        <v>7</v>
      </c>
      <c r="L10" s="37" t="s">
        <v>26</v>
      </c>
    </row>
    <row r="11" spans="1:16" ht="16.5" thickTop="1" thickBot="1" x14ac:dyDescent="0.3">
      <c r="A11" s="3"/>
      <c r="B11" s="14" t="str">
        <f>IFERROR(INDEX(DataBase!$A$12:$E$745,MATCH($A11,DataBase!$A$12:$A$745,0),MATCH(B$10,DataBase!$A$11:$E$11,0)),"")</f>
        <v/>
      </c>
      <c r="C11" s="14">
        <v>1</v>
      </c>
      <c r="D11" s="38" t="str">
        <f>IFERROR(INDEX(DataBase!$A$12:$E$745,MATCH($A11,DataBase!$A$12:$A$745,0),MATCH(D$10,DataBase!$A$11:$E$11,0)),"")</f>
        <v/>
      </c>
      <c r="E11" s="58">
        <f>IFERROR(C11*D11, 0)</f>
        <v>0</v>
      </c>
      <c r="H11" s="4" t="s">
        <v>19</v>
      </c>
      <c r="I11" s="14" t="str">
        <f>IFERROR(INDEX(DataBase!$H$12:$L$745,MATCH($H11,DataBase!$H$12:$H$745,0),MATCH(I$10,DataBase!$H$11:$L$11,0)),"")</f>
        <v>пара</v>
      </c>
      <c r="J11" s="14">
        <v>1</v>
      </c>
      <c r="K11" s="56">
        <f>IFERROR(INDEX(DataBase!$H$12:$L$745,MATCH($H11,DataBase!$H$12:$H$745,0),MATCH(K$10,DataBase!$H$11:$L$11,0)),"")</f>
        <v>0.5</v>
      </c>
      <c r="L11" s="56">
        <f>IFERROR(J11*K11,0)</f>
        <v>0.5</v>
      </c>
    </row>
    <row r="12" spans="1:16" ht="16.5" thickTop="1" thickBot="1" x14ac:dyDescent="0.3">
      <c r="A12" s="3"/>
      <c r="B12" s="14" t="str">
        <f>IFERROR(INDEX(DataBase!$A$12:$E$745,MATCH($A12,DataBase!$A$12:$A$745,0),MATCH(B$10,DataBase!$A$11:$E$11,0)),"")</f>
        <v/>
      </c>
      <c r="C12" s="14">
        <v>1</v>
      </c>
      <c r="D12" s="38" t="str">
        <f>IFERROR(INDEX(DataBase!$A$12:$E$745,MATCH($A12,DataBase!$A$12:$A$745,0),MATCH(D$10,DataBase!$A$11:$E$11,0)),"")</f>
        <v/>
      </c>
      <c r="E12" s="58">
        <f t="shared" ref="E12:E30" si="0">IFERROR(C12*D12, 0)</f>
        <v>0</v>
      </c>
      <c r="H12" s="4" t="s">
        <v>24</v>
      </c>
      <c r="I12" s="14" t="str">
        <f>IFERROR(INDEX(DataBase!$H$12:$L$745,MATCH($H12,DataBase!$H$12:$H$745,0),MATCH(I$10,DataBase!$H$11:$L$11,0)),"")</f>
        <v>рулон</v>
      </c>
      <c r="J12" s="14">
        <v>1</v>
      </c>
      <c r="K12" s="56">
        <f>IFERROR(INDEX(DataBase!$H$12:$L$745,MATCH($H12,DataBase!$H$12:$H$745,0),MATCH(K$10,DataBase!$H$11:$L$11,0)),"")</f>
        <v>20</v>
      </c>
      <c r="L12" s="56">
        <f t="shared" ref="L12:L30" si="1">IFERROR(J12*K12,0)</f>
        <v>20</v>
      </c>
    </row>
    <row r="13" spans="1:16" ht="16.5" thickTop="1" thickBot="1" x14ac:dyDescent="0.3">
      <c r="A13" s="3"/>
      <c r="B13" s="14" t="str">
        <f>IFERROR(INDEX(DataBase!$A$12:$E$745,MATCH($A13,DataBase!$A$12:$A$745,0),MATCH(B$10,DataBase!$A$11:$E$11,0)),"")</f>
        <v/>
      </c>
      <c r="C13" s="14">
        <v>1</v>
      </c>
      <c r="D13" s="38" t="str">
        <f>IFERROR(INDEX(DataBase!$A$12:$E$745,MATCH($A13,DataBase!$A$12:$A$745,0),MATCH(D$10,DataBase!$A$11:$E$11,0)),"")</f>
        <v/>
      </c>
      <c r="E13" s="58">
        <f t="shared" si="0"/>
        <v>0</v>
      </c>
      <c r="H13" s="4"/>
      <c r="I13" s="14" t="str">
        <f>IFERROR(INDEX(DataBase!$H$12:$L$745,MATCH($H13,DataBase!$H$12:$H$745,0),MATCH(I$10,DataBase!$H$11:$L$11,0)),"")</f>
        <v/>
      </c>
      <c r="J13" s="14">
        <v>1</v>
      </c>
      <c r="K13" s="38" t="str">
        <f>IFERROR(INDEX(DataBase!$H$12:$L$745,MATCH($H13,DataBase!$H$12:$H$745,0),MATCH(K$10,DataBase!$H$11:$L$11,0)),"")</f>
        <v/>
      </c>
      <c r="L13" s="56">
        <f t="shared" si="1"/>
        <v>0</v>
      </c>
    </row>
    <row r="14" spans="1:16" ht="16.5" thickTop="1" thickBot="1" x14ac:dyDescent="0.3">
      <c r="A14" s="3"/>
      <c r="B14" s="14" t="str">
        <f>IFERROR(INDEX(DataBase!$A$12:$E$745,MATCH($A14,DataBase!$A$12:$A$745,0),MATCH(B$10,DataBase!$A$11:$E$11,0)),"")</f>
        <v/>
      </c>
      <c r="C14" s="14">
        <v>1</v>
      </c>
      <c r="D14" s="38" t="str">
        <f>IFERROR(INDEX(DataBase!$A$12:$E$745,MATCH($A14,DataBase!$A$12:$A$745,0),MATCH(D$10,DataBase!$A$11:$E$11,0)),"")</f>
        <v/>
      </c>
      <c r="E14" s="58">
        <f t="shared" si="0"/>
        <v>0</v>
      </c>
      <c r="H14" s="4"/>
      <c r="I14" s="14" t="str">
        <f>IFERROR(INDEX(DataBase!$H$12:$L$745,MATCH($H14,DataBase!$H$12:$H$745,0),MATCH(I$10,DataBase!$H$11:$L$11,0)),"")</f>
        <v/>
      </c>
      <c r="J14" s="14">
        <v>1</v>
      </c>
      <c r="K14" s="38" t="str">
        <f>IFERROR(INDEX(DataBase!$H$12:$L$745,MATCH($H14,DataBase!$H$12:$H$745,0),MATCH(K$10,DataBase!$H$11:$L$11,0)),"")</f>
        <v/>
      </c>
      <c r="L14" s="56">
        <f t="shared" si="1"/>
        <v>0</v>
      </c>
      <c r="O14" s="13"/>
      <c r="P14" s="13"/>
    </row>
    <row r="15" spans="1:16" ht="16.5" thickTop="1" thickBot="1" x14ac:dyDescent="0.3">
      <c r="A15" s="3"/>
      <c r="B15" s="14" t="str">
        <f>IFERROR(INDEX(DataBase!$A$12:$E$745,MATCH($A15,DataBase!$A$12:$A$745,0),MATCH(B$10,DataBase!$A$11:$E$11,0)),"")</f>
        <v/>
      </c>
      <c r="C15" s="14">
        <v>1</v>
      </c>
      <c r="D15" s="38" t="str">
        <f>IFERROR(INDEX(DataBase!$A$12:$E$745,MATCH($A15,DataBase!$A$12:$A$745,0),MATCH(D$10,DataBase!$A$11:$E$11,0)),"")</f>
        <v/>
      </c>
      <c r="E15" s="58">
        <f t="shared" si="0"/>
        <v>0</v>
      </c>
      <c r="H15" s="4"/>
      <c r="I15" s="14" t="str">
        <f>IFERROR(INDEX(DataBase!$H$12:$L$745,MATCH($H15,DataBase!$H$12:$H$745,0),MATCH(I$10,DataBase!$H$11:$L$11,0)),"")</f>
        <v/>
      </c>
      <c r="J15" s="14">
        <v>1</v>
      </c>
      <c r="K15" s="38" t="str">
        <f>IFERROR(INDEX(DataBase!$H$12:$L$745,MATCH($H15,DataBase!$H$12:$H$745,0),MATCH(K$10,DataBase!$H$11:$L$11,0)),"")</f>
        <v/>
      </c>
      <c r="L15" s="56">
        <f t="shared" si="1"/>
        <v>0</v>
      </c>
      <c r="O15" t="s">
        <v>16</v>
      </c>
    </row>
    <row r="16" spans="1:16" ht="16.5" thickTop="1" thickBot="1" x14ac:dyDescent="0.3">
      <c r="A16" s="3"/>
      <c r="B16" s="14" t="str">
        <f>IFERROR(INDEX(DataBase!$A$12:$E$745,MATCH($A16,DataBase!$A$12:$A$745,0),MATCH(B$10,DataBase!$A$11:$E$11,0)),"")</f>
        <v/>
      </c>
      <c r="C16" s="14">
        <v>1</v>
      </c>
      <c r="D16" s="38" t="str">
        <f>IFERROR(INDEX(DataBase!$A$12:$E$745,MATCH($A16,DataBase!$A$12:$A$745,0),MATCH(D$10,DataBase!$A$11:$E$11,0)),"")</f>
        <v/>
      </c>
      <c r="E16" s="58">
        <f t="shared" si="0"/>
        <v>0</v>
      </c>
      <c r="H16" s="4"/>
      <c r="I16" s="14" t="str">
        <f>IFERROR(INDEX(DataBase!$H$12:$L$745,MATCH($H16,DataBase!$H$12:$H$745,0),MATCH(I$10,DataBase!$H$11:$L$11,0)),"")</f>
        <v/>
      </c>
      <c r="J16" s="14">
        <v>1</v>
      </c>
      <c r="K16" s="38" t="str">
        <f>IFERROR(INDEX(DataBase!$H$12:$L$745,MATCH($H16,DataBase!$H$12:$H$745,0),MATCH(K$10,DataBase!$H$11:$L$11,0)),"")</f>
        <v/>
      </c>
      <c r="L16" s="56">
        <f t="shared" si="1"/>
        <v>0</v>
      </c>
    </row>
    <row r="17" spans="1:12" ht="16.5" thickTop="1" thickBot="1" x14ac:dyDescent="0.3">
      <c r="A17" s="3"/>
      <c r="B17" s="14" t="str">
        <f>IFERROR(INDEX(DataBase!$A$12:$E$745,MATCH($A17,DataBase!$A$12:$A$745,0),MATCH(B$10,DataBase!$A$11:$E$11,0)),"")</f>
        <v/>
      </c>
      <c r="C17" s="14">
        <v>1</v>
      </c>
      <c r="D17" s="38" t="str">
        <f>IFERROR(INDEX(DataBase!$A$12:$E$745,MATCH($A17,DataBase!$A$12:$A$745,0),MATCH(D$10,DataBase!$A$11:$E$11,0)),"")</f>
        <v/>
      </c>
      <c r="E17" s="58">
        <f t="shared" si="0"/>
        <v>0</v>
      </c>
      <c r="H17" s="4"/>
      <c r="I17" s="14" t="str">
        <f>IFERROR(INDEX(DataBase!$H$12:$L$745,MATCH($H17,DataBase!$H$12:$H$745,0),MATCH(I$10,DataBase!$H$11:$L$11,0)),"")</f>
        <v/>
      </c>
      <c r="J17" s="14">
        <v>1</v>
      </c>
      <c r="K17" s="38" t="str">
        <f>IFERROR(INDEX(DataBase!$H$12:$L$745,MATCH($H17,DataBase!$H$12:$H$745,0),MATCH(K$10,DataBase!$H$11:$L$11,0)),"")</f>
        <v/>
      </c>
      <c r="L17" s="56">
        <f t="shared" si="1"/>
        <v>0</v>
      </c>
    </row>
    <row r="18" spans="1:12" ht="16.5" thickTop="1" thickBot="1" x14ac:dyDescent="0.3">
      <c r="A18" s="3"/>
      <c r="B18" s="16" t="str">
        <f>IFERROR(INDEX(DataBase!$A$12:$E$745,MATCH($A18,DataBase!$A$12:$A$745,0),MATCH(B$10,DataBase!$A$11:$E$11,0)),"")</f>
        <v/>
      </c>
      <c r="C18" s="14">
        <v>1</v>
      </c>
      <c r="D18" s="39" t="str">
        <f>IFERROR(INDEX(DataBase!$A$12:$E$745,MATCH($A18,DataBase!$A$12:$A$745,0),MATCH(D$10,DataBase!$A$11:$E$11,0)),"")</f>
        <v/>
      </c>
      <c r="E18" s="58">
        <f t="shared" si="0"/>
        <v>0</v>
      </c>
      <c r="H18" s="4"/>
      <c r="I18" s="14" t="str">
        <f>IFERROR(INDEX(DataBase!$H$12:$L$745,MATCH($H18,DataBase!$H$12:$H$745,0),MATCH(I$10,DataBase!$H$11:$L$11,0)),"")</f>
        <v/>
      </c>
      <c r="J18" s="14">
        <v>1</v>
      </c>
      <c r="K18" s="38" t="str">
        <f>IFERROR(INDEX(DataBase!$H$12:$L$745,MATCH($H18,DataBase!$H$12:$H$745,0),MATCH(K$10,DataBase!$H$11:$L$11,0)),"")</f>
        <v/>
      </c>
      <c r="L18" s="56">
        <f t="shared" si="1"/>
        <v>0</v>
      </c>
    </row>
    <row r="19" spans="1:12" ht="16.5" thickTop="1" thickBot="1" x14ac:dyDescent="0.3">
      <c r="A19" s="3"/>
      <c r="B19" s="14" t="str">
        <f>IFERROR(INDEX(DataBase!$A$12:$E$745,MATCH($A19,DataBase!$A$12:$A$745,0),MATCH(B$10,DataBase!$A$11:$E$11,0)),"")</f>
        <v/>
      </c>
      <c r="C19" s="14">
        <v>1</v>
      </c>
      <c r="D19" s="38" t="str">
        <f>IFERROR(INDEX(DataBase!$A$12:$E$745,MATCH($A19,DataBase!$A$12:$A$745,0),MATCH(D$10,DataBase!$A$11:$E$11,0)),"")</f>
        <v/>
      </c>
      <c r="E19" s="58">
        <f t="shared" si="0"/>
        <v>0</v>
      </c>
      <c r="H19" s="4"/>
      <c r="I19" s="14" t="str">
        <f>IFERROR(INDEX(DataBase!$H$12:$L$745,MATCH($H19,DataBase!$H$12:$H$745,0),MATCH(I$10,DataBase!$H$11:$L$11,0)),"")</f>
        <v/>
      </c>
      <c r="J19" s="14">
        <v>1</v>
      </c>
      <c r="K19" s="38" t="str">
        <f>IFERROR(INDEX(DataBase!$H$12:$L$745,MATCH($H19,DataBase!$H$12:$H$745,0),MATCH(K$10,DataBase!$H$11:$L$11,0)),"")</f>
        <v/>
      </c>
      <c r="L19" s="56">
        <f t="shared" si="1"/>
        <v>0</v>
      </c>
    </row>
    <row r="20" spans="1:12" ht="16.5" thickTop="1" thickBot="1" x14ac:dyDescent="0.3">
      <c r="A20" s="3"/>
      <c r="B20" s="14" t="str">
        <f>IFERROR(INDEX(DataBase!$A$12:$E$745,MATCH($A20,DataBase!$A$12:$A$745,0),MATCH(B$10,DataBase!$A$11:$E$11,0)),"")</f>
        <v/>
      </c>
      <c r="C20" s="14">
        <v>1</v>
      </c>
      <c r="D20" s="38" t="str">
        <f>IFERROR(INDEX(DataBase!$A$12:$E$745,MATCH($A20,DataBase!$A$12:$A$745,0),MATCH(D$10,DataBase!$A$11:$E$11,0)),"")</f>
        <v/>
      </c>
      <c r="E20" s="58">
        <f t="shared" si="0"/>
        <v>0</v>
      </c>
      <c r="H20" s="4"/>
      <c r="I20" s="14" t="str">
        <f>IFERROR(INDEX(DataBase!$H$12:$L$745,MATCH($H20,DataBase!$H$12:$H$745,0),MATCH(I$10,DataBase!$H$11:$L$11,0)),"")</f>
        <v/>
      </c>
      <c r="J20" s="14">
        <v>1</v>
      </c>
      <c r="K20" s="38" t="str">
        <f>IFERROR(INDEX(DataBase!$H$12:$L$745,MATCH($H20,DataBase!$H$12:$H$745,0),MATCH(K$10,DataBase!$H$11:$L$11,0)),"")</f>
        <v/>
      </c>
      <c r="L20" s="56">
        <f t="shared" si="1"/>
        <v>0</v>
      </c>
    </row>
    <row r="21" spans="1:12" ht="16.5" thickTop="1" thickBot="1" x14ac:dyDescent="0.3">
      <c r="A21" s="3"/>
      <c r="B21" s="14" t="str">
        <f>IFERROR(INDEX(DataBase!$A$12:$E$745,MATCH($A21,DataBase!$A$12:$A$745,0),MATCH(B$10,DataBase!$A$11:$E$11,0)),"")</f>
        <v/>
      </c>
      <c r="C21" s="14">
        <v>1</v>
      </c>
      <c r="D21" s="38" t="str">
        <f>IFERROR(INDEX(DataBase!$A$12:$E$745,MATCH($A21,DataBase!$A$12:$A$745,0),MATCH(D$10,DataBase!$A$11:$E$11,0)),"")</f>
        <v/>
      </c>
      <c r="E21" s="58">
        <f t="shared" si="0"/>
        <v>0</v>
      </c>
      <c r="H21" s="4"/>
      <c r="I21" s="14" t="str">
        <f>IFERROR(INDEX(DataBase!$H$12:$L$745,MATCH($H21,DataBase!$H$12:$H$745,0),MATCH(I$10,DataBase!$H$11:$L$11,0)),"")</f>
        <v/>
      </c>
      <c r="J21" s="14">
        <v>1</v>
      </c>
      <c r="K21" s="38" t="str">
        <f>IFERROR(INDEX(DataBase!$H$12:$L$745,MATCH($H21,DataBase!$H$12:$H$745,0),MATCH(K$10,DataBase!$H$11:$L$11,0)),"")</f>
        <v/>
      </c>
      <c r="L21" s="56">
        <f t="shared" si="1"/>
        <v>0</v>
      </c>
    </row>
    <row r="22" spans="1:12" ht="16.5" thickTop="1" thickBot="1" x14ac:dyDescent="0.3">
      <c r="A22" s="3"/>
      <c r="B22" s="14" t="str">
        <f>IFERROR(INDEX(DataBase!$A$12:$E$745,MATCH($A22,DataBase!$A$12:$A$745,0),MATCH(B$10,DataBase!$A$11:$E$11,0)),"")</f>
        <v/>
      </c>
      <c r="C22" s="14">
        <v>1</v>
      </c>
      <c r="D22" s="38" t="str">
        <f>IFERROR(INDEX(DataBase!$A$12:$E$745,MATCH($A22,DataBase!$A$12:$A$745,0),MATCH(D$10,DataBase!$A$11:$E$11,0)),"")</f>
        <v/>
      </c>
      <c r="E22" s="58">
        <f t="shared" si="0"/>
        <v>0</v>
      </c>
      <c r="H22" s="4"/>
      <c r="I22" s="14" t="str">
        <f>IFERROR(INDEX(DataBase!$H$12:$L$745,MATCH($H22,DataBase!$H$12:$H$745,0),MATCH(I$10,DataBase!$H$11:$L$11,0)),"")</f>
        <v/>
      </c>
      <c r="J22" s="14">
        <v>1</v>
      </c>
      <c r="K22" s="38" t="str">
        <f>IFERROR(INDEX(DataBase!$H$12:$L$745,MATCH($H22,DataBase!$H$12:$H$745,0),MATCH(K$10,DataBase!$H$11:$L$11,0)),"")</f>
        <v/>
      </c>
      <c r="L22" s="56">
        <f t="shared" si="1"/>
        <v>0</v>
      </c>
    </row>
    <row r="23" spans="1:12" ht="16.5" thickTop="1" thickBot="1" x14ac:dyDescent="0.3">
      <c r="A23" s="3"/>
      <c r="B23" s="14" t="str">
        <f>IFERROR(INDEX(DataBase!$A$12:$E$745,MATCH($A23,DataBase!$A$12:$A$745,0),MATCH(B$10,DataBase!$A$11:$E$11,0)),"")</f>
        <v/>
      </c>
      <c r="C23" s="14">
        <v>1</v>
      </c>
      <c r="D23" s="38" t="str">
        <f>IFERROR(INDEX(DataBase!$A$12:$E$745,MATCH($A23,DataBase!$A$12:$A$745,0),MATCH(D$10,DataBase!$A$11:$E$11,0)),"")</f>
        <v/>
      </c>
      <c r="E23" s="58">
        <f t="shared" si="0"/>
        <v>0</v>
      </c>
      <c r="H23" s="4"/>
      <c r="I23" s="14" t="str">
        <f>IFERROR(INDEX(DataBase!$H$12:$L$745,MATCH($H23,DataBase!$H$12:$H$745,0),MATCH(I$10,DataBase!$H$11:$L$11,0)),"")</f>
        <v/>
      </c>
      <c r="J23" s="14">
        <v>1</v>
      </c>
      <c r="K23" s="38" t="str">
        <f>IFERROR(INDEX(DataBase!$H$12:$L$745,MATCH($H23,DataBase!$H$12:$H$745,0),MATCH(K$10,DataBase!$H$11:$L$11,0)),"")</f>
        <v/>
      </c>
      <c r="L23" s="56">
        <f t="shared" si="1"/>
        <v>0</v>
      </c>
    </row>
    <row r="24" spans="1:12" ht="16.5" thickTop="1" thickBot="1" x14ac:dyDescent="0.3">
      <c r="A24" s="3"/>
      <c r="B24" s="14" t="str">
        <f>IFERROR(INDEX(DataBase!$A$12:$E$745,MATCH($A24,DataBase!$A$12:$A$745,0),MATCH(B$10,DataBase!$A$11:$E$11,0)),"")</f>
        <v/>
      </c>
      <c r="C24" s="14">
        <v>1</v>
      </c>
      <c r="D24" s="38" t="str">
        <f>IFERROR(INDEX(DataBase!$A$12:$E$745,MATCH($A24,DataBase!$A$12:$A$745,0),MATCH(D$10,DataBase!$A$11:$E$11,0)),"")</f>
        <v/>
      </c>
      <c r="E24" s="58">
        <f t="shared" si="0"/>
        <v>0</v>
      </c>
      <c r="H24" s="4"/>
      <c r="I24" s="14" t="str">
        <f>IFERROR(INDEX(DataBase!$H$12:$L$745,MATCH($H24,DataBase!$H$12:$H$745,0),MATCH(I$10,DataBase!$H$11:$L$11,0)),"")</f>
        <v/>
      </c>
      <c r="J24" s="14">
        <v>1</v>
      </c>
      <c r="K24" s="38" t="str">
        <f>IFERROR(INDEX(DataBase!$H$12:$L$745,MATCH($H24,DataBase!$H$12:$H$745,0),MATCH(K$10,DataBase!$H$11:$L$11,0)),"")</f>
        <v/>
      </c>
      <c r="L24" s="56">
        <f t="shared" si="1"/>
        <v>0</v>
      </c>
    </row>
    <row r="25" spans="1:12" ht="16.5" thickTop="1" thickBot="1" x14ac:dyDescent="0.3">
      <c r="A25" s="3"/>
      <c r="B25" s="14" t="str">
        <f>IFERROR(INDEX(DataBase!$A$12:$E$745,MATCH($A25,DataBase!$A$12:$A$745,0),MATCH(B$10,DataBase!$A$11:$E$11,0)),"")</f>
        <v/>
      </c>
      <c r="C25" s="14">
        <v>1</v>
      </c>
      <c r="D25" s="38" t="str">
        <f>IFERROR(INDEX(DataBase!$A$12:$E$745,MATCH($A25,DataBase!$A$12:$A$745,0),MATCH(D$10,DataBase!$A$11:$E$11,0)),"")</f>
        <v/>
      </c>
      <c r="E25" s="58">
        <f t="shared" si="0"/>
        <v>0</v>
      </c>
      <c r="H25" s="4"/>
      <c r="I25" s="14" t="str">
        <f>IFERROR(INDEX(DataBase!$H$12:$L$745,MATCH($H25,DataBase!$H$12:$H$745,0),MATCH(I$10,DataBase!$H$11:$L$11,0)),"")</f>
        <v/>
      </c>
      <c r="J25" s="14">
        <v>1</v>
      </c>
      <c r="K25" s="38" t="str">
        <f>IFERROR(INDEX(DataBase!$H$12:$L$745,MATCH($H25,DataBase!$H$12:$H$745,0),MATCH(K$10,DataBase!$H$11:$L$11,0)),"")</f>
        <v/>
      </c>
      <c r="L25" s="56">
        <f t="shared" si="1"/>
        <v>0</v>
      </c>
    </row>
    <row r="26" spans="1:12" ht="16.5" thickTop="1" thickBot="1" x14ac:dyDescent="0.3">
      <c r="A26" s="3"/>
      <c r="B26" s="14" t="str">
        <f>IFERROR(INDEX(DataBase!$A$12:$E$745,MATCH($A26,DataBase!$A$12:$A$745,0),MATCH(B$10,DataBase!$A$11:$E$11,0)),"")</f>
        <v/>
      </c>
      <c r="C26" s="14">
        <v>1</v>
      </c>
      <c r="D26" s="38" t="str">
        <f>IFERROR(INDEX(DataBase!$A$12:$E$745,MATCH($A26,DataBase!$A$12:$A$745,0),MATCH(D$10,DataBase!$A$11:$E$11,0)),"")</f>
        <v/>
      </c>
      <c r="E26" s="58">
        <f t="shared" si="0"/>
        <v>0</v>
      </c>
      <c r="H26" s="4"/>
      <c r="I26" s="14" t="str">
        <f>IFERROR(INDEX(DataBase!$H$12:$L$745,MATCH($H26,DataBase!$H$12:$H$745,0),MATCH(I$10,DataBase!$H$11:$L$11,0)),"")</f>
        <v/>
      </c>
      <c r="J26" s="14">
        <v>1</v>
      </c>
      <c r="K26" s="38" t="str">
        <f>IFERROR(INDEX(DataBase!$H$12:$L$745,MATCH($H26,DataBase!$H$12:$H$745,0),MATCH(K$10,DataBase!$H$11:$L$11,0)),"")</f>
        <v/>
      </c>
      <c r="L26" s="56">
        <f t="shared" si="1"/>
        <v>0</v>
      </c>
    </row>
    <row r="27" spans="1:12" ht="16.5" thickTop="1" thickBot="1" x14ac:dyDescent="0.3">
      <c r="A27" s="3"/>
      <c r="B27" s="14" t="str">
        <f>IFERROR(INDEX(DataBase!$A$12:$E$745,MATCH($A27,DataBase!$A$12:$A$745,0),MATCH(B$10,DataBase!$A$11:$E$11,0)),"")</f>
        <v/>
      </c>
      <c r="C27" s="14">
        <v>1</v>
      </c>
      <c r="D27" s="38" t="str">
        <f>IFERROR(INDEX(DataBase!$A$12:$E$745,MATCH($A27,DataBase!$A$12:$A$745,0),MATCH(D$10,DataBase!$A$11:$E$11,0)),"")</f>
        <v/>
      </c>
      <c r="E27" s="58">
        <f t="shared" si="0"/>
        <v>0</v>
      </c>
      <c r="H27" s="4"/>
      <c r="I27" s="14" t="str">
        <f>IFERROR(INDEX(DataBase!$H$12:$L$745,MATCH($H27,DataBase!$H$12:$H$745,0),MATCH(I$10,DataBase!$H$11:$L$11,0)),"")</f>
        <v/>
      </c>
      <c r="J27" s="14">
        <v>1</v>
      </c>
      <c r="K27" s="38" t="str">
        <f>IFERROR(INDEX(DataBase!$H$12:$L$745,MATCH($H27,DataBase!$H$12:$H$745,0),MATCH(K$10,DataBase!$H$11:$L$11,0)),"")</f>
        <v/>
      </c>
      <c r="L27" s="56">
        <f t="shared" si="1"/>
        <v>0</v>
      </c>
    </row>
    <row r="28" spans="1:12" ht="16.5" thickTop="1" thickBot="1" x14ac:dyDescent="0.3">
      <c r="A28" s="3"/>
      <c r="B28" s="14" t="str">
        <f>IFERROR(INDEX(DataBase!$A$12:$E$745,MATCH($A28,DataBase!$A$12:$A$745,0),MATCH(B$10,DataBase!$A$11:$E$11,0)),"")</f>
        <v/>
      </c>
      <c r="C28" s="14">
        <v>1</v>
      </c>
      <c r="D28" s="38" t="str">
        <f>IFERROR(INDEX(DataBase!$A$12:$E$745,MATCH($A28,DataBase!$A$12:$A$745,0),MATCH(D$10,DataBase!$A$11:$E$11,0)),"")</f>
        <v/>
      </c>
      <c r="E28" s="58">
        <f t="shared" si="0"/>
        <v>0</v>
      </c>
      <c r="H28" s="4"/>
      <c r="I28" s="14" t="str">
        <f>IFERROR(INDEX(DataBase!$H$12:$L$745,MATCH($H28,DataBase!$H$12:$H$745,0),MATCH(I$10,DataBase!$H$11:$L$11,0)),"")</f>
        <v/>
      </c>
      <c r="J28" s="14">
        <v>1</v>
      </c>
      <c r="K28" s="38" t="str">
        <f>IFERROR(INDEX(DataBase!$H$12:$L$745,MATCH($H28,DataBase!$H$12:$H$745,0),MATCH(K$10,DataBase!$H$11:$L$11,0)),"")</f>
        <v/>
      </c>
      <c r="L28" s="56">
        <f t="shared" si="1"/>
        <v>0</v>
      </c>
    </row>
    <row r="29" spans="1:12" ht="16.5" thickTop="1" thickBot="1" x14ac:dyDescent="0.3">
      <c r="A29" s="3"/>
      <c r="B29" s="14" t="str">
        <f>IFERROR(INDEX(DataBase!$A$12:$E$745,MATCH($A29,DataBase!$A$12:$A$745,0),MATCH(B$10,DataBase!$A$11:$E$11,0)),"")</f>
        <v/>
      </c>
      <c r="C29" s="14">
        <v>1</v>
      </c>
      <c r="D29" s="38" t="str">
        <f>IFERROR(INDEX(DataBase!$A$12:$E$745,MATCH($A29,DataBase!$A$12:$A$745,0),MATCH(D$10,DataBase!$A$11:$E$11,0)),"")</f>
        <v/>
      </c>
      <c r="E29" s="58">
        <f t="shared" si="0"/>
        <v>0</v>
      </c>
      <c r="H29" s="4"/>
      <c r="I29" s="14" t="str">
        <f>IFERROR(INDEX(DataBase!$H$12:$L$745,MATCH($H29,DataBase!$H$12:$H$745,0),MATCH(I$10,DataBase!$H$11:$L$11,0)),"")</f>
        <v/>
      </c>
      <c r="J29" s="14">
        <v>1</v>
      </c>
      <c r="K29" s="38" t="str">
        <f>IFERROR(INDEX(DataBase!$H$12:$L$745,MATCH($H29,DataBase!$H$12:$H$745,0),MATCH(K$10,DataBase!$H$11:$L$11,0)),"")</f>
        <v/>
      </c>
      <c r="L29" s="56">
        <f t="shared" si="1"/>
        <v>0</v>
      </c>
    </row>
    <row r="30" spans="1:12" ht="16.5" thickTop="1" thickBot="1" x14ac:dyDescent="0.3">
      <c r="A30" s="3"/>
      <c r="B30" s="14" t="str">
        <f>IFERROR(INDEX(DataBase!$A$12:$E$745,MATCH($A30,DataBase!$A$12:$A$745,0),MATCH(B$10,DataBase!$A$11:$E$11,0)),"")</f>
        <v/>
      </c>
      <c r="C30" s="14">
        <v>1</v>
      </c>
      <c r="D30" s="38" t="str">
        <f>IFERROR(INDEX(DataBase!$A$12:$E$745,MATCH($A30,DataBase!$A$12:$A$745,0),MATCH(D$10,DataBase!$A$11:$E$11,0)),"")</f>
        <v/>
      </c>
      <c r="E30" s="58">
        <f t="shared" si="0"/>
        <v>0</v>
      </c>
      <c r="H30" s="4"/>
      <c r="I30" s="14" t="str">
        <f>IFERROR(INDEX(DataBase!$H$12:$L$745,MATCH($H30,DataBase!$H$12:$H$745,0),MATCH(I$10,DataBase!$H$11:$L$11,0)),"")</f>
        <v/>
      </c>
      <c r="J30" s="14">
        <v>1</v>
      </c>
      <c r="K30" s="38" t="str">
        <f>IFERROR(INDEX(DataBase!$H$12:$L$745,MATCH($H30,DataBase!$H$12:$H$745,0),MATCH(K$10,DataBase!$H$11:$L$11,0)),"")</f>
        <v/>
      </c>
      <c r="L30" s="56">
        <f t="shared" si="1"/>
        <v>0</v>
      </c>
    </row>
    <row r="31" spans="1:12" ht="15.75" thickTop="1" x14ac:dyDescent="0.25"/>
    <row r="32" spans="1:12" x14ac:dyDescent="0.25">
      <c r="A32" s="17" t="s">
        <v>14</v>
      </c>
      <c r="B32" s="18"/>
      <c r="C32" s="18"/>
      <c r="D32" s="41"/>
      <c r="E32" s="57">
        <f>SUM(E11:E30)</f>
        <v>0</v>
      </c>
      <c r="H32" s="17" t="s">
        <v>14</v>
      </c>
      <c r="I32" s="19"/>
      <c r="J32" s="19"/>
      <c r="K32" s="19"/>
      <c r="L32" s="57">
        <f>SUM(K11:K30)</f>
        <v>20.5</v>
      </c>
    </row>
  </sheetData>
  <mergeCells count="2">
    <mergeCell ref="O14:P14"/>
    <mergeCell ref="B1:L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528CE1-0D54-4034-8CA2-F301F4AD0699}">
          <x14:formula1>
            <xm:f>DataBase!$A$12:$A$15</xm:f>
          </x14:formula1>
          <xm:sqref>A11:A30</xm:sqref>
        </x14:dataValidation>
        <x14:dataValidation type="list" allowBlank="1" showInputMessage="1" showErrorMessage="1" xr:uid="{8D8BA4FE-6484-43B0-A9FE-C685F3700253}">
          <x14:formula1>
            <xm:f>Settings!$B$6</xm:f>
          </x14:formula1>
          <xm:sqref>A10</xm:sqref>
        </x14:dataValidation>
        <x14:dataValidation type="list" allowBlank="1" showInputMessage="1" showErrorMessage="1" xr:uid="{8F989692-E65B-4186-9949-05DDBA2A5CE3}">
          <x14:formula1>
            <xm:f>INDIRECT(Settings!$D$4)</xm:f>
          </x14:formula1>
          <xm:sqref>H11:H30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B85E-3439-4D50-9742-81E70C00179E}">
  <sheetPr codeName="Лист2">
    <tabColor theme="7"/>
  </sheetPr>
  <dimension ref="A1:L511"/>
  <sheetViews>
    <sheetView topLeftCell="A4" zoomScale="70" zoomScaleNormal="70" workbookViewId="0">
      <selection activeCell="N7" sqref="N7"/>
    </sheetView>
  </sheetViews>
  <sheetFormatPr defaultRowHeight="16.5" thickTop="1" thickBottom="1" x14ac:dyDescent="0.3"/>
  <cols>
    <col min="1" max="1" width="18.5703125" style="6" customWidth="1"/>
    <col min="2" max="2" width="10.42578125" style="6" bestFit="1" customWidth="1"/>
    <col min="3" max="3" width="16.28515625" style="32" customWidth="1"/>
    <col min="4" max="4" width="18.85546875" style="6" bestFit="1" customWidth="1"/>
    <col min="5" max="5" width="15.140625" style="32" bestFit="1" customWidth="1"/>
    <col min="8" max="8" width="20.7109375" customWidth="1"/>
    <col min="10" max="10" width="19.85546875" style="54" customWidth="1"/>
    <col min="11" max="11" width="9.140625" style="52"/>
  </cols>
  <sheetData>
    <row r="1" spans="1:12" ht="15" x14ac:dyDescent="0.25">
      <c r="A1" s="59"/>
      <c r="B1" s="13"/>
      <c r="C1" s="63" t="s">
        <v>30</v>
      </c>
      <c r="D1" s="61"/>
      <c r="E1" s="61"/>
      <c r="F1" s="61"/>
      <c r="G1" s="61"/>
      <c r="H1" s="61"/>
      <c r="I1" s="61"/>
      <c r="J1" s="61"/>
      <c r="K1" s="61"/>
      <c r="L1" s="61"/>
    </row>
    <row r="2" spans="1:12" ht="15" x14ac:dyDescent="0.25">
      <c r="A2" s="13"/>
      <c r="B2" s="13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ht="15" x14ac:dyDescent="0.25">
      <c r="A3" s="13"/>
      <c r="B3" s="13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ht="15" x14ac:dyDescent="0.25">
      <c r="A4" s="13"/>
      <c r="B4" s="13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5" x14ac:dyDescent="0.25">
      <c r="A5" s="13"/>
      <c r="B5" s="13"/>
      <c r="C5" s="61"/>
      <c r="D5" s="61"/>
      <c r="E5" s="61"/>
      <c r="F5" s="61"/>
      <c r="G5" s="61"/>
      <c r="H5" s="61"/>
      <c r="I5" s="61"/>
      <c r="J5" s="61"/>
      <c r="K5" s="61"/>
      <c r="L5" s="61"/>
    </row>
    <row r="6" spans="1:12" ht="15" x14ac:dyDescent="0.25">
      <c r="A6" s="13"/>
      <c r="B6" s="13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2" ht="15" x14ac:dyDescent="0.25">
      <c r="A7" s="13"/>
      <c r="B7" s="13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 ht="15" x14ac:dyDescent="0.25">
      <c r="A8" s="13"/>
      <c r="B8" s="13"/>
      <c r="C8" s="61"/>
      <c r="D8" s="61"/>
      <c r="E8" s="61"/>
      <c r="F8" s="61"/>
      <c r="G8" s="61"/>
      <c r="H8" s="61"/>
      <c r="I8" s="61"/>
      <c r="J8" s="61"/>
      <c r="K8" s="61"/>
      <c r="L8" s="61"/>
    </row>
    <row r="9" spans="1:12" ht="15" x14ac:dyDescent="0.25">
      <c r="A9" s="13"/>
      <c r="B9" s="13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2" ht="15" x14ac:dyDescent="0.25">
      <c r="A10" s="42"/>
      <c r="B10" s="42"/>
      <c r="C10" s="43"/>
      <c r="D10" s="42"/>
      <c r="E10" s="43"/>
      <c r="F10" s="44"/>
    </row>
    <row r="11" spans="1:12" ht="45.75" thickBot="1" x14ac:dyDescent="0.3">
      <c r="A11" s="9" t="s">
        <v>17</v>
      </c>
      <c r="B11" s="10" t="s">
        <v>3</v>
      </c>
      <c r="C11" s="33" t="s">
        <v>4</v>
      </c>
      <c r="D11" s="10" t="s">
        <v>29</v>
      </c>
      <c r="E11" s="30" t="s">
        <v>2</v>
      </c>
      <c r="H11" s="46" t="s">
        <v>12</v>
      </c>
      <c r="I11" s="47" t="s">
        <v>13</v>
      </c>
      <c r="J11" s="55" t="s">
        <v>21</v>
      </c>
      <c r="K11" s="53" t="s">
        <v>6</v>
      </c>
      <c r="L11" s="48" t="s">
        <v>7</v>
      </c>
    </row>
    <row r="12" spans="1:12" thickTop="1" thickBot="1" x14ac:dyDescent="0.3">
      <c r="A12" s="8" t="s">
        <v>5</v>
      </c>
      <c r="B12" s="7" t="s">
        <v>11</v>
      </c>
      <c r="C12" s="31">
        <v>0.2</v>
      </c>
      <c r="D12" s="7">
        <v>3</v>
      </c>
      <c r="E12" s="31">
        <f>Таблица7[[#This Row],[Ціна за
пакуночок]]*Таблица7[[#This Row],[Вага пакуночка.
 Гр.]]</f>
        <v>0.60000000000000009</v>
      </c>
      <c r="H12" s="8" t="s">
        <v>19</v>
      </c>
      <c r="I12" s="29" t="s">
        <v>20</v>
      </c>
      <c r="J12" s="31">
        <v>0.5</v>
      </c>
      <c r="K12" s="26">
        <v>1</v>
      </c>
      <c r="L12" s="31">
        <f>J12*K12</f>
        <v>0.5</v>
      </c>
    </row>
    <row r="13" spans="1:12" thickTop="1" thickBot="1" x14ac:dyDescent="0.3">
      <c r="A13" s="8" t="s">
        <v>8</v>
      </c>
      <c r="B13" s="7" t="s">
        <v>10</v>
      </c>
      <c r="C13" s="31">
        <v>50</v>
      </c>
      <c r="D13" s="7">
        <v>0.15</v>
      </c>
      <c r="E13" s="31">
        <f>Таблица7[[#This Row],[Ціна за
пакуночок]]*Таблица7[[#This Row],[Вага пакуночка.
 Гр.]]</f>
        <v>7.5</v>
      </c>
      <c r="H13" s="11" t="s">
        <v>24</v>
      </c>
      <c r="I13" s="12" t="s">
        <v>25</v>
      </c>
      <c r="J13" s="34">
        <v>20</v>
      </c>
      <c r="K13" s="27">
        <v>1</v>
      </c>
      <c r="L13" s="34">
        <f>J13*K13</f>
        <v>20</v>
      </c>
    </row>
    <row r="14" spans="1:12" thickTop="1" thickBot="1" x14ac:dyDescent="0.3">
      <c r="A14" s="8" t="s">
        <v>9</v>
      </c>
      <c r="B14" s="7" t="s">
        <v>10</v>
      </c>
      <c r="C14" s="31">
        <v>20</v>
      </c>
      <c r="D14" s="7">
        <v>200</v>
      </c>
      <c r="E14" s="31">
        <f>Таблица7[[#This Row],[Ціна за
пакуночок]]*Таблица7[[#This Row],[Вага пакуночка.
 Гр.]]</f>
        <v>4000</v>
      </c>
      <c r="H14" s="29"/>
      <c r="I14" s="29"/>
      <c r="J14" s="31"/>
      <c r="K14" s="26"/>
      <c r="L14" s="45"/>
    </row>
    <row r="15" spans="1:12" thickTop="1" thickBot="1" x14ac:dyDescent="0.3">
      <c r="A15" s="11" t="s">
        <v>15</v>
      </c>
      <c r="B15" s="12" t="s">
        <v>10</v>
      </c>
      <c r="C15" s="34">
        <v>40</v>
      </c>
      <c r="D15" s="12">
        <v>1000</v>
      </c>
      <c r="E15" s="31">
        <f>Таблица7[[#This Row],[Ціна за
пакуночок]]*Таблица7[[#This Row],[Вага пакуночка.
 Гр.]]</f>
        <v>40000</v>
      </c>
      <c r="H15" s="12"/>
      <c r="I15" s="12"/>
      <c r="J15" s="34"/>
      <c r="K15" s="27"/>
      <c r="L15" s="45"/>
    </row>
    <row r="16" spans="1:12" thickTop="1" thickBot="1" x14ac:dyDescent="0.3">
      <c r="A16" s="11" t="s">
        <v>28</v>
      </c>
      <c r="B16" s="12" t="s">
        <v>10</v>
      </c>
      <c r="C16" s="35">
        <v>30</v>
      </c>
      <c r="D16" s="12">
        <v>1000</v>
      </c>
      <c r="E16" s="31">
        <f>Таблица7[[#This Row],[Ціна за
пакуночок]]*Таблица7[[#This Row],[Вага пакуночка.
 Гр.]]</f>
        <v>30000</v>
      </c>
      <c r="H16" s="12"/>
      <c r="I16" s="12"/>
      <c r="J16" s="34"/>
      <c r="K16" s="28"/>
      <c r="L16" s="45"/>
    </row>
    <row r="17" spans="1:12" thickTop="1" thickBot="1" x14ac:dyDescent="0.3">
      <c r="A17" s="11"/>
      <c r="B17" s="12"/>
      <c r="C17" s="34"/>
      <c r="D17" s="12"/>
      <c r="E17" s="31">
        <f>Таблица7[[#This Row],[Ціна за
пакуночок]]*Таблица7[[#This Row],[Вага пакуночка.
 Гр.]]</f>
        <v>0</v>
      </c>
      <c r="H17" s="12"/>
      <c r="I17" s="12"/>
      <c r="J17" s="34"/>
      <c r="K17" s="27"/>
      <c r="L17" s="45"/>
    </row>
    <row r="18" spans="1:12" thickTop="1" thickBot="1" x14ac:dyDescent="0.3">
      <c r="A18" s="11"/>
      <c r="B18" s="12"/>
      <c r="C18" s="34"/>
      <c r="D18" s="12"/>
      <c r="E18" s="31">
        <f>Таблица7[[#This Row],[Ціна за
пакуночок]]*Таблица7[[#This Row],[Вага пакуночка.
 Гр.]]</f>
        <v>0</v>
      </c>
      <c r="H18" s="12"/>
      <c r="I18" s="12"/>
      <c r="J18" s="34"/>
      <c r="K18" s="27"/>
      <c r="L18" s="45"/>
    </row>
    <row r="19" spans="1:12" thickTop="1" thickBot="1" x14ac:dyDescent="0.3">
      <c r="A19" s="11"/>
      <c r="B19" s="12"/>
      <c r="C19" s="34"/>
      <c r="D19" s="12"/>
      <c r="E19" s="31">
        <f>Таблица7[[#This Row],[Ціна за
пакуночок]]*Таблица7[[#This Row],[Вага пакуночка.
 Гр.]]</f>
        <v>0</v>
      </c>
      <c r="H19" s="12"/>
      <c r="I19" s="12"/>
      <c r="J19" s="34"/>
      <c r="K19" s="27"/>
      <c r="L19" s="45"/>
    </row>
    <row r="20" spans="1:12" thickTop="1" thickBot="1" x14ac:dyDescent="0.3">
      <c r="A20" s="11"/>
      <c r="B20" s="12"/>
      <c r="C20" s="34"/>
      <c r="D20" s="12"/>
      <c r="E20" s="31">
        <f>Таблица7[[#This Row],[Ціна за
пакуночок]]*Таблица7[[#This Row],[Вага пакуночка.
 Гр.]]</f>
        <v>0</v>
      </c>
      <c r="H20" s="12"/>
      <c r="I20" s="12"/>
      <c r="J20" s="34"/>
      <c r="K20" s="27"/>
      <c r="L20" s="45"/>
    </row>
    <row r="21" spans="1:12" thickTop="1" thickBot="1" x14ac:dyDescent="0.3">
      <c r="A21" s="11"/>
      <c r="B21" s="12"/>
      <c r="C21" s="34"/>
      <c r="D21" s="12"/>
      <c r="E21" s="31">
        <f>Таблица7[[#This Row],[Ціна за
пакуночок]]*Таблица7[[#This Row],[Вага пакуночка.
 Гр.]]</f>
        <v>0</v>
      </c>
      <c r="H21" s="12"/>
      <c r="I21" s="12"/>
      <c r="J21" s="34"/>
      <c r="K21" s="27"/>
      <c r="L21" s="45"/>
    </row>
    <row r="22" spans="1:12" thickTop="1" thickBot="1" x14ac:dyDescent="0.3">
      <c r="A22" s="11"/>
      <c r="B22" s="12"/>
      <c r="C22" s="34"/>
      <c r="D22" s="12"/>
      <c r="E22" s="31">
        <f>Таблица7[[#This Row],[Ціна за
пакуночок]]*Таблица7[[#This Row],[Вага пакуночка.
 Гр.]]</f>
        <v>0</v>
      </c>
      <c r="H22" s="12"/>
      <c r="I22" s="12"/>
      <c r="J22" s="34"/>
      <c r="K22" s="27"/>
      <c r="L22" s="45"/>
    </row>
    <row r="23" spans="1:12" thickTop="1" thickBot="1" x14ac:dyDescent="0.3">
      <c r="A23" s="11"/>
      <c r="B23" s="12"/>
      <c r="C23" s="34"/>
      <c r="D23" s="12"/>
      <c r="E23" s="31">
        <f>Таблица7[[#This Row],[Ціна за
пакуночок]]*Таблица7[[#This Row],[Вага пакуночка.
 Гр.]]</f>
        <v>0</v>
      </c>
      <c r="H23" s="12"/>
      <c r="I23" s="12"/>
      <c r="J23" s="34"/>
      <c r="K23" s="27"/>
      <c r="L23" s="45"/>
    </row>
    <row r="24" spans="1:12" thickTop="1" thickBot="1" x14ac:dyDescent="0.3">
      <c r="A24" s="11"/>
      <c r="B24" s="12"/>
      <c r="C24" s="34"/>
      <c r="D24" s="12"/>
      <c r="E24" s="31">
        <f>Таблица7[[#This Row],[Ціна за
пакуночок]]*Таблица7[[#This Row],[Вага пакуночка.
 Гр.]]</f>
        <v>0</v>
      </c>
      <c r="H24" s="12"/>
      <c r="I24" s="12"/>
      <c r="J24" s="34"/>
      <c r="K24" s="27"/>
      <c r="L24" s="45"/>
    </row>
    <row r="25" spans="1:12" thickTop="1" thickBot="1" x14ac:dyDescent="0.3">
      <c r="A25" s="11"/>
      <c r="B25" s="12"/>
      <c r="C25" s="34"/>
      <c r="D25" s="12"/>
      <c r="E25" s="31">
        <f>Таблица7[[#This Row],[Ціна за
пакуночок]]*Таблица7[[#This Row],[Вага пакуночка.
 Гр.]]</f>
        <v>0</v>
      </c>
      <c r="H25" s="12"/>
      <c r="I25" s="12"/>
      <c r="J25" s="34"/>
      <c r="K25" s="27"/>
      <c r="L25" s="45"/>
    </row>
    <row r="26" spans="1:12" thickTop="1" thickBot="1" x14ac:dyDescent="0.3">
      <c r="A26" s="11"/>
      <c r="B26" s="12"/>
      <c r="C26" s="34"/>
      <c r="D26" s="12"/>
      <c r="E26" s="31">
        <f>Таблица7[[#This Row],[Ціна за
пакуночок]]*Таблица7[[#This Row],[Вага пакуночка.
 Гр.]]</f>
        <v>0</v>
      </c>
      <c r="H26" s="12"/>
      <c r="I26" s="12"/>
      <c r="J26" s="34"/>
      <c r="K26" s="27"/>
      <c r="L26" s="45"/>
    </row>
    <row r="27" spans="1:12" thickTop="1" thickBot="1" x14ac:dyDescent="0.3">
      <c r="A27" s="11"/>
      <c r="B27" s="12"/>
      <c r="C27" s="34"/>
      <c r="D27" s="12"/>
      <c r="E27" s="31">
        <f>Таблица7[[#This Row],[Ціна за
пакуночок]]*Таблица7[[#This Row],[Вага пакуночка.
 Гр.]]</f>
        <v>0</v>
      </c>
      <c r="H27" s="12"/>
      <c r="I27" s="12"/>
      <c r="J27" s="34"/>
      <c r="K27" s="27"/>
      <c r="L27" s="45"/>
    </row>
    <row r="28" spans="1:12" thickTop="1" thickBot="1" x14ac:dyDescent="0.3">
      <c r="A28" s="11"/>
      <c r="B28" s="12"/>
      <c r="C28" s="34"/>
      <c r="D28" s="12"/>
      <c r="E28" s="31">
        <f>Таблица7[[#This Row],[Ціна за
пакуночок]]*Таблица7[[#This Row],[Вага пакуночка.
 Гр.]]</f>
        <v>0</v>
      </c>
      <c r="H28" s="12"/>
      <c r="I28" s="12"/>
      <c r="J28" s="34"/>
      <c r="K28" s="27"/>
      <c r="L28" s="45"/>
    </row>
    <row r="29" spans="1:12" thickTop="1" thickBot="1" x14ac:dyDescent="0.3">
      <c r="A29" s="11"/>
      <c r="B29" s="12"/>
      <c r="C29" s="34"/>
      <c r="D29" s="12"/>
      <c r="E29" s="31">
        <f>Таблица7[[#This Row],[Ціна за
пакуночок]]*Таблица7[[#This Row],[Вага пакуночка.
 Гр.]]</f>
        <v>0</v>
      </c>
      <c r="H29" s="12"/>
      <c r="I29" s="12"/>
      <c r="J29" s="34"/>
      <c r="K29" s="27"/>
      <c r="L29" s="45"/>
    </row>
    <row r="30" spans="1:12" thickTop="1" thickBot="1" x14ac:dyDescent="0.3">
      <c r="A30" s="11"/>
      <c r="B30" s="12"/>
      <c r="C30" s="34"/>
      <c r="D30" s="12"/>
      <c r="E30" s="31">
        <f>Таблица7[[#This Row],[Ціна за
пакуночок]]*Таблица7[[#This Row],[Вага пакуночка.
 Гр.]]</f>
        <v>0</v>
      </c>
      <c r="H30" s="12"/>
      <c r="I30" s="12"/>
      <c r="J30" s="34"/>
      <c r="K30" s="27"/>
      <c r="L30" s="45"/>
    </row>
    <row r="31" spans="1:12" thickTop="1" thickBot="1" x14ac:dyDescent="0.3">
      <c r="A31" s="11"/>
      <c r="B31" s="12"/>
      <c r="C31" s="34"/>
      <c r="D31" s="12"/>
      <c r="E31" s="31">
        <f>Таблица7[[#This Row],[Ціна за
пакуночок]]*Таблица7[[#This Row],[Вага пакуночка.
 Гр.]]</f>
        <v>0</v>
      </c>
      <c r="H31" s="12"/>
      <c r="I31" s="12"/>
      <c r="J31" s="34"/>
      <c r="K31" s="27"/>
      <c r="L31" s="45"/>
    </row>
    <row r="32" spans="1:12" thickTop="1" thickBot="1" x14ac:dyDescent="0.3">
      <c r="A32" s="11"/>
      <c r="B32" s="12"/>
      <c r="C32" s="34"/>
      <c r="D32" s="12"/>
      <c r="E32" s="31">
        <f>Таблица7[[#This Row],[Ціна за
пакуночок]]*Таблица7[[#This Row],[Вага пакуночка.
 Гр.]]</f>
        <v>0</v>
      </c>
      <c r="H32" s="12"/>
      <c r="I32" s="12"/>
      <c r="J32" s="34"/>
      <c r="K32" s="27"/>
      <c r="L32" s="45"/>
    </row>
    <row r="33" spans="1:12" thickTop="1" thickBot="1" x14ac:dyDescent="0.3">
      <c r="A33" s="11"/>
      <c r="B33" s="12"/>
      <c r="C33" s="34"/>
      <c r="D33" s="12"/>
      <c r="E33" s="31">
        <f>Таблица7[[#This Row],[Ціна за
пакуночок]]*Таблица7[[#This Row],[Вага пакуночка.
 Гр.]]</f>
        <v>0</v>
      </c>
      <c r="H33" s="12"/>
      <c r="I33" s="12"/>
      <c r="J33" s="34"/>
      <c r="K33" s="27"/>
      <c r="L33" s="45"/>
    </row>
    <row r="34" spans="1:12" thickTop="1" thickBot="1" x14ac:dyDescent="0.3">
      <c r="A34" s="11"/>
      <c r="B34" s="12"/>
      <c r="C34" s="34"/>
      <c r="D34" s="12"/>
      <c r="E34" s="31">
        <f>Таблица7[[#This Row],[Ціна за
пакуночок]]*Таблица7[[#This Row],[Вага пакуночка.
 Гр.]]</f>
        <v>0</v>
      </c>
      <c r="H34" s="12"/>
      <c r="I34" s="12"/>
      <c r="J34" s="34"/>
      <c r="K34" s="27"/>
      <c r="L34" s="45"/>
    </row>
    <row r="35" spans="1:12" thickTop="1" thickBot="1" x14ac:dyDescent="0.3">
      <c r="A35" s="11"/>
      <c r="B35" s="12"/>
      <c r="C35" s="34"/>
      <c r="D35" s="12"/>
      <c r="E35" s="31">
        <f>Таблица7[[#This Row],[Ціна за
пакуночок]]*Таблица7[[#This Row],[Вага пакуночка.
 Гр.]]</f>
        <v>0</v>
      </c>
      <c r="H35" s="12"/>
      <c r="I35" s="12"/>
      <c r="J35" s="34"/>
      <c r="K35" s="27"/>
      <c r="L35" s="45"/>
    </row>
    <row r="36" spans="1:12" thickTop="1" thickBot="1" x14ac:dyDescent="0.3">
      <c r="A36" s="11"/>
      <c r="B36" s="12"/>
      <c r="C36" s="34"/>
      <c r="D36" s="12"/>
      <c r="E36" s="31">
        <f>Таблица7[[#This Row],[Ціна за
пакуночок]]*Таблица7[[#This Row],[Вага пакуночка.
 Гр.]]</f>
        <v>0</v>
      </c>
      <c r="H36" s="12"/>
      <c r="I36" s="12"/>
      <c r="J36" s="34"/>
      <c r="K36" s="27"/>
      <c r="L36" s="45"/>
    </row>
    <row r="37" spans="1:12" thickTop="1" thickBot="1" x14ac:dyDescent="0.3">
      <c r="A37" s="11"/>
      <c r="B37" s="12"/>
      <c r="C37" s="34"/>
      <c r="D37" s="12"/>
      <c r="E37" s="31">
        <f>Таблица7[[#This Row],[Ціна за
пакуночок]]*Таблица7[[#This Row],[Вага пакуночка.
 Гр.]]</f>
        <v>0</v>
      </c>
      <c r="H37" s="12"/>
      <c r="I37" s="12"/>
      <c r="J37" s="34"/>
      <c r="K37" s="27"/>
      <c r="L37" s="45"/>
    </row>
    <row r="38" spans="1:12" thickTop="1" thickBot="1" x14ac:dyDescent="0.3">
      <c r="A38" s="11"/>
      <c r="B38" s="12"/>
      <c r="C38" s="34"/>
      <c r="D38" s="12"/>
      <c r="E38" s="31">
        <f>Таблица7[[#This Row],[Ціна за
пакуночок]]*Таблица7[[#This Row],[Вага пакуночка.
 Гр.]]</f>
        <v>0</v>
      </c>
      <c r="H38" s="12"/>
      <c r="I38" s="12"/>
      <c r="J38" s="34"/>
      <c r="K38" s="27"/>
      <c r="L38" s="45"/>
    </row>
    <row r="39" spans="1:12" thickTop="1" thickBot="1" x14ac:dyDescent="0.3">
      <c r="A39" s="11"/>
      <c r="B39" s="12"/>
      <c r="C39" s="34"/>
      <c r="D39" s="12"/>
      <c r="E39" s="31">
        <f>Таблица7[[#This Row],[Ціна за
пакуночок]]*Таблица7[[#This Row],[Вага пакуночка.
 Гр.]]</f>
        <v>0</v>
      </c>
      <c r="H39" s="12"/>
      <c r="I39" s="12"/>
      <c r="J39" s="34"/>
      <c r="K39" s="27"/>
      <c r="L39" s="45"/>
    </row>
    <row r="40" spans="1:12" thickTop="1" thickBot="1" x14ac:dyDescent="0.3">
      <c r="A40" s="11"/>
      <c r="B40" s="12"/>
      <c r="C40" s="34"/>
      <c r="D40" s="12"/>
      <c r="E40" s="31">
        <f>Таблица7[[#This Row],[Ціна за
пакуночок]]*Таблица7[[#This Row],[Вага пакуночка.
 Гр.]]</f>
        <v>0</v>
      </c>
      <c r="H40" s="12"/>
      <c r="I40" s="12"/>
      <c r="J40" s="34"/>
      <c r="K40" s="27"/>
      <c r="L40" s="45"/>
    </row>
    <row r="41" spans="1:12" thickTop="1" thickBot="1" x14ac:dyDescent="0.3">
      <c r="A41" s="11"/>
      <c r="B41" s="12"/>
      <c r="C41" s="34"/>
      <c r="D41" s="12"/>
      <c r="E41" s="31">
        <f>Таблица7[[#This Row],[Ціна за
пакуночок]]*Таблица7[[#This Row],[Вага пакуночка.
 Гр.]]</f>
        <v>0</v>
      </c>
      <c r="H41" s="12"/>
      <c r="I41" s="12"/>
      <c r="J41" s="34"/>
      <c r="K41" s="27"/>
      <c r="L41" s="45"/>
    </row>
    <row r="42" spans="1:12" thickTop="1" thickBot="1" x14ac:dyDescent="0.3">
      <c r="A42" s="11"/>
      <c r="B42" s="12"/>
      <c r="C42" s="34"/>
      <c r="D42" s="12"/>
      <c r="E42" s="31">
        <f>Таблица7[[#This Row],[Ціна за
пакуночок]]*Таблица7[[#This Row],[Вага пакуночка.
 Гр.]]</f>
        <v>0</v>
      </c>
      <c r="H42" s="12"/>
      <c r="I42" s="12"/>
      <c r="J42" s="34"/>
      <c r="K42" s="27"/>
      <c r="L42" s="45"/>
    </row>
    <row r="43" spans="1:12" thickTop="1" thickBot="1" x14ac:dyDescent="0.3">
      <c r="A43" s="11"/>
      <c r="B43" s="12"/>
      <c r="C43" s="34"/>
      <c r="D43" s="12"/>
      <c r="E43" s="31">
        <f>Таблица7[[#This Row],[Ціна за
пакуночок]]*Таблица7[[#This Row],[Вага пакуночка.
 Гр.]]</f>
        <v>0</v>
      </c>
      <c r="H43" s="12"/>
      <c r="I43" s="12"/>
      <c r="J43" s="34"/>
      <c r="K43" s="27"/>
      <c r="L43" s="45"/>
    </row>
    <row r="44" spans="1:12" thickTop="1" thickBot="1" x14ac:dyDescent="0.3">
      <c r="A44" s="11"/>
      <c r="B44" s="12"/>
      <c r="C44" s="34"/>
      <c r="D44" s="12"/>
      <c r="E44" s="31">
        <f>Таблица7[[#This Row],[Ціна за
пакуночок]]*Таблица7[[#This Row],[Вага пакуночка.
 Гр.]]</f>
        <v>0</v>
      </c>
      <c r="H44" s="12"/>
      <c r="I44" s="12"/>
      <c r="J44" s="34"/>
      <c r="K44" s="27"/>
      <c r="L44" s="45"/>
    </row>
    <row r="45" spans="1:12" thickTop="1" thickBot="1" x14ac:dyDescent="0.3">
      <c r="A45" s="11"/>
      <c r="B45" s="12"/>
      <c r="C45" s="34"/>
      <c r="D45" s="12"/>
      <c r="E45" s="31">
        <f>Таблица7[[#This Row],[Ціна за
пакуночок]]*Таблица7[[#This Row],[Вага пакуночка.
 Гр.]]</f>
        <v>0</v>
      </c>
      <c r="H45" s="12"/>
      <c r="I45" s="12"/>
      <c r="J45" s="34"/>
      <c r="K45" s="27"/>
      <c r="L45" s="45"/>
    </row>
    <row r="46" spans="1:12" thickTop="1" thickBot="1" x14ac:dyDescent="0.3">
      <c r="A46" s="11"/>
      <c r="B46" s="12"/>
      <c r="C46" s="34"/>
      <c r="D46" s="12"/>
      <c r="E46" s="31">
        <f>Таблица7[[#This Row],[Ціна за
пакуночок]]*Таблица7[[#This Row],[Вага пакуночка.
 Гр.]]</f>
        <v>0</v>
      </c>
      <c r="H46" s="12"/>
      <c r="I46" s="12"/>
      <c r="J46" s="34"/>
      <c r="K46" s="27"/>
      <c r="L46" s="45"/>
    </row>
    <row r="47" spans="1:12" thickTop="1" thickBot="1" x14ac:dyDescent="0.3">
      <c r="A47" s="11"/>
      <c r="B47" s="12"/>
      <c r="C47" s="34"/>
      <c r="D47" s="12"/>
      <c r="E47" s="31">
        <f>Таблица7[[#This Row],[Ціна за
пакуночок]]*Таблица7[[#This Row],[Вага пакуночка.
 Гр.]]</f>
        <v>0</v>
      </c>
      <c r="H47" s="12"/>
      <c r="I47" s="12"/>
      <c r="J47" s="34"/>
      <c r="K47" s="27"/>
      <c r="L47" s="45"/>
    </row>
    <row r="48" spans="1:12" thickTop="1" thickBot="1" x14ac:dyDescent="0.3">
      <c r="A48" s="11"/>
      <c r="B48" s="12"/>
      <c r="C48" s="34"/>
      <c r="D48" s="12"/>
      <c r="E48" s="31">
        <f>Таблица7[[#This Row],[Ціна за
пакуночок]]*Таблица7[[#This Row],[Вага пакуночка.
 Гр.]]</f>
        <v>0</v>
      </c>
      <c r="H48" s="12"/>
      <c r="I48" s="12"/>
      <c r="J48" s="34"/>
      <c r="K48" s="27"/>
      <c r="L48" s="45"/>
    </row>
    <row r="49" spans="1:12" thickTop="1" thickBot="1" x14ac:dyDescent="0.3">
      <c r="A49" s="11"/>
      <c r="B49" s="12"/>
      <c r="C49" s="34"/>
      <c r="D49" s="12"/>
      <c r="E49" s="31">
        <f>Таблица7[[#This Row],[Ціна за
пакуночок]]*Таблица7[[#This Row],[Вага пакуночка.
 Гр.]]</f>
        <v>0</v>
      </c>
      <c r="H49" s="12"/>
      <c r="I49" s="12"/>
      <c r="J49" s="34"/>
      <c r="K49" s="27"/>
      <c r="L49" s="45"/>
    </row>
    <row r="50" spans="1:12" thickTop="1" thickBot="1" x14ac:dyDescent="0.3">
      <c r="A50" s="11"/>
      <c r="B50" s="12"/>
      <c r="C50" s="34"/>
      <c r="D50" s="12"/>
      <c r="E50" s="31">
        <f>Таблица7[[#This Row],[Ціна за
пакуночок]]*Таблица7[[#This Row],[Вага пакуночка.
 Гр.]]</f>
        <v>0</v>
      </c>
      <c r="H50" s="12"/>
      <c r="I50" s="12"/>
      <c r="J50" s="34"/>
      <c r="K50" s="27"/>
      <c r="L50" s="45"/>
    </row>
    <row r="51" spans="1:12" thickTop="1" thickBot="1" x14ac:dyDescent="0.3">
      <c r="A51" s="11"/>
      <c r="B51" s="12"/>
      <c r="C51" s="34"/>
      <c r="D51" s="12"/>
      <c r="E51" s="31">
        <f>Таблица7[[#This Row],[Ціна за
пакуночок]]*Таблица7[[#This Row],[Вага пакуночка.
 Гр.]]</f>
        <v>0</v>
      </c>
      <c r="H51" s="12"/>
      <c r="I51" s="12"/>
      <c r="J51" s="34"/>
      <c r="K51" s="27"/>
      <c r="L51" s="45"/>
    </row>
    <row r="52" spans="1:12" thickTop="1" thickBot="1" x14ac:dyDescent="0.3">
      <c r="A52" s="11"/>
      <c r="B52" s="12"/>
      <c r="C52" s="34"/>
      <c r="D52" s="12"/>
      <c r="E52" s="31">
        <f>Таблица7[[#This Row],[Ціна за
пакуночок]]*Таблица7[[#This Row],[Вага пакуночка.
 Гр.]]</f>
        <v>0</v>
      </c>
      <c r="H52" s="12"/>
      <c r="I52" s="12"/>
      <c r="J52" s="34"/>
      <c r="K52" s="27"/>
      <c r="L52" s="45"/>
    </row>
    <row r="53" spans="1:12" thickTop="1" thickBot="1" x14ac:dyDescent="0.3">
      <c r="A53" s="11"/>
      <c r="B53" s="12"/>
      <c r="C53" s="34"/>
      <c r="D53" s="12"/>
      <c r="E53" s="31">
        <f>Таблица7[[#This Row],[Ціна за
пакуночок]]*Таблица7[[#This Row],[Вага пакуночка.
 Гр.]]</f>
        <v>0</v>
      </c>
      <c r="H53" s="12"/>
      <c r="I53" s="12"/>
      <c r="J53" s="34"/>
      <c r="K53" s="27"/>
      <c r="L53" s="45"/>
    </row>
    <row r="54" spans="1:12" thickTop="1" thickBot="1" x14ac:dyDescent="0.3">
      <c r="A54" s="11"/>
      <c r="B54" s="12"/>
      <c r="C54" s="34"/>
      <c r="D54" s="12"/>
      <c r="E54" s="31">
        <f>Таблица7[[#This Row],[Ціна за
пакуночок]]*Таблица7[[#This Row],[Вага пакуночка.
 Гр.]]</f>
        <v>0</v>
      </c>
      <c r="H54" s="12"/>
      <c r="I54" s="12"/>
      <c r="J54" s="34"/>
      <c r="K54" s="27"/>
      <c r="L54" s="45"/>
    </row>
    <row r="55" spans="1:12" thickTop="1" thickBot="1" x14ac:dyDescent="0.3">
      <c r="A55" s="11"/>
      <c r="B55" s="12"/>
      <c r="C55" s="34"/>
      <c r="D55" s="12"/>
      <c r="E55" s="31">
        <f>Таблица7[[#This Row],[Ціна за
пакуночок]]*Таблица7[[#This Row],[Вага пакуночка.
 Гр.]]</f>
        <v>0</v>
      </c>
      <c r="H55" s="12"/>
      <c r="I55" s="12"/>
      <c r="J55" s="34"/>
      <c r="K55" s="27"/>
      <c r="L55" s="45"/>
    </row>
    <row r="56" spans="1:12" thickTop="1" thickBot="1" x14ac:dyDescent="0.3">
      <c r="A56" s="11"/>
      <c r="B56" s="12"/>
      <c r="C56" s="34"/>
      <c r="D56" s="12"/>
      <c r="E56" s="31">
        <f>Таблица7[[#This Row],[Ціна за
пакуночок]]*Таблица7[[#This Row],[Вага пакуночка.
 Гр.]]</f>
        <v>0</v>
      </c>
      <c r="H56" s="12"/>
      <c r="I56" s="12"/>
      <c r="J56" s="34"/>
      <c r="K56" s="27"/>
      <c r="L56" s="45"/>
    </row>
    <row r="57" spans="1:12" thickTop="1" thickBot="1" x14ac:dyDescent="0.3">
      <c r="A57" s="11"/>
      <c r="B57" s="12"/>
      <c r="C57" s="34"/>
      <c r="D57" s="12"/>
      <c r="E57" s="31">
        <f>Таблица7[[#This Row],[Ціна за
пакуночок]]*Таблица7[[#This Row],[Вага пакуночка.
 Гр.]]</f>
        <v>0</v>
      </c>
      <c r="H57" s="12"/>
      <c r="I57" s="12"/>
      <c r="J57" s="34"/>
      <c r="K57" s="27"/>
      <c r="L57" s="45"/>
    </row>
    <row r="58" spans="1:12" thickTop="1" thickBot="1" x14ac:dyDescent="0.3">
      <c r="A58" s="11"/>
      <c r="B58" s="12"/>
      <c r="C58" s="34"/>
      <c r="D58" s="12"/>
      <c r="E58" s="31">
        <f>Таблица7[[#This Row],[Ціна за
пакуночок]]*Таблица7[[#This Row],[Вага пакуночка.
 Гр.]]</f>
        <v>0</v>
      </c>
      <c r="H58" s="12"/>
      <c r="I58" s="12"/>
      <c r="J58" s="34"/>
      <c r="K58" s="27"/>
      <c r="L58" s="45"/>
    </row>
    <row r="59" spans="1:12" thickTop="1" thickBot="1" x14ac:dyDescent="0.3">
      <c r="A59" s="11"/>
      <c r="B59" s="12"/>
      <c r="C59" s="34"/>
      <c r="D59" s="12"/>
      <c r="E59" s="31">
        <f>Таблица7[[#This Row],[Ціна за
пакуночок]]*Таблица7[[#This Row],[Вага пакуночка.
 Гр.]]</f>
        <v>0</v>
      </c>
      <c r="H59" s="12"/>
      <c r="I59" s="12"/>
      <c r="J59" s="34"/>
      <c r="K59" s="27"/>
      <c r="L59" s="45"/>
    </row>
    <row r="60" spans="1:12" thickTop="1" thickBot="1" x14ac:dyDescent="0.3">
      <c r="A60" s="11"/>
      <c r="B60" s="12"/>
      <c r="C60" s="34"/>
      <c r="D60" s="12"/>
      <c r="E60" s="31">
        <f>Таблица7[[#This Row],[Ціна за
пакуночок]]*Таблица7[[#This Row],[Вага пакуночка.
 Гр.]]</f>
        <v>0</v>
      </c>
      <c r="H60" s="12"/>
      <c r="I60" s="12"/>
      <c r="J60" s="34"/>
      <c r="K60" s="27"/>
      <c r="L60" s="45"/>
    </row>
    <row r="61" spans="1:12" thickTop="1" thickBot="1" x14ac:dyDescent="0.3">
      <c r="A61" s="11"/>
      <c r="B61" s="12"/>
      <c r="C61" s="34"/>
      <c r="D61" s="12"/>
      <c r="E61" s="31">
        <f>Таблица7[[#This Row],[Ціна за
пакуночок]]*Таблица7[[#This Row],[Вага пакуночка.
 Гр.]]</f>
        <v>0</v>
      </c>
      <c r="H61" s="12"/>
      <c r="I61" s="12"/>
      <c r="J61" s="34"/>
      <c r="K61" s="27"/>
      <c r="L61" s="45"/>
    </row>
    <row r="62" spans="1:12" thickTop="1" thickBot="1" x14ac:dyDescent="0.3">
      <c r="A62" s="11"/>
      <c r="B62" s="12"/>
      <c r="C62" s="34"/>
      <c r="D62" s="12"/>
      <c r="E62" s="31">
        <f>Таблица7[[#This Row],[Ціна за
пакуночок]]*Таблица7[[#This Row],[Вага пакуночка.
 Гр.]]</f>
        <v>0</v>
      </c>
      <c r="H62" s="12"/>
      <c r="I62" s="12"/>
      <c r="J62" s="34"/>
      <c r="K62" s="27"/>
      <c r="L62" s="45"/>
    </row>
    <row r="63" spans="1:12" thickTop="1" thickBot="1" x14ac:dyDescent="0.3">
      <c r="A63" s="11"/>
      <c r="B63" s="12"/>
      <c r="C63" s="34"/>
      <c r="D63" s="12"/>
      <c r="E63" s="31">
        <f>Таблица7[[#This Row],[Ціна за
пакуночок]]*Таблица7[[#This Row],[Вага пакуночка.
 Гр.]]</f>
        <v>0</v>
      </c>
      <c r="H63" s="12"/>
      <c r="I63" s="12"/>
      <c r="J63" s="34"/>
      <c r="K63" s="27"/>
      <c r="L63" s="45"/>
    </row>
    <row r="64" spans="1:12" thickTop="1" thickBot="1" x14ac:dyDescent="0.3">
      <c r="A64" s="11"/>
      <c r="B64" s="12"/>
      <c r="C64" s="34"/>
      <c r="D64" s="12"/>
      <c r="E64" s="31">
        <f>Таблица7[[#This Row],[Ціна за
пакуночок]]*Таблица7[[#This Row],[Вага пакуночка.
 Гр.]]</f>
        <v>0</v>
      </c>
      <c r="H64" s="12"/>
      <c r="I64" s="12"/>
      <c r="J64" s="34"/>
      <c r="K64" s="27"/>
      <c r="L64" s="45"/>
    </row>
    <row r="65" spans="1:12" thickTop="1" thickBot="1" x14ac:dyDescent="0.3">
      <c r="A65" s="11"/>
      <c r="B65" s="12"/>
      <c r="C65" s="34"/>
      <c r="D65" s="12"/>
      <c r="E65" s="31">
        <f>Таблица7[[#This Row],[Ціна за
пакуночок]]*Таблица7[[#This Row],[Вага пакуночка.
 Гр.]]</f>
        <v>0</v>
      </c>
      <c r="H65" s="12"/>
      <c r="I65" s="12"/>
      <c r="J65" s="34"/>
      <c r="K65" s="27"/>
      <c r="L65" s="45"/>
    </row>
    <row r="66" spans="1:12" thickTop="1" thickBot="1" x14ac:dyDescent="0.3">
      <c r="A66" s="11"/>
      <c r="B66" s="12"/>
      <c r="C66" s="34"/>
      <c r="D66" s="12"/>
      <c r="E66" s="31">
        <f>Таблица7[[#This Row],[Ціна за
пакуночок]]*Таблица7[[#This Row],[Вага пакуночка.
 Гр.]]</f>
        <v>0</v>
      </c>
      <c r="H66" s="12"/>
      <c r="I66" s="12"/>
      <c r="J66" s="34"/>
      <c r="K66" s="27"/>
      <c r="L66" s="45"/>
    </row>
    <row r="67" spans="1:12" thickTop="1" thickBot="1" x14ac:dyDescent="0.3">
      <c r="A67" s="11"/>
      <c r="B67" s="12"/>
      <c r="C67" s="34"/>
      <c r="D67" s="12"/>
      <c r="E67" s="31">
        <f>Таблица7[[#This Row],[Ціна за
пакуночок]]*Таблица7[[#This Row],[Вага пакуночка.
 Гр.]]</f>
        <v>0</v>
      </c>
      <c r="H67" s="12"/>
      <c r="I67" s="12"/>
      <c r="J67" s="34"/>
      <c r="K67" s="27"/>
      <c r="L67" s="45"/>
    </row>
    <row r="68" spans="1:12" thickTop="1" thickBot="1" x14ac:dyDescent="0.3">
      <c r="A68" s="11"/>
      <c r="B68" s="12"/>
      <c r="C68" s="34"/>
      <c r="D68" s="12"/>
      <c r="E68" s="31">
        <f>Таблица7[[#This Row],[Ціна за
пакуночок]]*Таблица7[[#This Row],[Вага пакуночка.
 Гр.]]</f>
        <v>0</v>
      </c>
      <c r="H68" s="12"/>
      <c r="I68" s="12"/>
      <c r="J68" s="34"/>
      <c r="K68" s="27"/>
      <c r="L68" s="45"/>
    </row>
    <row r="69" spans="1:12" thickTop="1" thickBot="1" x14ac:dyDescent="0.3">
      <c r="A69" s="11"/>
      <c r="B69" s="12"/>
      <c r="C69" s="34"/>
      <c r="D69" s="12"/>
      <c r="E69" s="31">
        <f>Таблица7[[#This Row],[Ціна за
пакуночок]]*Таблица7[[#This Row],[Вага пакуночка.
 Гр.]]</f>
        <v>0</v>
      </c>
      <c r="H69" s="12"/>
      <c r="I69" s="12"/>
      <c r="J69" s="34"/>
      <c r="K69" s="27"/>
      <c r="L69" s="45"/>
    </row>
    <row r="70" spans="1:12" thickTop="1" thickBot="1" x14ac:dyDescent="0.3">
      <c r="A70" s="11"/>
      <c r="B70" s="12"/>
      <c r="C70" s="34"/>
      <c r="D70" s="12"/>
      <c r="E70" s="31">
        <f>Таблица7[[#This Row],[Ціна за
пакуночок]]*Таблица7[[#This Row],[Вага пакуночка.
 Гр.]]</f>
        <v>0</v>
      </c>
      <c r="H70" s="12"/>
      <c r="I70" s="12"/>
      <c r="J70" s="34"/>
      <c r="K70" s="27"/>
      <c r="L70" s="45"/>
    </row>
    <row r="71" spans="1:12" thickTop="1" thickBot="1" x14ac:dyDescent="0.3">
      <c r="A71" s="11"/>
      <c r="B71" s="12"/>
      <c r="C71" s="34"/>
      <c r="D71" s="12"/>
      <c r="E71" s="31">
        <f>Таблица7[[#This Row],[Ціна за
пакуночок]]*Таблица7[[#This Row],[Вага пакуночка.
 Гр.]]</f>
        <v>0</v>
      </c>
      <c r="H71" s="12"/>
      <c r="I71" s="12"/>
      <c r="J71" s="34"/>
      <c r="K71" s="27"/>
      <c r="L71" s="45"/>
    </row>
    <row r="72" spans="1:12" thickTop="1" thickBot="1" x14ac:dyDescent="0.3">
      <c r="A72" s="11"/>
      <c r="B72" s="12"/>
      <c r="C72" s="34"/>
      <c r="D72" s="12"/>
      <c r="E72" s="31">
        <f>Таблица7[[#This Row],[Ціна за
пакуночок]]*Таблица7[[#This Row],[Вага пакуночка.
 Гр.]]</f>
        <v>0</v>
      </c>
      <c r="H72" s="12"/>
      <c r="I72" s="12"/>
      <c r="J72" s="34"/>
      <c r="K72" s="27"/>
      <c r="L72" s="45"/>
    </row>
    <row r="73" spans="1:12" thickTop="1" thickBot="1" x14ac:dyDescent="0.3">
      <c r="A73" s="11"/>
      <c r="B73" s="12"/>
      <c r="C73" s="34"/>
      <c r="D73" s="12"/>
      <c r="E73" s="31">
        <f>Таблица7[[#This Row],[Ціна за
пакуночок]]*Таблица7[[#This Row],[Вага пакуночка.
 Гр.]]</f>
        <v>0</v>
      </c>
      <c r="H73" s="12"/>
      <c r="I73" s="12"/>
      <c r="J73" s="34"/>
      <c r="K73" s="27"/>
      <c r="L73" s="45"/>
    </row>
    <row r="74" spans="1:12" thickTop="1" thickBot="1" x14ac:dyDescent="0.3">
      <c r="A74" s="11"/>
      <c r="B74" s="12"/>
      <c r="C74" s="34"/>
      <c r="D74" s="12"/>
      <c r="E74" s="31">
        <f>Таблица7[[#This Row],[Ціна за
пакуночок]]*Таблица7[[#This Row],[Вага пакуночка.
 Гр.]]</f>
        <v>0</v>
      </c>
      <c r="H74" s="12"/>
      <c r="I74" s="12"/>
      <c r="J74" s="34"/>
      <c r="K74" s="27"/>
      <c r="L74" s="45"/>
    </row>
    <row r="75" spans="1:12" thickTop="1" thickBot="1" x14ac:dyDescent="0.3">
      <c r="A75" s="11"/>
      <c r="B75" s="12"/>
      <c r="C75" s="34"/>
      <c r="D75" s="12"/>
      <c r="E75" s="31">
        <f>Таблица7[[#This Row],[Ціна за
пакуночок]]*Таблица7[[#This Row],[Вага пакуночка.
 Гр.]]</f>
        <v>0</v>
      </c>
      <c r="H75" s="12"/>
      <c r="I75" s="12"/>
      <c r="J75" s="34"/>
      <c r="K75" s="27"/>
      <c r="L75" s="45"/>
    </row>
    <row r="76" spans="1:12" thickTop="1" thickBot="1" x14ac:dyDescent="0.3">
      <c r="A76" s="11"/>
      <c r="B76" s="12"/>
      <c r="C76" s="34"/>
      <c r="D76" s="12"/>
      <c r="E76" s="31">
        <f>Таблица7[[#This Row],[Ціна за
пакуночок]]*Таблица7[[#This Row],[Вага пакуночка.
 Гр.]]</f>
        <v>0</v>
      </c>
      <c r="H76" s="12"/>
      <c r="I76" s="12"/>
      <c r="J76" s="34"/>
      <c r="K76" s="27"/>
      <c r="L76" s="45"/>
    </row>
    <row r="77" spans="1:12" thickTop="1" thickBot="1" x14ac:dyDescent="0.3">
      <c r="A77" s="11"/>
      <c r="B77" s="12"/>
      <c r="C77" s="34"/>
      <c r="D77" s="12"/>
      <c r="E77" s="31">
        <f>Таблица7[[#This Row],[Ціна за
пакуночок]]*Таблица7[[#This Row],[Вага пакуночка.
 Гр.]]</f>
        <v>0</v>
      </c>
      <c r="H77" s="12"/>
      <c r="I77" s="12"/>
      <c r="J77" s="34"/>
      <c r="K77" s="27"/>
      <c r="L77" s="45"/>
    </row>
    <row r="78" spans="1:12" thickTop="1" thickBot="1" x14ac:dyDescent="0.3">
      <c r="A78" s="11"/>
      <c r="B78" s="12"/>
      <c r="C78" s="34"/>
      <c r="D78" s="12"/>
      <c r="E78" s="31">
        <f>Таблица7[[#This Row],[Ціна за
пакуночок]]*Таблица7[[#This Row],[Вага пакуночка.
 Гр.]]</f>
        <v>0</v>
      </c>
      <c r="H78" s="12"/>
      <c r="I78" s="12"/>
      <c r="J78" s="34"/>
      <c r="K78" s="27"/>
      <c r="L78" s="45"/>
    </row>
    <row r="79" spans="1:12" thickTop="1" thickBot="1" x14ac:dyDescent="0.3">
      <c r="A79" s="11"/>
      <c r="B79" s="12"/>
      <c r="C79" s="34"/>
      <c r="D79" s="12"/>
      <c r="E79" s="31">
        <f>Таблица7[[#This Row],[Ціна за
пакуночок]]*Таблица7[[#This Row],[Вага пакуночка.
 Гр.]]</f>
        <v>0</v>
      </c>
      <c r="H79" s="12"/>
      <c r="I79" s="12"/>
      <c r="J79" s="34"/>
      <c r="K79" s="27"/>
      <c r="L79" s="45"/>
    </row>
    <row r="80" spans="1:12" thickTop="1" thickBot="1" x14ac:dyDescent="0.3">
      <c r="A80" s="11"/>
      <c r="B80" s="12"/>
      <c r="C80" s="34"/>
      <c r="D80" s="12"/>
      <c r="E80" s="31">
        <f>Таблица7[[#This Row],[Ціна за
пакуночок]]*Таблица7[[#This Row],[Вага пакуночка.
 Гр.]]</f>
        <v>0</v>
      </c>
      <c r="H80" s="12"/>
      <c r="I80" s="12"/>
      <c r="J80" s="34"/>
      <c r="K80" s="27"/>
      <c r="L80" s="45"/>
    </row>
    <row r="81" spans="1:12" thickTop="1" thickBot="1" x14ac:dyDescent="0.3">
      <c r="A81" s="11"/>
      <c r="B81" s="12"/>
      <c r="C81" s="34"/>
      <c r="D81" s="12"/>
      <c r="E81" s="31">
        <f>Таблица7[[#This Row],[Ціна за
пакуночок]]*Таблица7[[#This Row],[Вага пакуночка.
 Гр.]]</f>
        <v>0</v>
      </c>
      <c r="H81" s="12"/>
      <c r="I81" s="12"/>
      <c r="J81" s="34"/>
      <c r="K81" s="27"/>
      <c r="L81" s="45"/>
    </row>
    <row r="82" spans="1:12" thickTop="1" thickBot="1" x14ac:dyDescent="0.3">
      <c r="A82" s="11"/>
      <c r="B82" s="12"/>
      <c r="C82" s="34"/>
      <c r="D82" s="12"/>
      <c r="E82" s="31">
        <f>Таблица7[[#This Row],[Ціна за
пакуночок]]*Таблица7[[#This Row],[Вага пакуночка.
 Гр.]]</f>
        <v>0</v>
      </c>
      <c r="H82" s="12"/>
      <c r="I82" s="12"/>
      <c r="J82" s="34"/>
      <c r="K82" s="27"/>
      <c r="L82" s="45"/>
    </row>
    <row r="83" spans="1:12" thickTop="1" thickBot="1" x14ac:dyDescent="0.3">
      <c r="A83" s="11"/>
      <c r="B83" s="12"/>
      <c r="C83" s="34"/>
      <c r="D83" s="12"/>
      <c r="E83" s="31">
        <f>Таблица7[[#This Row],[Ціна за
пакуночок]]*Таблица7[[#This Row],[Вага пакуночка.
 Гр.]]</f>
        <v>0</v>
      </c>
      <c r="H83" s="12"/>
      <c r="I83" s="12"/>
      <c r="J83" s="34"/>
      <c r="K83" s="27"/>
      <c r="L83" s="45"/>
    </row>
    <row r="84" spans="1:12" thickTop="1" thickBot="1" x14ac:dyDescent="0.3">
      <c r="A84" s="11"/>
      <c r="B84" s="12"/>
      <c r="C84" s="34"/>
      <c r="D84" s="12"/>
      <c r="E84" s="31">
        <f>Таблица7[[#This Row],[Ціна за
пакуночок]]*Таблица7[[#This Row],[Вага пакуночка.
 Гр.]]</f>
        <v>0</v>
      </c>
      <c r="H84" s="12"/>
      <c r="I84" s="12"/>
      <c r="J84" s="34"/>
      <c r="K84" s="27"/>
      <c r="L84" s="45"/>
    </row>
    <row r="85" spans="1:12" thickTop="1" thickBot="1" x14ac:dyDescent="0.3">
      <c r="A85" s="11"/>
      <c r="B85" s="12"/>
      <c r="C85" s="34"/>
      <c r="D85" s="12"/>
      <c r="E85" s="31">
        <f>Таблица7[[#This Row],[Ціна за
пакуночок]]*Таблица7[[#This Row],[Вага пакуночка.
 Гр.]]</f>
        <v>0</v>
      </c>
      <c r="H85" s="12"/>
      <c r="I85" s="12"/>
      <c r="J85" s="34"/>
      <c r="K85" s="27"/>
      <c r="L85" s="45"/>
    </row>
    <row r="86" spans="1:12" thickTop="1" thickBot="1" x14ac:dyDescent="0.3">
      <c r="A86" s="11"/>
      <c r="B86" s="12"/>
      <c r="C86" s="34"/>
      <c r="D86" s="12"/>
      <c r="E86" s="31">
        <f>Таблица7[[#This Row],[Ціна за
пакуночок]]*Таблица7[[#This Row],[Вага пакуночка.
 Гр.]]</f>
        <v>0</v>
      </c>
      <c r="H86" s="12"/>
      <c r="I86" s="12"/>
      <c r="J86" s="34"/>
      <c r="K86" s="27"/>
      <c r="L86" s="45"/>
    </row>
    <row r="87" spans="1:12" thickTop="1" thickBot="1" x14ac:dyDescent="0.3">
      <c r="A87" s="11"/>
      <c r="B87" s="12"/>
      <c r="C87" s="34"/>
      <c r="D87" s="12"/>
      <c r="E87" s="31">
        <f>Таблица7[[#This Row],[Ціна за
пакуночок]]*Таблица7[[#This Row],[Вага пакуночка.
 Гр.]]</f>
        <v>0</v>
      </c>
      <c r="H87" s="12"/>
      <c r="I87" s="12"/>
      <c r="J87" s="34"/>
      <c r="K87" s="27"/>
      <c r="L87" s="45"/>
    </row>
    <row r="88" spans="1:12" thickTop="1" thickBot="1" x14ac:dyDescent="0.3">
      <c r="A88" s="11"/>
      <c r="B88" s="12"/>
      <c r="C88" s="34"/>
      <c r="D88" s="12"/>
      <c r="E88" s="31">
        <f>Таблица7[[#This Row],[Ціна за
пакуночок]]*Таблица7[[#This Row],[Вага пакуночка.
 Гр.]]</f>
        <v>0</v>
      </c>
      <c r="H88" s="12"/>
      <c r="I88" s="12"/>
      <c r="J88" s="34"/>
      <c r="K88" s="27"/>
      <c r="L88" s="45"/>
    </row>
    <row r="89" spans="1:12" thickTop="1" thickBot="1" x14ac:dyDescent="0.3">
      <c r="A89" s="11"/>
      <c r="B89" s="12"/>
      <c r="C89" s="34"/>
      <c r="D89" s="12"/>
      <c r="E89" s="31">
        <f>Таблица7[[#This Row],[Ціна за
пакуночок]]*Таблица7[[#This Row],[Вага пакуночка.
 Гр.]]</f>
        <v>0</v>
      </c>
      <c r="H89" s="12"/>
      <c r="I89" s="12"/>
      <c r="J89" s="34"/>
      <c r="K89" s="27"/>
      <c r="L89" s="45"/>
    </row>
    <row r="90" spans="1:12" thickTop="1" thickBot="1" x14ac:dyDescent="0.3">
      <c r="A90" s="11"/>
      <c r="B90" s="12"/>
      <c r="C90" s="34"/>
      <c r="D90" s="12"/>
      <c r="E90" s="31">
        <f>Таблица7[[#This Row],[Ціна за
пакуночок]]*Таблица7[[#This Row],[Вага пакуночка.
 Гр.]]</f>
        <v>0</v>
      </c>
      <c r="H90" s="12"/>
      <c r="I90" s="12"/>
      <c r="J90" s="34"/>
      <c r="K90" s="27"/>
      <c r="L90" s="45"/>
    </row>
    <row r="91" spans="1:12" thickTop="1" thickBot="1" x14ac:dyDescent="0.3">
      <c r="A91" s="11"/>
      <c r="B91" s="12"/>
      <c r="C91" s="34"/>
      <c r="D91" s="12"/>
      <c r="E91" s="31">
        <f>Таблица7[[#This Row],[Ціна за
пакуночок]]*Таблица7[[#This Row],[Вага пакуночка.
 Гр.]]</f>
        <v>0</v>
      </c>
      <c r="H91" s="12"/>
      <c r="I91" s="12"/>
      <c r="J91" s="34"/>
      <c r="K91" s="27"/>
      <c r="L91" s="45"/>
    </row>
    <row r="92" spans="1:12" thickTop="1" thickBot="1" x14ac:dyDescent="0.3">
      <c r="A92" s="11"/>
      <c r="B92" s="12"/>
      <c r="C92" s="34"/>
      <c r="D92" s="12"/>
      <c r="E92" s="31">
        <f>Таблица7[[#This Row],[Ціна за
пакуночок]]*Таблица7[[#This Row],[Вага пакуночка.
 Гр.]]</f>
        <v>0</v>
      </c>
      <c r="H92" s="12"/>
      <c r="I92" s="12"/>
      <c r="J92" s="34"/>
      <c r="K92" s="27"/>
      <c r="L92" s="45"/>
    </row>
    <row r="93" spans="1:12" thickTop="1" thickBot="1" x14ac:dyDescent="0.3">
      <c r="A93" s="11"/>
      <c r="B93" s="12"/>
      <c r="C93" s="34"/>
      <c r="D93" s="12"/>
      <c r="E93" s="31">
        <f>Таблица7[[#This Row],[Ціна за
пакуночок]]*Таблица7[[#This Row],[Вага пакуночка.
 Гр.]]</f>
        <v>0</v>
      </c>
      <c r="H93" s="12"/>
      <c r="I93" s="12"/>
      <c r="J93" s="34"/>
      <c r="K93" s="27"/>
      <c r="L93" s="45"/>
    </row>
    <row r="94" spans="1:12" thickTop="1" thickBot="1" x14ac:dyDescent="0.3">
      <c r="A94" s="11"/>
      <c r="B94" s="12"/>
      <c r="C94" s="34"/>
      <c r="D94" s="12"/>
      <c r="E94" s="31">
        <f>Таблица7[[#This Row],[Ціна за
пакуночок]]*Таблица7[[#This Row],[Вага пакуночка.
 Гр.]]</f>
        <v>0</v>
      </c>
      <c r="H94" s="12"/>
      <c r="I94" s="12"/>
      <c r="J94" s="34"/>
      <c r="K94" s="27"/>
      <c r="L94" s="45"/>
    </row>
    <row r="95" spans="1:12" thickTop="1" thickBot="1" x14ac:dyDescent="0.3">
      <c r="A95" s="11"/>
      <c r="B95" s="12"/>
      <c r="C95" s="34"/>
      <c r="D95" s="12"/>
      <c r="E95" s="31">
        <f>Таблица7[[#This Row],[Ціна за
пакуночок]]*Таблица7[[#This Row],[Вага пакуночка.
 Гр.]]</f>
        <v>0</v>
      </c>
      <c r="H95" s="12"/>
      <c r="I95" s="12"/>
      <c r="J95" s="34"/>
      <c r="K95" s="27"/>
      <c r="L95" s="45"/>
    </row>
    <row r="96" spans="1:12" thickTop="1" thickBot="1" x14ac:dyDescent="0.3">
      <c r="A96" s="11"/>
      <c r="B96" s="12"/>
      <c r="C96" s="34"/>
      <c r="D96" s="12"/>
      <c r="E96" s="31">
        <f>Таблица7[[#This Row],[Ціна за
пакуночок]]*Таблица7[[#This Row],[Вага пакуночка.
 Гр.]]</f>
        <v>0</v>
      </c>
      <c r="H96" s="12"/>
      <c r="I96" s="12"/>
      <c r="J96" s="34"/>
      <c r="K96" s="27"/>
      <c r="L96" s="45"/>
    </row>
    <row r="97" spans="1:12" thickTop="1" thickBot="1" x14ac:dyDescent="0.3">
      <c r="A97" s="11"/>
      <c r="B97" s="12"/>
      <c r="C97" s="34"/>
      <c r="D97" s="12"/>
      <c r="E97" s="31">
        <f>Таблица7[[#This Row],[Ціна за
пакуночок]]*Таблица7[[#This Row],[Вага пакуночка.
 Гр.]]</f>
        <v>0</v>
      </c>
      <c r="H97" s="12"/>
      <c r="I97" s="12"/>
      <c r="J97" s="34"/>
      <c r="K97" s="27"/>
      <c r="L97" s="45"/>
    </row>
    <row r="98" spans="1:12" thickTop="1" thickBot="1" x14ac:dyDescent="0.3">
      <c r="A98" s="11"/>
      <c r="B98" s="12"/>
      <c r="C98" s="34"/>
      <c r="D98" s="12"/>
      <c r="E98" s="31">
        <f>Таблица7[[#This Row],[Ціна за
пакуночок]]*Таблица7[[#This Row],[Вага пакуночка.
 Гр.]]</f>
        <v>0</v>
      </c>
      <c r="H98" s="12"/>
      <c r="I98" s="12"/>
      <c r="J98" s="34"/>
      <c r="K98" s="27"/>
      <c r="L98" s="45"/>
    </row>
    <row r="99" spans="1:12" thickTop="1" thickBot="1" x14ac:dyDescent="0.3">
      <c r="A99" s="11"/>
      <c r="B99" s="12"/>
      <c r="C99" s="34"/>
      <c r="D99" s="12"/>
      <c r="E99" s="31">
        <f>Таблица7[[#This Row],[Ціна за
пакуночок]]*Таблица7[[#This Row],[Вага пакуночка.
 Гр.]]</f>
        <v>0</v>
      </c>
      <c r="H99" s="12"/>
      <c r="I99" s="12"/>
      <c r="J99" s="34"/>
      <c r="K99" s="27"/>
      <c r="L99" s="45"/>
    </row>
    <row r="100" spans="1:12" thickTop="1" thickBot="1" x14ac:dyDescent="0.3">
      <c r="A100" s="11"/>
      <c r="B100" s="12"/>
      <c r="C100" s="34"/>
      <c r="D100" s="12"/>
      <c r="E100" s="31">
        <f>Таблица7[[#This Row],[Ціна за
пакуночок]]*Таблица7[[#This Row],[Вага пакуночка.
 Гр.]]</f>
        <v>0</v>
      </c>
      <c r="H100" s="12"/>
      <c r="I100" s="12"/>
      <c r="J100" s="34"/>
      <c r="K100" s="27"/>
      <c r="L100" s="45"/>
    </row>
    <row r="101" spans="1:12" thickTop="1" thickBot="1" x14ac:dyDescent="0.3">
      <c r="A101" s="11"/>
      <c r="B101" s="12"/>
      <c r="C101" s="34"/>
      <c r="D101" s="12"/>
      <c r="E101" s="31">
        <f>Таблица7[[#This Row],[Ціна за
пакуночок]]*Таблица7[[#This Row],[Вага пакуночка.
 Гр.]]</f>
        <v>0</v>
      </c>
      <c r="H101" s="12"/>
      <c r="I101" s="12"/>
      <c r="J101" s="34"/>
      <c r="K101" s="27"/>
      <c r="L101" s="45"/>
    </row>
    <row r="102" spans="1:12" thickTop="1" thickBot="1" x14ac:dyDescent="0.3">
      <c r="A102" s="11"/>
      <c r="B102" s="12"/>
      <c r="C102" s="34"/>
      <c r="D102" s="12"/>
      <c r="E102" s="31">
        <f>Таблица7[[#This Row],[Ціна за
пакуночок]]*Таблица7[[#This Row],[Вага пакуночка.
 Гр.]]</f>
        <v>0</v>
      </c>
      <c r="H102" s="12"/>
      <c r="I102" s="12"/>
      <c r="J102" s="34"/>
      <c r="K102" s="27"/>
      <c r="L102" s="45"/>
    </row>
    <row r="103" spans="1:12" thickTop="1" thickBot="1" x14ac:dyDescent="0.3">
      <c r="A103" s="11"/>
      <c r="B103" s="12"/>
      <c r="C103" s="34"/>
      <c r="D103" s="12"/>
      <c r="E103" s="31">
        <f>Таблица7[[#This Row],[Ціна за
пакуночок]]*Таблица7[[#This Row],[Вага пакуночка.
 Гр.]]</f>
        <v>0</v>
      </c>
      <c r="H103" s="12"/>
      <c r="I103" s="12"/>
      <c r="J103" s="34"/>
      <c r="K103" s="27"/>
      <c r="L103" s="45"/>
    </row>
    <row r="104" spans="1:12" thickTop="1" thickBot="1" x14ac:dyDescent="0.3">
      <c r="A104" s="11"/>
      <c r="B104" s="12"/>
      <c r="C104" s="34"/>
      <c r="D104" s="12"/>
      <c r="E104" s="31">
        <f>Таблица7[[#This Row],[Ціна за
пакуночок]]*Таблица7[[#This Row],[Вага пакуночка.
 Гр.]]</f>
        <v>0</v>
      </c>
      <c r="H104" s="12"/>
      <c r="I104" s="12"/>
      <c r="J104" s="34"/>
      <c r="K104" s="27"/>
      <c r="L104" s="45"/>
    </row>
    <row r="105" spans="1:12" thickTop="1" thickBot="1" x14ac:dyDescent="0.3">
      <c r="A105" s="11"/>
      <c r="B105" s="12"/>
      <c r="C105" s="34"/>
      <c r="D105" s="12"/>
      <c r="E105" s="31">
        <f>Таблица7[[#This Row],[Ціна за
пакуночок]]*Таблица7[[#This Row],[Вага пакуночка.
 Гр.]]</f>
        <v>0</v>
      </c>
      <c r="H105" s="12"/>
      <c r="I105" s="12"/>
      <c r="J105" s="34"/>
      <c r="K105" s="27"/>
      <c r="L105" s="45"/>
    </row>
    <row r="106" spans="1:12" thickTop="1" thickBot="1" x14ac:dyDescent="0.3">
      <c r="A106" s="11"/>
      <c r="B106" s="12"/>
      <c r="C106" s="34"/>
      <c r="D106" s="12"/>
      <c r="E106" s="31">
        <f>Таблица7[[#This Row],[Ціна за
пакуночок]]*Таблица7[[#This Row],[Вага пакуночка.
 Гр.]]</f>
        <v>0</v>
      </c>
      <c r="H106" s="12"/>
      <c r="I106" s="12"/>
      <c r="J106" s="34"/>
      <c r="K106" s="27"/>
      <c r="L106" s="45"/>
    </row>
    <row r="107" spans="1:12" thickTop="1" thickBot="1" x14ac:dyDescent="0.3">
      <c r="A107" s="11"/>
      <c r="B107" s="12"/>
      <c r="C107" s="34"/>
      <c r="D107" s="12"/>
      <c r="E107" s="31">
        <f>Таблица7[[#This Row],[Ціна за
пакуночок]]*Таблица7[[#This Row],[Вага пакуночка.
 Гр.]]</f>
        <v>0</v>
      </c>
      <c r="H107" s="12"/>
      <c r="I107" s="12"/>
      <c r="J107" s="34"/>
      <c r="K107" s="27"/>
      <c r="L107" s="45"/>
    </row>
    <row r="108" spans="1:12" thickTop="1" thickBot="1" x14ac:dyDescent="0.3">
      <c r="A108" s="11"/>
      <c r="B108" s="12"/>
      <c r="C108" s="34"/>
      <c r="D108" s="12"/>
      <c r="E108" s="31">
        <f>Таблица7[[#This Row],[Ціна за
пакуночок]]*Таблица7[[#This Row],[Вага пакуночка.
 Гр.]]</f>
        <v>0</v>
      </c>
      <c r="H108" s="12"/>
      <c r="I108" s="12"/>
      <c r="J108" s="34"/>
      <c r="K108" s="27"/>
      <c r="L108" s="45"/>
    </row>
    <row r="109" spans="1:12" thickTop="1" thickBot="1" x14ac:dyDescent="0.3">
      <c r="A109" s="11"/>
      <c r="B109" s="12"/>
      <c r="C109" s="34"/>
      <c r="D109" s="12"/>
      <c r="E109" s="31">
        <f>Таблица7[[#This Row],[Ціна за
пакуночок]]*Таблица7[[#This Row],[Вага пакуночка.
 Гр.]]</f>
        <v>0</v>
      </c>
      <c r="H109" s="12"/>
      <c r="I109" s="12"/>
      <c r="J109" s="34"/>
      <c r="K109" s="27"/>
      <c r="L109" s="45"/>
    </row>
    <row r="110" spans="1:12" thickTop="1" thickBot="1" x14ac:dyDescent="0.3">
      <c r="A110" s="11"/>
      <c r="B110" s="12"/>
      <c r="C110" s="34"/>
      <c r="D110" s="12"/>
      <c r="E110" s="31">
        <f>Таблица7[[#This Row],[Ціна за
пакуночок]]*Таблица7[[#This Row],[Вага пакуночка.
 Гр.]]</f>
        <v>0</v>
      </c>
      <c r="H110" s="12"/>
      <c r="I110" s="12"/>
      <c r="J110" s="34"/>
      <c r="K110" s="27"/>
      <c r="L110" s="45"/>
    </row>
    <row r="111" spans="1:12" thickTop="1" thickBot="1" x14ac:dyDescent="0.3">
      <c r="A111" s="11"/>
      <c r="B111" s="12"/>
      <c r="C111" s="34"/>
      <c r="D111" s="12"/>
      <c r="E111" s="31">
        <f>Таблица7[[#This Row],[Ціна за
пакуночок]]*Таблица7[[#This Row],[Вага пакуночка.
 Гр.]]</f>
        <v>0</v>
      </c>
      <c r="H111" s="12"/>
      <c r="I111" s="12"/>
      <c r="J111" s="34"/>
      <c r="K111" s="27"/>
      <c r="L111" s="45"/>
    </row>
    <row r="112" spans="1:12" thickTop="1" thickBot="1" x14ac:dyDescent="0.3">
      <c r="A112" s="11"/>
      <c r="B112" s="12"/>
      <c r="C112" s="34"/>
      <c r="D112" s="12"/>
      <c r="E112" s="31">
        <f>Таблица7[[#This Row],[Ціна за
пакуночок]]*Таблица7[[#This Row],[Вага пакуночка.
 Гр.]]</f>
        <v>0</v>
      </c>
      <c r="H112" s="12"/>
      <c r="I112" s="12"/>
      <c r="J112" s="34"/>
      <c r="K112" s="27"/>
      <c r="L112" s="45"/>
    </row>
    <row r="113" spans="1:12" thickTop="1" thickBot="1" x14ac:dyDescent="0.3">
      <c r="A113" s="11"/>
      <c r="B113" s="12"/>
      <c r="C113" s="34"/>
      <c r="D113" s="12"/>
      <c r="E113" s="31">
        <f>Таблица7[[#This Row],[Ціна за
пакуночок]]*Таблица7[[#This Row],[Вага пакуночка.
 Гр.]]</f>
        <v>0</v>
      </c>
      <c r="H113" s="12"/>
      <c r="I113" s="12"/>
      <c r="J113" s="34"/>
      <c r="K113" s="27"/>
      <c r="L113" s="45"/>
    </row>
    <row r="114" spans="1:12" thickTop="1" thickBot="1" x14ac:dyDescent="0.3">
      <c r="A114" s="11"/>
      <c r="B114" s="12"/>
      <c r="C114" s="34"/>
      <c r="D114" s="12"/>
      <c r="E114" s="31">
        <f>Таблица7[[#This Row],[Ціна за
пакуночок]]*Таблица7[[#This Row],[Вага пакуночка.
 Гр.]]</f>
        <v>0</v>
      </c>
      <c r="H114" s="12"/>
      <c r="I114" s="12"/>
      <c r="J114" s="34"/>
      <c r="K114" s="27"/>
      <c r="L114" s="45"/>
    </row>
    <row r="115" spans="1:12" thickTop="1" thickBot="1" x14ac:dyDescent="0.3">
      <c r="A115" s="11"/>
      <c r="B115" s="12"/>
      <c r="C115" s="34"/>
      <c r="D115" s="12"/>
      <c r="E115" s="31">
        <f>Таблица7[[#This Row],[Ціна за
пакуночок]]*Таблица7[[#This Row],[Вага пакуночка.
 Гр.]]</f>
        <v>0</v>
      </c>
      <c r="H115" s="12"/>
      <c r="I115" s="12"/>
      <c r="J115" s="34"/>
      <c r="K115" s="27"/>
      <c r="L115" s="45"/>
    </row>
    <row r="116" spans="1:12" thickTop="1" thickBot="1" x14ac:dyDescent="0.3">
      <c r="A116" s="11"/>
      <c r="B116" s="12"/>
      <c r="C116" s="34"/>
      <c r="D116" s="12"/>
      <c r="E116" s="31">
        <f>Таблица7[[#This Row],[Ціна за
пакуночок]]*Таблица7[[#This Row],[Вага пакуночка.
 Гр.]]</f>
        <v>0</v>
      </c>
      <c r="H116" s="12"/>
      <c r="I116" s="12"/>
      <c r="J116" s="34"/>
      <c r="K116" s="27"/>
      <c r="L116" s="45"/>
    </row>
    <row r="117" spans="1:12" thickTop="1" thickBot="1" x14ac:dyDescent="0.3">
      <c r="A117" s="11"/>
      <c r="B117" s="12"/>
      <c r="C117" s="34"/>
      <c r="D117" s="12"/>
      <c r="E117" s="31">
        <f>Таблица7[[#This Row],[Ціна за
пакуночок]]*Таблица7[[#This Row],[Вага пакуночка.
 Гр.]]</f>
        <v>0</v>
      </c>
      <c r="H117" s="12"/>
      <c r="I117" s="12"/>
      <c r="J117" s="34"/>
      <c r="K117" s="27"/>
      <c r="L117" s="45"/>
    </row>
    <row r="118" spans="1:12" thickTop="1" thickBot="1" x14ac:dyDescent="0.3">
      <c r="A118" s="11"/>
      <c r="B118" s="12"/>
      <c r="C118" s="34"/>
      <c r="D118" s="12"/>
      <c r="E118" s="31">
        <f>Таблица7[[#This Row],[Ціна за
пакуночок]]*Таблица7[[#This Row],[Вага пакуночка.
 Гр.]]</f>
        <v>0</v>
      </c>
      <c r="H118" s="12"/>
      <c r="I118" s="12"/>
      <c r="J118" s="34"/>
      <c r="K118" s="27"/>
      <c r="L118" s="45"/>
    </row>
    <row r="119" spans="1:12" thickTop="1" thickBot="1" x14ac:dyDescent="0.3">
      <c r="A119" s="11"/>
      <c r="B119" s="12"/>
      <c r="C119" s="34"/>
      <c r="D119" s="12"/>
      <c r="E119" s="31">
        <f>Таблица7[[#This Row],[Ціна за
пакуночок]]*Таблица7[[#This Row],[Вага пакуночка.
 Гр.]]</f>
        <v>0</v>
      </c>
      <c r="H119" s="12"/>
      <c r="I119" s="12"/>
      <c r="J119" s="34"/>
      <c r="K119" s="27"/>
      <c r="L119" s="45"/>
    </row>
    <row r="120" spans="1:12" thickTop="1" thickBot="1" x14ac:dyDescent="0.3">
      <c r="A120" s="11"/>
      <c r="B120" s="12"/>
      <c r="C120" s="34"/>
      <c r="D120" s="12"/>
      <c r="E120" s="31">
        <f>Таблица7[[#This Row],[Ціна за
пакуночок]]*Таблица7[[#This Row],[Вага пакуночка.
 Гр.]]</f>
        <v>0</v>
      </c>
      <c r="H120" s="12"/>
      <c r="I120" s="12"/>
      <c r="J120" s="34"/>
      <c r="K120" s="27"/>
      <c r="L120" s="45"/>
    </row>
    <row r="121" spans="1:12" thickTop="1" thickBot="1" x14ac:dyDescent="0.3">
      <c r="A121" s="11"/>
      <c r="B121" s="12"/>
      <c r="C121" s="34"/>
      <c r="D121" s="12"/>
      <c r="E121" s="31">
        <f>Таблица7[[#This Row],[Ціна за
пакуночок]]*Таблица7[[#This Row],[Вага пакуночка.
 Гр.]]</f>
        <v>0</v>
      </c>
      <c r="H121" s="12"/>
      <c r="I121" s="12"/>
      <c r="J121" s="34"/>
      <c r="K121" s="27"/>
      <c r="L121" s="45"/>
    </row>
    <row r="122" spans="1:12" thickTop="1" thickBot="1" x14ac:dyDescent="0.3">
      <c r="A122" s="11"/>
      <c r="B122" s="12"/>
      <c r="C122" s="34"/>
      <c r="D122" s="12"/>
      <c r="E122" s="31">
        <f>Таблица7[[#This Row],[Ціна за
пакуночок]]*Таблица7[[#This Row],[Вага пакуночка.
 Гр.]]</f>
        <v>0</v>
      </c>
      <c r="H122" s="12"/>
      <c r="I122" s="12"/>
      <c r="J122" s="34"/>
      <c r="K122" s="27"/>
      <c r="L122" s="45"/>
    </row>
    <row r="123" spans="1:12" thickTop="1" thickBot="1" x14ac:dyDescent="0.3">
      <c r="A123" s="11"/>
      <c r="B123" s="12"/>
      <c r="C123" s="34"/>
      <c r="D123" s="12"/>
      <c r="E123" s="31">
        <f>Таблица7[[#This Row],[Ціна за
пакуночок]]*Таблица7[[#This Row],[Вага пакуночка.
 Гр.]]</f>
        <v>0</v>
      </c>
      <c r="H123" s="12"/>
      <c r="I123" s="12"/>
      <c r="J123" s="34"/>
      <c r="K123" s="27"/>
      <c r="L123" s="45"/>
    </row>
    <row r="124" spans="1:12" thickTop="1" thickBot="1" x14ac:dyDescent="0.3">
      <c r="A124" s="11"/>
      <c r="B124" s="12"/>
      <c r="C124" s="34"/>
      <c r="D124" s="12"/>
      <c r="E124" s="31">
        <f>Таблица7[[#This Row],[Ціна за
пакуночок]]*Таблица7[[#This Row],[Вага пакуночка.
 Гр.]]</f>
        <v>0</v>
      </c>
      <c r="H124" s="12"/>
      <c r="I124" s="12"/>
      <c r="J124" s="34"/>
      <c r="K124" s="27"/>
      <c r="L124" s="45"/>
    </row>
    <row r="125" spans="1:12" thickTop="1" thickBot="1" x14ac:dyDescent="0.3">
      <c r="A125" s="11"/>
      <c r="B125" s="12"/>
      <c r="C125" s="34"/>
      <c r="D125" s="12"/>
      <c r="E125" s="31">
        <f>Таблица7[[#This Row],[Ціна за
пакуночок]]*Таблица7[[#This Row],[Вага пакуночка.
 Гр.]]</f>
        <v>0</v>
      </c>
      <c r="H125" s="12"/>
      <c r="I125" s="12"/>
      <c r="J125" s="34"/>
      <c r="K125" s="27"/>
      <c r="L125" s="45"/>
    </row>
    <row r="126" spans="1:12" thickTop="1" thickBot="1" x14ac:dyDescent="0.3">
      <c r="A126" s="11"/>
      <c r="B126" s="12"/>
      <c r="C126" s="34"/>
      <c r="D126" s="12"/>
      <c r="E126" s="31">
        <f>Таблица7[[#This Row],[Ціна за
пакуночок]]*Таблица7[[#This Row],[Вага пакуночка.
 Гр.]]</f>
        <v>0</v>
      </c>
      <c r="H126" s="12"/>
      <c r="I126" s="12"/>
      <c r="J126" s="34"/>
      <c r="K126" s="27"/>
      <c r="L126" s="45"/>
    </row>
    <row r="127" spans="1:12" thickTop="1" thickBot="1" x14ac:dyDescent="0.3">
      <c r="A127" s="11"/>
      <c r="B127" s="12"/>
      <c r="C127" s="34"/>
      <c r="D127" s="12"/>
      <c r="E127" s="31">
        <f>Таблица7[[#This Row],[Ціна за
пакуночок]]*Таблица7[[#This Row],[Вага пакуночка.
 Гр.]]</f>
        <v>0</v>
      </c>
      <c r="H127" s="12"/>
      <c r="I127" s="12"/>
      <c r="J127" s="34"/>
      <c r="K127" s="27"/>
      <c r="L127" s="45"/>
    </row>
    <row r="128" spans="1:12" thickTop="1" thickBot="1" x14ac:dyDescent="0.3">
      <c r="A128" s="11"/>
      <c r="B128" s="12"/>
      <c r="C128" s="34"/>
      <c r="D128" s="12"/>
      <c r="E128" s="31">
        <f>Таблица7[[#This Row],[Ціна за
пакуночок]]*Таблица7[[#This Row],[Вага пакуночка.
 Гр.]]</f>
        <v>0</v>
      </c>
      <c r="H128" s="12"/>
      <c r="I128" s="12"/>
      <c r="J128" s="34"/>
      <c r="K128" s="27"/>
      <c r="L128" s="45"/>
    </row>
    <row r="129" spans="1:12" thickTop="1" thickBot="1" x14ac:dyDescent="0.3">
      <c r="A129" s="11"/>
      <c r="B129" s="12"/>
      <c r="C129" s="34"/>
      <c r="D129" s="12"/>
      <c r="E129" s="31">
        <f>Таблица7[[#This Row],[Ціна за
пакуночок]]*Таблица7[[#This Row],[Вага пакуночка.
 Гр.]]</f>
        <v>0</v>
      </c>
      <c r="H129" s="12"/>
      <c r="I129" s="12"/>
      <c r="J129" s="34"/>
      <c r="K129" s="27"/>
      <c r="L129" s="45"/>
    </row>
    <row r="130" spans="1:12" thickTop="1" thickBot="1" x14ac:dyDescent="0.3">
      <c r="A130" s="11"/>
      <c r="B130" s="12"/>
      <c r="C130" s="34"/>
      <c r="D130" s="12"/>
      <c r="E130" s="31">
        <f>Таблица7[[#This Row],[Ціна за
пакуночок]]*Таблица7[[#This Row],[Вага пакуночка.
 Гр.]]</f>
        <v>0</v>
      </c>
      <c r="H130" s="12"/>
      <c r="I130" s="12"/>
      <c r="J130" s="34"/>
      <c r="K130" s="27"/>
      <c r="L130" s="45"/>
    </row>
    <row r="131" spans="1:12" thickTop="1" thickBot="1" x14ac:dyDescent="0.3">
      <c r="A131" s="11"/>
      <c r="B131" s="12"/>
      <c r="C131" s="34"/>
      <c r="D131" s="12"/>
      <c r="E131" s="31">
        <f>Таблица7[[#This Row],[Ціна за
пакуночок]]*Таблица7[[#This Row],[Вага пакуночка.
 Гр.]]</f>
        <v>0</v>
      </c>
      <c r="H131" s="12"/>
      <c r="I131" s="12"/>
      <c r="J131" s="34"/>
      <c r="K131" s="27"/>
      <c r="L131" s="45"/>
    </row>
    <row r="132" spans="1:12" thickTop="1" thickBot="1" x14ac:dyDescent="0.3">
      <c r="A132" s="11"/>
      <c r="B132" s="12"/>
      <c r="C132" s="34"/>
      <c r="D132" s="12"/>
      <c r="E132" s="31">
        <f>Таблица7[[#This Row],[Ціна за
пакуночок]]*Таблица7[[#This Row],[Вага пакуночка.
 Гр.]]</f>
        <v>0</v>
      </c>
      <c r="H132" s="12"/>
      <c r="I132" s="12"/>
      <c r="J132" s="34"/>
      <c r="K132" s="27"/>
      <c r="L132" s="45"/>
    </row>
    <row r="133" spans="1:12" thickTop="1" thickBot="1" x14ac:dyDescent="0.3">
      <c r="A133" s="11"/>
      <c r="B133" s="12"/>
      <c r="C133" s="34"/>
      <c r="D133" s="12"/>
      <c r="E133" s="31">
        <f>Таблица7[[#This Row],[Ціна за
пакуночок]]*Таблица7[[#This Row],[Вага пакуночка.
 Гр.]]</f>
        <v>0</v>
      </c>
      <c r="H133" s="12"/>
      <c r="I133" s="12"/>
      <c r="J133" s="34"/>
      <c r="K133" s="27"/>
      <c r="L133" s="45"/>
    </row>
    <row r="134" spans="1:12" thickTop="1" thickBot="1" x14ac:dyDescent="0.3">
      <c r="A134" s="11"/>
      <c r="B134" s="12"/>
      <c r="C134" s="34"/>
      <c r="D134" s="12"/>
      <c r="E134" s="31">
        <f>Таблица7[[#This Row],[Ціна за
пакуночок]]*Таблица7[[#This Row],[Вага пакуночка.
 Гр.]]</f>
        <v>0</v>
      </c>
      <c r="H134" s="12"/>
      <c r="I134" s="12"/>
      <c r="J134" s="34"/>
      <c r="K134" s="27"/>
      <c r="L134" s="45"/>
    </row>
    <row r="135" spans="1:12" thickTop="1" thickBot="1" x14ac:dyDescent="0.3">
      <c r="A135" s="11"/>
      <c r="B135" s="12"/>
      <c r="C135" s="34"/>
      <c r="D135" s="12"/>
      <c r="E135" s="31">
        <f>Таблица7[[#This Row],[Ціна за
пакуночок]]*Таблица7[[#This Row],[Вага пакуночка.
 Гр.]]</f>
        <v>0</v>
      </c>
      <c r="H135" s="12"/>
      <c r="I135" s="12"/>
      <c r="J135" s="34"/>
      <c r="K135" s="27"/>
      <c r="L135" s="45"/>
    </row>
    <row r="136" spans="1:12" thickTop="1" thickBot="1" x14ac:dyDescent="0.3">
      <c r="A136" s="11"/>
      <c r="B136" s="12"/>
      <c r="C136" s="34"/>
      <c r="D136" s="12"/>
      <c r="E136" s="31">
        <f>Таблица7[[#This Row],[Ціна за
пакуночок]]*Таблица7[[#This Row],[Вага пакуночка.
 Гр.]]</f>
        <v>0</v>
      </c>
      <c r="H136" s="12"/>
      <c r="I136" s="12"/>
      <c r="J136" s="34"/>
      <c r="K136" s="27"/>
      <c r="L136" s="45"/>
    </row>
    <row r="137" spans="1:12" thickTop="1" thickBot="1" x14ac:dyDescent="0.3">
      <c r="A137" s="11"/>
      <c r="B137" s="12"/>
      <c r="C137" s="34"/>
      <c r="D137" s="12"/>
      <c r="E137" s="31">
        <f>Таблица7[[#This Row],[Ціна за
пакуночок]]*Таблица7[[#This Row],[Вага пакуночка.
 Гр.]]</f>
        <v>0</v>
      </c>
      <c r="H137" s="12"/>
      <c r="I137" s="12"/>
      <c r="J137" s="34"/>
      <c r="K137" s="27"/>
      <c r="L137" s="45"/>
    </row>
    <row r="138" spans="1:12" thickTop="1" thickBot="1" x14ac:dyDescent="0.3">
      <c r="A138" s="11"/>
      <c r="B138" s="12"/>
      <c r="C138" s="34"/>
      <c r="D138" s="12"/>
      <c r="E138" s="31">
        <f>Таблица7[[#This Row],[Ціна за
пакуночок]]*Таблица7[[#This Row],[Вага пакуночка.
 Гр.]]</f>
        <v>0</v>
      </c>
      <c r="H138" s="12"/>
      <c r="I138" s="12"/>
      <c r="J138" s="34"/>
      <c r="K138" s="27"/>
      <c r="L138" s="45"/>
    </row>
    <row r="139" spans="1:12" thickTop="1" thickBot="1" x14ac:dyDescent="0.3">
      <c r="A139" s="11"/>
      <c r="B139" s="12"/>
      <c r="C139" s="34"/>
      <c r="D139" s="12"/>
      <c r="E139" s="31">
        <f>Таблица7[[#This Row],[Ціна за
пакуночок]]*Таблица7[[#This Row],[Вага пакуночка.
 Гр.]]</f>
        <v>0</v>
      </c>
      <c r="H139" s="12"/>
      <c r="I139" s="12"/>
      <c r="J139" s="34"/>
      <c r="K139" s="27"/>
      <c r="L139" s="45"/>
    </row>
    <row r="140" spans="1:12" thickTop="1" thickBot="1" x14ac:dyDescent="0.3">
      <c r="A140" s="11"/>
      <c r="B140" s="12"/>
      <c r="C140" s="34"/>
      <c r="D140" s="12"/>
      <c r="E140" s="31">
        <f>Таблица7[[#This Row],[Ціна за
пакуночок]]*Таблица7[[#This Row],[Вага пакуночка.
 Гр.]]</f>
        <v>0</v>
      </c>
      <c r="H140" s="12"/>
      <c r="I140" s="12"/>
      <c r="J140" s="34"/>
      <c r="K140" s="27"/>
      <c r="L140" s="45"/>
    </row>
    <row r="141" spans="1:12" thickTop="1" thickBot="1" x14ac:dyDescent="0.3">
      <c r="A141" s="11"/>
      <c r="B141" s="12"/>
      <c r="C141" s="34"/>
      <c r="D141" s="12"/>
      <c r="E141" s="31">
        <f>Таблица7[[#This Row],[Ціна за
пакуночок]]*Таблица7[[#This Row],[Вага пакуночка.
 Гр.]]</f>
        <v>0</v>
      </c>
      <c r="H141" s="12"/>
      <c r="I141" s="12"/>
      <c r="J141" s="34"/>
      <c r="K141" s="27"/>
      <c r="L141" s="45"/>
    </row>
    <row r="142" spans="1:12" thickTop="1" thickBot="1" x14ac:dyDescent="0.3">
      <c r="A142" s="11"/>
      <c r="B142" s="12"/>
      <c r="C142" s="34"/>
      <c r="D142" s="12"/>
      <c r="E142" s="31">
        <f>Таблица7[[#This Row],[Ціна за
пакуночок]]*Таблица7[[#This Row],[Вага пакуночка.
 Гр.]]</f>
        <v>0</v>
      </c>
      <c r="H142" s="12"/>
      <c r="I142" s="12"/>
      <c r="J142" s="34"/>
      <c r="K142" s="27"/>
      <c r="L142" s="45"/>
    </row>
    <row r="143" spans="1:12" thickTop="1" thickBot="1" x14ac:dyDescent="0.3">
      <c r="A143" s="11"/>
      <c r="B143" s="12"/>
      <c r="C143" s="34"/>
      <c r="D143" s="12"/>
      <c r="E143" s="31">
        <f>Таблица7[[#This Row],[Ціна за
пакуночок]]*Таблица7[[#This Row],[Вага пакуночка.
 Гр.]]</f>
        <v>0</v>
      </c>
      <c r="H143" s="12"/>
      <c r="I143" s="12"/>
      <c r="J143" s="34"/>
      <c r="K143" s="27"/>
      <c r="L143" s="45"/>
    </row>
    <row r="144" spans="1:12" thickTop="1" thickBot="1" x14ac:dyDescent="0.3">
      <c r="A144" s="11"/>
      <c r="B144" s="12"/>
      <c r="C144" s="34"/>
      <c r="D144" s="12"/>
      <c r="E144" s="31">
        <f>Таблица7[[#This Row],[Ціна за
пакуночок]]*Таблица7[[#This Row],[Вага пакуночка.
 Гр.]]</f>
        <v>0</v>
      </c>
      <c r="H144" s="12"/>
      <c r="I144" s="12"/>
      <c r="J144" s="34"/>
      <c r="K144" s="27"/>
      <c r="L144" s="45"/>
    </row>
    <row r="145" spans="1:12" thickTop="1" thickBot="1" x14ac:dyDescent="0.3">
      <c r="A145" s="11"/>
      <c r="B145" s="12"/>
      <c r="C145" s="34"/>
      <c r="D145" s="12"/>
      <c r="E145" s="31">
        <f>Таблица7[[#This Row],[Ціна за
пакуночок]]*Таблица7[[#This Row],[Вага пакуночка.
 Гр.]]</f>
        <v>0</v>
      </c>
      <c r="H145" s="12"/>
      <c r="I145" s="12"/>
      <c r="J145" s="34"/>
      <c r="K145" s="27"/>
      <c r="L145" s="45"/>
    </row>
    <row r="146" spans="1:12" thickTop="1" thickBot="1" x14ac:dyDescent="0.3">
      <c r="A146" s="11"/>
      <c r="B146" s="12"/>
      <c r="C146" s="34"/>
      <c r="D146" s="12"/>
      <c r="E146" s="31">
        <f>Таблица7[[#This Row],[Ціна за
пакуночок]]*Таблица7[[#This Row],[Вага пакуночка.
 Гр.]]</f>
        <v>0</v>
      </c>
      <c r="H146" s="12"/>
      <c r="I146" s="12"/>
      <c r="J146" s="34"/>
      <c r="K146" s="27"/>
      <c r="L146" s="45"/>
    </row>
    <row r="147" spans="1:12" thickTop="1" thickBot="1" x14ac:dyDescent="0.3">
      <c r="A147" s="11"/>
      <c r="B147" s="12"/>
      <c r="C147" s="34"/>
      <c r="D147" s="12"/>
      <c r="E147" s="31">
        <f>Таблица7[[#This Row],[Ціна за
пакуночок]]*Таблица7[[#This Row],[Вага пакуночка.
 Гр.]]</f>
        <v>0</v>
      </c>
      <c r="H147" s="12"/>
      <c r="I147" s="12"/>
      <c r="J147" s="34"/>
      <c r="K147" s="27"/>
      <c r="L147" s="45"/>
    </row>
    <row r="148" spans="1:12" thickTop="1" thickBot="1" x14ac:dyDescent="0.3">
      <c r="A148" s="11"/>
      <c r="B148" s="12"/>
      <c r="C148" s="34"/>
      <c r="D148" s="12"/>
      <c r="E148" s="31">
        <f>Таблица7[[#This Row],[Ціна за
пакуночок]]*Таблица7[[#This Row],[Вага пакуночка.
 Гр.]]</f>
        <v>0</v>
      </c>
      <c r="H148" s="12"/>
      <c r="I148" s="12"/>
      <c r="J148" s="34"/>
      <c r="K148" s="27"/>
      <c r="L148" s="45"/>
    </row>
    <row r="149" spans="1:12" thickTop="1" thickBot="1" x14ac:dyDescent="0.3">
      <c r="A149" s="11"/>
      <c r="B149" s="12"/>
      <c r="C149" s="34"/>
      <c r="D149" s="12"/>
      <c r="E149" s="31">
        <f>Таблица7[[#This Row],[Ціна за
пакуночок]]*Таблица7[[#This Row],[Вага пакуночка.
 Гр.]]</f>
        <v>0</v>
      </c>
      <c r="H149" s="12"/>
      <c r="I149" s="12"/>
      <c r="J149" s="34"/>
      <c r="K149" s="27"/>
      <c r="L149" s="45"/>
    </row>
    <row r="150" spans="1:12" thickTop="1" thickBot="1" x14ac:dyDescent="0.3">
      <c r="A150" s="11"/>
      <c r="B150" s="12"/>
      <c r="C150" s="34"/>
      <c r="D150" s="12"/>
      <c r="E150" s="31">
        <f>Таблица7[[#This Row],[Ціна за
пакуночок]]*Таблица7[[#This Row],[Вага пакуночка.
 Гр.]]</f>
        <v>0</v>
      </c>
      <c r="H150" s="12"/>
      <c r="I150" s="12"/>
      <c r="J150" s="34"/>
      <c r="K150" s="27"/>
      <c r="L150" s="45"/>
    </row>
    <row r="151" spans="1:12" thickTop="1" thickBot="1" x14ac:dyDescent="0.3">
      <c r="A151" s="11"/>
      <c r="B151" s="12"/>
      <c r="C151" s="34"/>
      <c r="D151" s="12"/>
      <c r="E151" s="31">
        <f>Таблица7[[#This Row],[Ціна за
пакуночок]]*Таблица7[[#This Row],[Вага пакуночка.
 Гр.]]</f>
        <v>0</v>
      </c>
      <c r="H151" s="12"/>
      <c r="I151" s="12"/>
      <c r="J151" s="34"/>
      <c r="K151" s="27"/>
      <c r="L151" s="45"/>
    </row>
    <row r="152" spans="1:12" thickTop="1" thickBot="1" x14ac:dyDescent="0.3">
      <c r="A152" s="11"/>
      <c r="B152" s="12"/>
      <c r="C152" s="34"/>
      <c r="D152" s="12"/>
      <c r="E152" s="31">
        <f>Таблица7[[#This Row],[Ціна за
пакуночок]]*Таблица7[[#This Row],[Вага пакуночка.
 Гр.]]</f>
        <v>0</v>
      </c>
      <c r="H152" s="12"/>
      <c r="I152" s="12"/>
      <c r="J152" s="34"/>
      <c r="K152" s="27"/>
      <c r="L152" s="45"/>
    </row>
    <row r="153" spans="1:12" thickTop="1" thickBot="1" x14ac:dyDescent="0.3">
      <c r="A153" s="11"/>
      <c r="B153" s="12"/>
      <c r="C153" s="34"/>
      <c r="D153" s="12"/>
      <c r="E153" s="31">
        <f>Таблица7[[#This Row],[Ціна за
пакуночок]]*Таблица7[[#This Row],[Вага пакуночка.
 Гр.]]</f>
        <v>0</v>
      </c>
      <c r="H153" s="12"/>
      <c r="I153" s="12"/>
      <c r="J153" s="34"/>
      <c r="K153" s="27"/>
      <c r="L153" s="45"/>
    </row>
    <row r="154" spans="1:12" thickTop="1" thickBot="1" x14ac:dyDescent="0.3">
      <c r="A154" s="11"/>
      <c r="B154" s="12"/>
      <c r="C154" s="34"/>
      <c r="D154" s="12"/>
      <c r="E154" s="31">
        <f>Таблица7[[#This Row],[Ціна за
пакуночок]]*Таблица7[[#This Row],[Вага пакуночка.
 Гр.]]</f>
        <v>0</v>
      </c>
      <c r="H154" s="12"/>
      <c r="I154" s="12"/>
      <c r="J154" s="34"/>
      <c r="K154" s="27"/>
      <c r="L154" s="45"/>
    </row>
    <row r="155" spans="1:12" thickTop="1" thickBot="1" x14ac:dyDescent="0.3">
      <c r="A155" s="11"/>
      <c r="B155" s="12"/>
      <c r="C155" s="34"/>
      <c r="D155" s="12"/>
      <c r="E155" s="31">
        <f>Таблица7[[#This Row],[Ціна за
пакуночок]]*Таблица7[[#This Row],[Вага пакуночка.
 Гр.]]</f>
        <v>0</v>
      </c>
      <c r="H155" s="12"/>
      <c r="I155" s="12"/>
      <c r="J155" s="34"/>
      <c r="K155" s="27"/>
      <c r="L155" s="45"/>
    </row>
    <row r="156" spans="1:12" thickTop="1" thickBot="1" x14ac:dyDescent="0.3">
      <c r="A156" s="11"/>
      <c r="B156" s="12"/>
      <c r="C156" s="34"/>
      <c r="D156" s="12"/>
      <c r="E156" s="31">
        <f>Таблица7[[#This Row],[Ціна за
пакуночок]]*Таблица7[[#This Row],[Вага пакуночка.
 Гр.]]</f>
        <v>0</v>
      </c>
      <c r="H156" s="12"/>
      <c r="I156" s="12"/>
      <c r="J156" s="34"/>
      <c r="K156" s="27"/>
      <c r="L156" s="45"/>
    </row>
    <row r="157" spans="1:12" thickTop="1" thickBot="1" x14ac:dyDescent="0.3">
      <c r="A157" s="11"/>
      <c r="B157" s="12"/>
      <c r="C157" s="34"/>
      <c r="D157" s="12"/>
      <c r="E157" s="31">
        <f>Таблица7[[#This Row],[Ціна за
пакуночок]]*Таблица7[[#This Row],[Вага пакуночка.
 Гр.]]</f>
        <v>0</v>
      </c>
      <c r="H157" s="12"/>
      <c r="I157" s="12"/>
      <c r="J157" s="34"/>
      <c r="K157" s="27"/>
      <c r="L157" s="45"/>
    </row>
    <row r="158" spans="1:12" thickTop="1" thickBot="1" x14ac:dyDescent="0.3">
      <c r="A158" s="11"/>
      <c r="B158" s="12"/>
      <c r="C158" s="34"/>
      <c r="D158" s="12"/>
      <c r="E158" s="31">
        <f>Таблица7[[#This Row],[Ціна за
пакуночок]]*Таблица7[[#This Row],[Вага пакуночка.
 Гр.]]</f>
        <v>0</v>
      </c>
      <c r="H158" s="12"/>
      <c r="I158" s="12"/>
      <c r="J158" s="34"/>
      <c r="K158" s="27"/>
      <c r="L158" s="45"/>
    </row>
    <row r="159" spans="1:12" thickTop="1" thickBot="1" x14ac:dyDescent="0.3">
      <c r="A159" s="11"/>
      <c r="B159" s="12"/>
      <c r="C159" s="34"/>
      <c r="D159" s="12"/>
      <c r="E159" s="31">
        <f>Таблица7[[#This Row],[Ціна за
пакуночок]]*Таблица7[[#This Row],[Вага пакуночка.
 Гр.]]</f>
        <v>0</v>
      </c>
      <c r="H159" s="12"/>
      <c r="I159" s="12"/>
      <c r="J159" s="34"/>
      <c r="K159" s="27"/>
      <c r="L159" s="45"/>
    </row>
    <row r="160" spans="1:12" thickTop="1" thickBot="1" x14ac:dyDescent="0.3">
      <c r="A160" s="11"/>
      <c r="B160" s="12"/>
      <c r="C160" s="34"/>
      <c r="D160" s="12"/>
      <c r="E160" s="31">
        <f>Таблица7[[#This Row],[Ціна за
пакуночок]]*Таблица7[[#This Row],[Вага пакуночка.
 Гр.]]</f>
        <v>0</v>
      </c>
      <c r="H160" s="12"/>
      <c r="I160" s="12"/>
      <c r="J160" s="34"/>
      <c r="K160" s="27"/>
      <c r="L160" s="45"/>
    </row>
    <row r="161" spans="1:12" thickTop="1" thickBot="1" x14ac:dyDescent="0.3">
      <c r="A161" s="11"/>
      <c r="B161" s="12"/>
      <c r="C161" s="34"/>
      <c r="D161" s="12"/>
      <c r="E161" s="31">
        <f>Таблица7[[#This Row],[Ціна за
пакуночок]]*Таблица7[[#This Row],[Вага пакуночка.
 Гр.]]</f>
        <v>0</v>
      </c>
      <c r="H161" s="12"/>
      <c r="I161" s="12"/>
      <c r="J161" s="34"/>
      <c r="K161" s="27"/>
      <c r="L161" s="45"/>
    </row>
    <row r="162" spans="1:12" thickTop="1" thickBot="1" x14ac:dyDescent="0.3">
      <c r="A162" s="11"/>
      <c r="B162" s="12"/>
      <c r="C162" s="34"/>
      <c r="D162" s="12"/>
      <c r="E162" s="31">
        <f>Таблица7[[#This Row],[Ціна за
пакуночок]]*Таблица7[[#This Row],[Вага пакуночка.
 Гр.]]</f>
        <v>0</v>
      </c>
      <c r="H162" s="12"/>
      <c r="I162" s="12"/>
      <c r="J162" s="34"/>
      <c r="K162" s="27"/>
      <c r="L162" s="45"/>
    </row>
    <row r="163" spans="1:12" thickTop="1" thickBot="1" x14ac:dyDescent="0.3">
      <c r="A163" s="11"/>
      <c r="B163" s="12"/>
      <c r="C163" s="34"/>
      <c r="D163" s="12"/>
      <c r="E163" s="31">
        <f>Таблица7[[#This Row],[Ціна за
пакуночок]]*Таблица7[[#This Row],[Вага пакуночка.
 Гр.]]</f>
        <v>0</v>
      </c>
      <c r="H163" s="12"/>
      <c r="I163" s="12"/>
      <c r="J163" s="34"/>
      <c r="K163" s="27"/>
      <c r="L163" s="45"/>
    </row>
    <row r="164" spans="1:12" thickTop="1" thickBot="1" x14ac:dyDescent="0.3">
      <c r="A164" s="11"/>
      <c r="B164" s="12"/>
      <c r="C164" s="34"/>
      <c r="D164" s="12"/>
      <c r="E164" s="31">
        <f>Таблица7[[#This Row],[Ціна за
пакуночок]]*Таблица7[[#This Row],[Вага пакуночка.
 Гр.]]</f>
        <v>0</v>
      </c>
      <c r="H164" s="12"/>
      <c r="I164" s="12"/>
      <c r="J164" s="34"/>
      <c r="K164" s="27"/>
      <c r="L164" s="45"/>
    </row>
    <row r="165" spans="1:12" thickTop="1" thickBot="1" x14ac:dyDescent="0.3">
      <c r="A165" s="11"/>
      <c r="B165" s="12"/>
      <c r="C165" s="34"/>
      <c r="D165" s="12"/>
      <c r="E165" s="31">
        <f>Таблица7[[#This Row],[Ціна за
пакуночок]]*Таблица7[[#This Row],[Вага пакуночка.
 Гр.]]</f>
        <v>0</v>
      </c>
      <c r="H165" s="12"/>
      <c r="I165" s="12"/>
      <c r="J165" s="34"/>
      <c r="K165" s="27"/>
      <c r="L165" s="45"/>
    </row>
    <row r="166" spans="1:12" thickTop="1" thickBot="1" x14ac:dyDescent="0.3">
      <c r="A166" s="11"/>
      <c r="B166" s="12"/>
      <c r="C166" s="34"/>
      <c r="D166" s="12"/>
      <c r="E166" s="31">
        <f>Таблица7[[#This Row],[Ціна за
пакуночок]]*Таблица7[[#This Row],[Вага пакуночка.
 Гр.]]</f>
        <v>0</v>
      </c>
      <c r="H166" s="12"/>
      <c r="I166" s="12"/>
      <c r="J166" s="34"/>
      <c r="K166" s="27"/>
      <c r="L166" s="45"/>
    </row>
    <row r="167" spans="1:12" thickTop="1" thickBot="1" x14ac:dyDescent="0.3">
      <c r="A167" s="11"/>
      <c r="B167" s="12"/>
      <c r="C167" s="34"/>
      <c r="D167" s="12"/>
      <c r="E167" s="31">
        <f>Таблица7[[#This Row],[Ціна за
пакуночок]]*Таблица7[[#This Row],[Вага пакуночка.
 Гр.]]</f>
        <v>0</v>
      </c>
      <c r="H167" s="12"/>
      <c r="I167" s="12"/>
      <c r="J167" s="34"/>
      <c r="K167" s="27"/>
      <c r="L167" s="45"/>
    </row>
    <row r="168" spans="1:12" thickTop="1" thickBot="1" x14ac:dyDescent="0.3">
      <c r="A168" s="11"/>
      <c r="B168" s="12"/>
      <c r="C168" s="34"/>
      <c r="D168" s="12"/>
      <c r="E168" s="31">
        <f>Таблица7[[#This Row],[Ціна за
пакуночок]]*Таблица7[[#This Row],[Вага пакуночка.
 Гр.]]</f>
        <v>0</v>
      </c>
      <c r="H168" s="12"/>
      <c r="I168" s="12"/>
      <c r="J168" s="34"/>
      <c r="K168" s="27"/>
      <c r="L168" s="45"/>
    </row>
    <row r="169" spans="1:12" thickTop="1" thickBot="1" x14ac:dyDescent="0.3">
      <c r="A169" s="11"/>
      <c r="B169" s="12"/>
      <c r="C169" s="34"/>
      <c r="D169" s="12"/>
      <c r="E169" s="31">
        <f>Таблица7[[#This Row],[Ціна за
пакуночок]]*Таблица7[[#This Row],[Вага пакуночка.
 Гр.]]</f>
        <v>0</v>
      </c>
      <c r="H169" s="12"/>
      <c r="I169" s="12"/>
      <c r="J169" s="34"/>
      <c r="K169" s="27"/>
      <c r="L169" s="45"/>
    </row>
    <row r="170" spans="1:12" thickTop="1" thickBot="1" x14ac:dyDescent="0.3">
      <c r="A170" s="11"/>
      <c r="B170" s="12"/>
      <c r="C170" s="34"/>
      <c r="D170" s="12"/>
      <c r="E170" s="31">
        <f>Таблица7[[#This Row],[Ціна за
пакуночок]]*Таблица7[[#This Row],[Вага пакуночка.
 Гр.]]</f>
        <v>0</v>
      </c>
      <c r="H170" s="12"/>
      <c r="I170" s="12"/>
      <c r="J170" s="34"/>
      <c r="K170" s="27"/>
      <c r="L170" s="45"/>
    </row>
    <row r="171" spans="1:12" thickTop="1" thickBot="1" x14ac:dyDescent="0.3">
      <c r="A171" s="11"/>
      <c r="B171" s="12"/>
      <c r="C171" s="34"/>
      <c r="D171" s="12"/>
      <c r="E171" s="31">
        <f>Таблица7[[#This Row],[Ціна за
пакуночок]]*Таблица7[[#This Row],[Вага пакуночка.
 Гр.]]</f>
        <v>0</v>
      </c>
      <c r="H171" s="12"/>
      <c r="I171" s="12"/>
      <c r="J171" s="34"/>
      <c r="K171" s="27"/>
      <c r="L171" s="45"/>
    </row>
    <row r="172" spans="1:12" thickTop="1" thickBot="1" x14ac:dyDescent="0.3">
      <c r="A172" s="11"/>
      <c r="B172" s="12"/>
      <c r="C172" s="34"/>
      <c r="D172" s="12"/>
      <c r="E172" s="31">
        <f>Таблица7[[#This Row],[Ціна за
пакуночок]]*Таблица7[[#This Row],[Вага пакуночка.
 Гр.]]</f>
        <v>0</v>
      </c>
      <c r="H172" s="12"/>
      <c r="I172" s="12"/>
      <c r="J172" s="34"/>
      <c r="K172" s="27"/>
      <c r="L172" s="45"/>
    </row>
    <row r="173" spans="1:12" thickTop="1" thickBot="1" x14ac:dyDescent="0.3">
      <c r="A173" s="11"/>
      <c r="B173" s="12"/>
      <c r="C173" s="34"/>
      <c r="D173" s="12"/>
      <c r="E173" s="31">
        <f>Таблица7[[#This Row],[Ціна за
пакуночок]]*Таблица7[[#This Row],[Вага пакуночка.
 Гр.]]</f>
        <v>0</v>
      </c>
      <c r="H173" s="12"/>
      <c r="I173" s="12"/>
      <c r="J173" s="34"/>
      <c r="K173" s="27"/>
      <c r="L173" s="45"/>
    </row>
    <row r="174" spans="1:12" thickTop="1" thickBot="1" x14ac:dyDescent="0.3">
      <c r="A174" s="11"/>
      <c r="B174" s="12"/>
      <c r="C174" s="34"/>
      <c r="D174" s="12"/>
      <c r="E174" s="31">
        <f>Таблица7[[#This Row],[Ціна за
пакуночок]]*Таблица7[[#This Row],[Вага пакуночка.
 Гр.]]</f>
        <v>0</v>
      </c>
      <c r="H174" s="12"/>
      <c r="I174" s="12"/>
      <c r="J174" s="34"/>
      <c r="K174" s="27"/>
      <c r="L174" s="45"/>
    </row>
    <row r="175" spans="1:12" thickTop="1" thickBot="1" x14ac:dyDescent="0.3">
      <c r="A175" s="11"/>
      <c r="B175" s="12"/>
      <c r="C175" s="34"/>
      <c r="D175" s="12"/>
      <c r="E175" s="31">
        <f>Таблица7[[#This Row],[Ціна за
пакуночок]]*Таблица7[[#This Row],[Вага пакуночка.
 Гр.]]</f>
        <v>0</v>
      </c>
      <c r="H175" s="12"/>
      <c r="I175" s="12"/>
      <c r="J175" s="34"/>
      <c r="K175" s="27"/>
      <c r="L175" s="45"/>
    </row>
    <row r="176" spans="1:12" thickTop="1" thickBot="1" x14ac:dyDescent="0.3">
      <c r="A176" s="11"/>
      <c r="B176" s="12"/>
      <c r="C176" s="34"/>
      <c r="D176" s="12"/>
      <c r="E176" s="31">
        <f>Таблица7[[#This Row],[Ціна за
пакуночок]]*Таблица7[[#This Row],[Вага пакуночка.
 Гр.]]</f>
        <v>0</v>
      </c>
      <c r="H176" s="12"/>
      <c r="I176" s="12"/>
      <c r="J176" s="34"/>
      <c r="K176" s="27"/>
      <c r="L176" s="45"/>
    </row>
    <row r="177" spans="1:12" thickTop="1" thickBot="1" x14ac:dyDescent="0.3">
      <c r="A177" s="11"/>
      <c r="B177" s="12"/>
      <c r="C177" s="34"/>
      <c r="D177" s="12"/>
      <c r="E177" s="31">
        <f>Таблица7[[#This Row],[Ціна за
пакуночок]]*Таблица7[[#This Row],[Вага пакуночка.
 Гр.]]</f>
        <v>0</v>
      </c>
      <c r="H177" s="12"/>
      <c r="I177" s="12"/>
      <c r="J177" s="34"/>
      <c r="K177" s="27"/>
      <c r="L177" s="45"/>
    </row>
    <row r="178" spans="1:12" thickTop="1" thickBot="1" x14ac:dyDescent="0.3">
      <c r="A178" s="11"/>
      <c r="B178" s="12"/>
      <c r="C178" s="34"/>
      <c r="D178" s="12"/>
      <c r="E178" s="31">
        <f>Таблица7[[#This Row],[Ціна за
пакуночок]]*Таблица7[[#This Row],[Вага пакуночка.
 Гр.]]</f>
        <v>0</v>
      </c>
      <c r="H178" s="12"/>
      <c r="I178" s="12"/>
      <c r="J178" s="34"/>
      <c r="K178" s="27"/>
      <c r="L178" s="45"/>
    </row>
    <row r="179" spans="1:12" thickTop="1" thickBot="1" x14ac:dyDescent="0.3">
      <c r="A179" s="11"/>
      <c r="B179" s="12"/>
      <c r="C179" s="34"/>
      <c r="D179" s="12"/>
      <c r="E179" s="31">
        <f>Таблица7[[#This Row],[Ціна за
пакуночок]]*Таблица7[[#This Row],[Вага пакуночка.
 Гр.]]</f>
        <v>0</v>
      </c>
      <c r="H179" s="12"/>
      <c r="I179" s="12"/>
      <c r="J179" s="34"/>
      <c r="K179" s="27"/>
      <c r="L179" s="45"/>
    </row>
    <row r="180" spans="1:12" thickTop="1" thickBot="1" x14ac:dyDescent="0.3">
      <c r="A180" s="11"/>
      <c r="B180" s="12"/>
      <c r="C180" s="34"/>
      <c r="D180" s="12"/>
      <c r="E180" s="31">
        <f>Таблица7[[#This Row],[Ціна за
пакуночок]]*Таблица7[[#This Row],[Вага пакуночка.
 Гр.]]</f>
        <v>0</v>
      </c>
      <c r="H180" s="12"/>
      <c r="I180" s="12"/>
      <c r="J180" s="34"/>
      <c r="K180" s="27"/>
      <c r="L180" s="45"/>
    </row>
    <row r="181" spans="1:12" thickTop="1" thickBot="1" x14ac:dyDescent="0.3">
      <c r="A181" s="11"/>
      <c r="B181" s="12"/>
      <c r="C181" s="34"/>
      <c r="D181" s="12"/>
      <c r="E181" s="31">
        <f>Таблица7[[#This Row],[Ціна за
пакуночок]]*Таблица7[[#This Row],[Вага пакуночка.
 Гр.]]</f>
        <v>0</v>
      </c>
      <c r="H181" s="12"/>
      <c r="I181" s="12"/>
      <c r="J181" s="34"/>
      <c r="K181" s="27"/>
      <c r="L181" s="45"/>
    </row>
    <row r="182" spans="1:12" thickTop="1" thickBot="1" x14ac:dyDescent="0.3">
      <c r="A182" s="11"/>
      <c r="B182" s="12"/>
      <c r="C182" s="34"/>
      <c r="D182" s="12"/>
      <c r="E182" s="31">
        <f>Таблица7[[#This Row],[Ціна за
пакуночок]]*Таблица7[[#This Row],[Вага пакуночка.
 Гр.]]</f>
        <v>0</v>
      </c>
      <c r="H182" s="12"/>
      <c r="I182" s="12"/>
      <c r="J182" s="34"/>
      <c r="K182" s="27"/>
      <c r="L182" s="45"/>
    </row>
    <row r="183" spans="1:12" thickTop="1" thickBot="1" x14ac:dyDescent="0.3">
      <c r="A183" s="11"/>
      <c r="B183" s="12"/>
      <c r="C183" s="34"/>
      <c r="D183" s="12"/>
      <c r="E183" s="31">
        <f>Таблица7[[#This Row],[Ціна за
пакуночок]]*Таблица7[[#This Row],[Вага пакуночка.
 Гр.]]</f>
        <v>0</v>
      </c>
      <c r="H183" s="12"/>
      <c r="I183" s="12"/>
      <c r="J183" s="34"/>
      <c r="K183" s="27"/>
      <c r="L183" s="45"/>
    </row>
    <row r="184" spans="1:12" thickTop="1" thickBot="1" x14ac:dyDescent="0.3">
      <c r="A184" s="11"/>
      <c r="B184" s="12"/>
      <c r="C184" s="34"/>
      <c r="D184" s="12"/>
      <c r="E184" s="31">
        <f>Таблица7[[#This Row],[Ціна за
пакуночок]]*Таблица7[[#This Row],[Вага пакуночка.
 Гр.]]</f>
        <v>0</v>
      </c>
      <c r="H184" s="12"/>
      <c r="I184" s="12"/>
      <c r="J184" s="34"/>
      <c r="K184" s="27"/>
      <c r="L184" s="45"/>
    </row>
    <row r="185" spans="1:12" thickTop="1" thickBot="1" x14ac:dyDescent="0.3">
      <c r="A185" s="11"/>
      <c r="B185" s="12"/>
      <c r="C185" s="34"/>
      <c r="D185" s="12"/>
      <c r="E185" s="31">
        <f>Таблица7[[#This Row],[Ціна за
пакуночок]]*Таблица7[[#This Row],[Вага пакуночка.
 Гр.]]</f>
        <v>0</v>
      </c>
      <c r="H185" s="12"/>
      <c r="I185" s="12"/>
      <c r="J185" s="34"/>
      <c r="K185" s="27"/>
      <c r="L185" s="45"/>
    </row>
    <row r="186" spans="1:12" thickTop="1" thickBot="1" x14ac:dyDescent="0.3">
      <c r="A186" s="11"/>
      <c r="B186" s="12"/>
      <c r="C186" s="34"/>
      <c r="D186" s="12"/>
      <c r="E186" s="31">
        <f>Таблица7[[#This Row],[Ціна за
пакуночок]]*Таблица7[[#This Row],[Вага пакуночка.
 Гр.]]</f>
        <v>0</v>
      </c>
      <c r="H186" s="12"/>
      <c r="I186" s="12"/>
      <c r="J186" s="34"/>
      <c r="K186" s="27"/>
      <c r="L186" s="45"/>
    </row>
    <row r="187" spans="1:12" thickTop="1" thickBot="1" x14ac:dyDescent="0.3">
      <c r="A187" s="11"/>
      <c r="B187" s="12"/>
      <c r="C187" s="34"/>
      <c r="D187" s="12"/>
      <c r="E187" s="31">
        <f>Таблица7[[#This Row],[Ціна за
пакуночок]]*Таблица7[[#This Row],[Вага пакуночка.
 Гр.]]</f>
        <v>0</v>
      </c>
      <c r="H187" s="12"/>
      <c r="I187" s="12"/>
      <c r="J187" s="34"/>
      <c r="K187" s="27"/>
      <c r="L187" s="45"/>
    </row>
    <row r="188" spans="1:12" thickTop="1" thickBot="1" x14ac:dyDescent="0.3">
      <c r="A188" s="11"/>
      <c r="B188" s="12"/>
      <c r="C188" s="34"/>
      <c r="D188" s="12"/>
      <c r="E188" s="31">
        <f>Таблица7[[#This Row],[Ціна за
пакуночок]]*Таблица7[[#This Row],[Вага пакуночка.
 Гр.]]</f>
        <v>0</v>
      </c>
      <c r="H188" s="12"/>
      <c r="I188" s="12"/>
      <c r="J188" s="34"/>
      <c r="K188" s="27"/>
      <c r="L188" s="45"/>
    </row>
    <row r="189" spans="1:12" thickTop="1" thickBot="1" x14ac:dyDescent="0.3">
      <c r="A189" s="11"/>
      <c r="B189" s="12"/>
      <c r="C189" s="34"/>
      <c r="D189" s="12"/>
      <c r="E189" s="31">
        <f>Таблица7[[#This Row],[Ціна за
пакуночок]]*Таблица7[[#This Row],[Вага пакуночка.
 Гр.]]</f>
        <v>0</v>
      </c>
      <c r="H189" s="12"/>
      <c r="I189" s="12"/>
      <c r="J189" s="34"/>
      <c r="K189" s="27"/>
      <c r="L189" s="45"/>
    </row>
    <row r="190" spans="1:12" thickTop="1" thickBot="1" x14ac:dyDescent="0.3">
      <c r="A190" s="11"/>
      <c r="B190" s="12"/>
      <c r="C190" s="34"/>
      <c r="D190" s="12"/>
      <c r="E190" s="31">
        <f>Таблица7[[#This Row],[Ціна за
пакуночок]]*Таблица7[[#This Row],[Вага пакуночка.
 Гр.]]</f>
        <v>0</v>
      </c>
      <c r="H190" s="12"/>
      <c r="I190" s="12"/>
      <c r="J190" s="34"/>
      <c r="K190" s="27"/>
      <c r="L190" s="45"/>
    </row>
    <row r="191" spans="1:12" thickTop="1" thickBot="1" x14ac:dyDescent="0.3">
      <c r="A191" s="11"/>
      <c r="B191" s="12"/>
      <c r="C191" s="34"/>
      <c r="D191" s="12"/>
      <c r="E191" s="31">
        <f>Таблица7[[#This Row],[Ціна за
пакуночок]]*Таблица7[[#This Row],[Вага пакуночка.
 Гр.]]</f>
        <v>0</v>
      </c>
      <c r="H191" s="12"/>
      <c r="I191" s="12"/>
      <c r="J191" s="34"/>
      <c r="K191" s="27"/>
      <c r="L191" s="45"/>
    </row>
    <row r="192" spans="1:12" thickTop="1" thickBot="1" x14ac:dyDescent="0.3">
      <c r="A192" s="11"/>
      <c r="B192" s="12"/>
      <c r="C192" s="34"/>
      <c r="D192" s="12"/>
      <c r="E192" s="31">
        <f>Таблица7[[#This Row],[Ціна за
пакуночок]]*Таблица7[[#This Row],[Вага пакуночка.
 Гр.]]</f>
        <v>0</v>
      </c>
      <c r="H192" s="12"/>
      <c r="I192" s="12"/>
      <c r="J192" s="34"/>
      <c r="K192" s="27"/>
      <c r="L192" s="45"/>
    </row>
    <row r="193" spans="1:12" thickTop="1" thickBot="1" x14ac:dyDescent="0.3">
      <c r="A193" s="11"/>
      <c r="B193" s="12"/>
      <c r="C193" s="34"/>
      <c r="D193" s="12"/>
      <c r="E193" s="31">
        <f>Таблица7[[#This Row],[Ціна за
пакуночок]]*Таблица7[[#This Row],[Вага пакуночка.
 Гр.]]</f>
        <v>0</v>
      </c>
      <c r="H193" s="12"/>
      <c r="I193" s="12"/>
      <c r="J193" s="34"/>
      <c r="K193" s="27"/>
      <c r="L193" s="45"/>
    </row>
    <row r="194" spans="1:12" thickTop="1" thickBot="1" x14ac:dyDescent="0.3">
      <c r="A194" s="11"/>
      <c r="B194" s="12"/>
      <c r="C194" s="34"/>
      <c r="D194" s="12"/>
      <c r="E194" s="31">
        <f>Таблица7[[#This Row],[Ціна за
пакуночок]]*Таблица7[[#This Row],[Вага пакуночка.
 Гр.]]</f>
        <v>0</v>
      </c>
      <c r="H194" s="12"/>
      <c r="I194" s="12"/>
      <c r="J194" s="34"/>
      <c r="K194" s="27"/>
      <c r="L194" s="45"/>
    </row>
    <row r="195" spans="1:12" thickTop="1" thickBot="1" x14ac:dyDescent="0.3">
      <c r="A195" s="11"/>
      <c r="B195" s="12"/>
      <c r="C195" s="34"/>
      <c r="D195" s="12"/>
      <c r="E195" s="31">
        <f>Таблица7[[#This Row],[Ціна за
пакуночок]]*Таблица7[[#This Row],[Вага пакуночка.
 Гр.]]</f>
        <v>0</v>
      </c>
      <c r="H195" s="12"/>
      <c r="I195" s="12"/>
      <c r="J195" s="34"/>
      <c r="K195" s="27"/>
      <c r="L195" s="45"/>
    </row>
    <row r="196" spans="1:12" thickTop="1" thickBot="1" x14ac:dyDescent="0.3">
      <c r="A196" s="11"/>
      <c r="B196" s="12"/>
      <c r="C196" s="34"/>
      <c r="D196" s="12"/>
      <c r="E196" s="31">
        <f>Таблица7[[#This Row],[Ціна за
пакуночок]]*Таблица7[[#This Row],[Вага пакуночка.
 Гр.]]</f>
        <v>0</v>
      </c>
      <c r="H196" s="12"/>
      <c r="I196" s="12"/>
      <c r="J196" s="34"/>
      <c r="K196" s="27"/>
      <c r="L196" s="45"/>
    </row>
    <row r="197" spans="1:12" thickTop="1" thickBot="1" x14ac:dyDescent="0.3">
      <c r="A197" s="11"/>
      <c r="B197" s="12"/>
      <c r="C197" s="34"/>
      <c r="D197" s="12"/>
      <c r="E197" s="31">
        <f>Таблица7[[#This Row],[Ціна за
пакуночок]]*Таблица7[[#This Row],[Вага пакуночка.
 Гр.]]</f>
        <v>0</v>
      </c>
      <c r="H197" s="12"/>
      <c r="I197" s="12"/>
      <c r="J197" s="34"/>
      <c r="K197" s="27"/>
      <c r="L197" s="45"/>
    </row>
    <row r="198" spans="1:12" thickTop="1" thickBot="1" x14ac:dyDescent="0.3">
      <c r="A198" s="11"/>
      <c r="B198" s="12"/>
      <c r="C198" s="34"/>
      <c r="D198" s="12"/>
      <c r="E198" s="31">
        <f>Таблица7[[#This Row],[Ціна за
пакуночок]]*Таблица7[[#This Row],[Вага пакуночка.
 Гр.]]</f>
        <v>0</v>
      </c>
      <c r="H198" s="12"/>
      <c r="I198" s="12"/>
      <c r="J198" s="34"/>
      <c r="K198" s="27"/>
      <c r="L198" s="45"/>
    </row>
    <row r="199" spans="1:12" thickTop="1" thickBot="1" x14ac:dyDescent="0.3">
      <c r="A199" s="11"/>
      <c r="B199" s="12"/>
      <c r="C199" s="34"/>
      <c r="D199" s="12"/>
      <c r="E199" s="31">
        <f>Таблица7[[#This Row],[Ціна за
пакуночок]]*Таблица7[[#This Row],[Вага пакуночка.
 Гр.]]</f>
        <v>0</v>
      </c>
      <c r="H199" s="12"/>
      <c r="I199" s="12"/>
      <c r="J199" s="34"/>
      <c r="K199" s="27"/>
      <c r="L199" s="45"/>
    </row>
    <row r="200" spans="1:12" thickTop="1" thickBot="1" x14ac:dyDescent="0.3">
      <c r="A200" s="11"/>
      <c r="B200" s="12"/>
      <c r="C200" s="34"/>
      <c r="D200" s="12"/>
      <c r="E200" s="31">
        <f>Таблица7[[#This Row],[Ціна за
пакуночок]]*Таблица7[[#This Row],[Вага пакуночка.
 Гр.]]</f>
        <v>0</v>
      </c>
      <c r="H200" s="12"/>
      <c r="I200" s="12"/>
      <c r="J200" s="34"/>
      <c r="K200" s="27"/>
      <c r="L200" s="45"/>
    </row>
    <row r="201" spans="1:12" thickTop="1" thickBot="1" x14ac:dyDescent="0.3">
      <c r="A201" s="11"/>
      <c r="B201" s="12"/>
      <c r="C201" s="34"/>
      <c r="D201" s="12"/>
      <c r="E201" s="31">
        <f>Таблица7[[#This Row],[Ціна за
пакуночок]]*Таблица7[[#This Row],[Вага пакуночка.
 Гр.]]</f>
        <v>0</v>
      </c>
      <c r="H201" s="12"/>
      <c r="I201" s="12"/>
      <c r="J201" s="34"/>
      <c r="K201" s="27"/>
      <c r="L201" s="45"/>
    </row>
    <row r="202" spans="1:12" thickTop="1" thickBot="1" x14ac:dyDescent="0.3">
      <c r="A202" s="11"/>
      <c r="B202" s="12"/>
      <c r="C202" s="34"/>
      <c r="D202" s="12"/>
      <c r="E202" s="31">
        <f>Таблица7[[#This Row],[Ціна за
пакуночок]]*Таблица7[[#This Row],[Вага пакуночка.
 Гр.]]</f>
        <v>0</v>
      </c>
      <c r="H202" s="12"/>
      <c r="I202" s="12"/>
      <c r="J202" s="34"/>
      <c r="K202" s="27"/>
      <c r="L202" s="45"/>
    </row>
    <row r="203" spans="1:12" thickTop="1" thickBot="1" x14ac:dyDescent="0.3">
      <c r="A203" s="11"/>
      <c r="B203" s="12"/>
      <c r="C203" s="34"/>
      <c r="D203" s="12"/>
      <c r="E203" s="31">
        <f>Таблица7[[#This Row],[Ціна за
пакуночок]]*Таблица7[[#This Row],[Вага пакуночка.
 Гр.]]</f>
        <v>0</v>
      </c>
      <c r="H203" s="12"/>
      <c r="I203" s="12"/>
      <c r="J203" s="34"/>
      <c r="K203" s="27"/>
      <c r="L203" s="45"/>
    </row>
    <row r="204" spans="1:12" thickTop="1" thickBot="1" x14ac:dyDescent="0.3">
      <c r="A204" s="11"/>
      <c r="B204" s="12"/>
      <c r="C204" s="34"/>
      <c r="D204" s="12"/>
      <c r="E204" s="31">
        <f>Таблица7[[#This Row],[Ціна за
пакуночок]]*Таблица7[[#This Row],[Вага пакуночка.
 Гр.]]</f>
        <v>0</v>
      </c>
      <c r="H204" s="12"/>
      <c r="I204" s="12"/>
      <c r="J204" s="34"/>
      <c r="K204" s="27"/>
      <c r="L204" s="45"/>
    </row>
    <row r="205" spans="1:12" thickTop="1" thickBot="1" x14ac:dyDescent="0.3">
      <c r="A205" s="11"/>
      <c r="B205" s="12"/>
      <c r="C205" s="34"/>
      <c r="D205" s="12"/>
      <c r="E205" s="31">
        <f>Таблица7[[#This Row],[Ціна за
пакуночок]]*Таблица7[[#This Row],[Вага пакуночка.
 Гр.]]</f>
        <v>0</v>
      </c>
      <c r="H205" s="12"/>
      <c r="I205" s="12"/>
      <c r="J205" s="34"/>
      <c r="K205" s="27"/>
      <c r="L205" s="45"/>
    </row>
    <row r="206" spans="1:12" thickTop="1" thickBot="1" x14ac:dyDescent="0.3">
      <c r="A206" s="11"/>
      <c r="B206" s="12"/>
      <c r="C206" s="34"/>
      <c r="D206" s="12"/>
      <c r="E206" s="31">
        <f>Таблица7[[#This Row],[Ціна за
пакуночок]]*Таблица7[[#This Row],[Вага пакуночка.
 Гр.]]</f>
        <v>0</v>
      </c>
      <c r="H206" s="12"/>
      <c r="I206" s="12"/>
      <c r="J206" s="34"/>
      <c r="K206" s="27"/>
      <c r="L206" s="45"/>
    </row>
    <row r="207" spans="1:12" thickTop="1" thickBot="1" x14ac:dyDescent="0.3">
      <c r="A207" s="11"/>
      <c r="B207" s="12"/>
      <c r="C207" s="34"/>
      <c r="D207" s="12"/>
      <c r="E207" s="31">
        <f>Таблица7[[#This Row],[Ціна за
пакуночок]]*Таблица7[[#This Row],[Вага пакуночка.
 Гр.]]</f>
        <v>0</v>
      </c>
      <c r="H207" s="12"/>
      <c r="I207" s="12"/>
      <c r="J207" s="34"/>
      <c r="K207" s="27"/>
      <c r="L207" s="45"/>
    </row>
    <row r="208" spans="1:12" thickTop="1" thickBot="1" x14ac:dyDescent="0.3">
      <c r="A208" s="11"/>
      <c r="B208" s="12"/>
      <c r="C208" s="34"/>
      <c r="D208" s="12"/>
      <c r="E208" s="31">
        <f>Таблица7[[#This Row],[Ціна за
пакуночок]]*Таблица7[[#This Row],[Вага пакуночка.
 Гр.]]</f>
        <v>0</v>
      </c>
      <c r="H208" s="12"/>
      <c r="I208" s="12"/>
      <c r="J208" s="34"/>
      <c r="K208" s="27"/>
      <c r="L208" s="45"/>
    </row>
    <row r="209" spans="1:12" thickTop="1" thickBot="1" x14ac:dyDescent="0.3">
      <c r="A209" s="11"/>
      <c r="B209" s="12"/>
      <c r="C209" s="34"/>
      <c r="D209" s="12"/>
      <c r="E209" s="31">
        <f>Таблица7[[#This Row],[Ціна за
пакуночок]]*Таблица7[[#This Row],[Вага пакуночка.
 Гр.]]</f>
        <v>0</v>
      </c>
      <c r="H209" s="12"/>
      <c r="I209" s="12"/>
      <c r="J209" s="34"/>
      <c r="K209" s="27"/>
      <c r="L209" s="45"/>
    </row>
    <row r="210" spans="1:12" thickTop="1" thickBot="1" x14ac:dyDescent="0.3">
      <c r="A210" s="11"/>
      <c r="B210" s="12"/>
      <c r="C210" s="34"/>
      <c r="D210" s="12"/>
      <c r="E210" s="31">
        <f>Таблица7[[#This Row],[Ціна за
пакуночок]]*Таблица7[[#This Row],[Вага пакуночка.
 Гр.]]</f>
        <v>0</v>
      </c>
      <c r="H210" s="12"/>
      <c r="I210" s="12"/>
      <c r="J210" s="34"/>
      <c r="K210" s="27"/>
      <c r="L210" s="45"/>
    </row>
    <row r="211" spans="1:12" thickTop="1" thickBot="1" x14ac:dyDescent="0.3">
      <c r="A211" s="11"/>
      <c r="B211" s="12"/>
      <c r="C211" s="34"/>
      <c r="D211" s="12"/>
      <c r="E211" s="31">
        <f>Таблица7[[#This Row],[Ціна за
пакуночок]]*Таблица7[[#This Row],[Вага пакуночка.
 Гр.]]</f>
        <v>0</v>
      </c>
      <c r="H211" s="12"/>
      <c r="I211" s="12"/>
      <c r="J211" s="34"/>
      <c r="K211" s="27"/>
      <c r="L211" s="45"/>
    </row>
    <row r="212" spans="1:12" thickTop="1" thickBot="1" x14ac:dyDescent="0.3">
      <c r="A212" s="11"/>
      <c r="B212" s="12"/>
      <c r="C212" s="34"/>
      <c r="D212" s="12"/>
      <c r="E212" s="31">
        <f>Таблица7[[#This Row],[Ціна за
пакуночок]]*Таблица7[[#This Row],[Вага пакуночка.
 Гр.]]</f>
        <v>0</v>
      </c>
      <c r="H212" s="12"/>
      <c r="I212" s="12"/>
      <c r="J212" s="34"/>
      <c r="K212" s="27"/>
      <c r="L212" s="45"/>
    </row>
    <row r="213" spans="1:12" thickTop="1" thickBot="1" x14ac:dyDescent="0.3">
      <c r="A213" s="11"/>
      <c r="B213" s="12"/>
      <c r="C213" s="34"/>
      <c r="D213" s="12"/>
      <c r="E213" s="31">
        <f>Таблица7[[#This Row],[Ціна за
пакуночок]]*Таблица7[[#This Row],[Вага пакуночка.
 Гр.]]</f>
        <v>0</v>
      </c>
      <c r="H213" s="12"/>
      <c r="I213" s="12"/>
      <c r="J213" s="34"/>
      <c r="K213" s="27"/>
      <c r="L213" s="45"/>
    </row>
    <row r="214" spans="1:12" thickTop="1" thickBot="1" x14ac:dyDescent="0.3">
      <c r="A214" s="11"/>
      <c r="B214" s="12"/>
      <c r="C214" s="34"/>
      <c r="D214" s="12"/>
      <c r="E214" s="31">
        <f>Таблица7[[#This Row],[Ціна за
пакуночок]]*Таблица7[[#This Row],[Вага пакуночка.
 Гр.]]</f>
        <v>0</v>
      </c>
      <c r="H214" s="12"/>
      <c r="I214" s="12"/>
      <c r="J214" s="34"/>
      <c r="K214" s="27"/>
      <c r="L214" s="45"/>
    </row>
    <row r="215" spans="1:12" thickTop="1" thickBot="1" x14ac:dyDescent="0.3">
      <c r="A215" s="11"/>
      <c r="B215" s="12"/>
      <c r="C215" s="34"/>
      <c r="D215" s="12"/>
      <c r="E215" s="31">
        <f>Таблица7[[#This Row],[Ціна за
пакуночок]]*Таблица7[[#This Row],[Вага пакуночка.
 Гр.]]</f>
        <v>0</v>
      </c>
      <c r="H215" s="12"/>
      <c r="I215" s="12"/>
      <c r="J215" s="34"/>
      <c r="K215" s="27"/>
      <c r="L215" s="45"/>
    </row>
    <row r="216" spans="1:12" thickTop="1" thickBot="1" x14ac:dyDescent="0.3">
      <c r="A216" s="11"/>
      <c r="B216" s="12"/>
      <c r="C216" s="34"/>
      <c r="D216" s="12"/>
      <c r="E216" s="31">
        <f>Таблица7[[#This Row],[Ціна за
пакуночок]]*Таблица7[[#This Row],[Вага пакуночка.
 Гр.]]</f>
        <v>0</v>
      </c>
      <c r="H216" s="12"/>
      <c r="I216" s="12"/>
      <c r="J216" s="34"/>
      <c r="K216" s="27"/>
      <c r="L216" s="45"/>
    </row>
    <row r="217" spans="1:12" thickTop="1" thickBot="1" x14ac:dyDescent="0.3">
      <c r="A217" s="11"/>
      <c r="B217" s="12"/>
      <c r="C217" s="34"/>
      <c r="D217" s="12"/>
      <c r="E217" s="31">
        <f>Таблица7[[#This Row],[Ціна за
пакуночок]]*Таблица7[[#This Row],[Вага пакуночка.
 Гр.]]</f>
        <v>0</v>
      </c>
      <c r="H217" s="12"/>
      <c r="I217" s="12"/>
      <c r="J217" s="34"/>
      <c r="K217" s="27"/>
      <c r="L217" s="45"/>
    </row>
    <row r="218" spans="1:12" thickTop="1" thickBot="1" x14ac:dyDescent="0.3">
      <c r="A218" s="11"/>
      <c r="B218" s="12"/>
      <c r="C218" s="34"/>
      <c r="D218" s="12"/>
      <c r="E218" s="31">
        <f>Таблица7[[#This Row],[Ціна за
пакуночок]]*Таблица7[[#This Row],[Вага пакуночка.
 Гр.]]</f>
        <v>0</v>
      </c>
      <c r="H218" s="12"/>
      <c r="I218" s="12"/>
      <c r="J218" s="34"/>
      <c r="K218" s="27"/>
      <c r="L218" s="45"/>
    </row>
    <row r="219" spans="1:12" thickTop="1" thickBot="1" x14ac:dyDescent="0.3">
      <c r="A219" s="11"/>
      <c r="B219" s="12"/>
      <c r="C219" s="34"/>
      <c r="D219" s="12"/>
      <c r="E219" s="31">
        <f>Таблица7[[#This Row],[Ціна за
пакуночок]]*Таблица7[[#This Row],[Вага пакуночка.
 Гр.]]</f>
        <v>0</v>
      </c>
      <c r="H219" s="12"/>
      <c r="I219" s="12"/>
      <c r="J219" s="34"/>
      <c r="K219" s="27"/>
      <c r="L219" s="45"/>
    </row>
    <row r="220" spans="1:12" thickTop="1" thickBot="1" x14ac:dyDescent="0.3">
      <c r="A220" s="11"/>
      <c r="B220" s="12"/>
      <c r="C220" s="34"/>
      <c r="D220" s="12"/>
      <c r="E220" s="31">
        <f>Таблица7[[#This Row],[Ціна за
пакуночок]]*Таблица7[[#This Row],[Вага пакуночка.
 Гр.]]</f>
        <v>0</v>
      </c>
      <c r="H220" s="12"/>
      <c r="I220" s="12"/>
      <c r="J220" s="34"/>
      <c r="K220" s="27"/>
      <c r="L220" s="45"/>
    </row>
    <row r="221" spans="1:12" thickTop="1" thickBot="1" x14ac:dyDescent="0.3">
      <c r="A221" s="11"/>
      <c r="B221" s="12"/>
      <c r="C221" s="34"/>
      <c r="D221" s="12"/>
      <c r="E221" s="31">
        <f>Таблица7[[#This Row],[Ціна за
пакуночок]]*Таблица7[[#This Row],[Вага пакуночка.
 Гр.]]</f>
        <v>0</v>
      </c>
      <c r="H221" s="12"/>
      <c r="I221" s="12"/>
      <c r="J221" s="34"/>
      <c r="K221" s="27"/>
      <c r="L221" s="45"/>
    </row>
    <row r="222" spans="1:12" thickTop="1" thickBot="1" x14ac:dyDescent="0.3">
      <c r="A222" s="11"/>
      <c r="B222" s="12"/>
      <c r="C222" s="34"/>
      <c r="D222" s="12"/>
      <c r="E222" s="31">
        <f>Таблица7[[#This Row],[Ціна за
пакуночок]]*Таблица7[[#This Row],[Вага пакуночка.
 Гр.]]</f>
        <v>0</v>
      </c>
      <c r="H222" s="12"/>
      <c r="I222" s="12"/>
      <c r="J222" s="34"/>
      <c r="K222" s="27"/>
      <c r="L222" s="45"/>
    </row>
    <row r="223" spans="1:12" thickTop="1" thickBot="1" x14ac:dyDescent="0.3">
      <c r="A223" s="11"/>
      <c r="B223" s="12"/>
      <c r="C223" s="34"/>
      <c r="D223" s="12"/>
      <c r="E223" s="31">
        <f>Таблица7[[#This Row],[Ціна за
пакуночок]]*Таблица7[[#This Row],[Вага пакуночка.
 Гр.]]</f>
        <v>0</v>
      </c>
      <c r="H223" s="12"/>
      <c r="I223" s="12"/>
      <c r="J223" s="34"/>
      <c r="K223" s="27"/>
      <c r="L223" s="45"/>
    </row>
    <row r="224" spans="1:12" thickTop="1" thickBot="1" x14ac:dyDescent="0.3">
      <c r="A224" s="11"/>
      <c r="B224" s="12"/>
      <c r="C224" s="34"/>
      <c r="D224" s="12"/>
      <c r="E224" s="31">
        <f>Таблица7[[#This Row],[Ціна за
пакуночок]]*Таблица7[[#This Row],[Вага пакуночка.
 Гр.]]</f>
        <v>0</v>
      </c>
      <c r="H224" s="12"/>
      <c r="I224" s="12"/>
      <c r="J224" s="34"/>
      <c r="K224" s="27"/>
      <c r="L224" s="45"/>
    </row>
    <row r="225" spans="1:12" thickTop="1" thickBot="1" x14ac:dyDescent="0.3">
      <c r="A225" s="11"/>
      <c r="B225" s="12"/>
      <c r="C225" s="34"/>
      <c r="D225" s="12"/>
      <c r="E225" s="31">
        <f>Таблица7[[#This Row],[Ціна за
пакуночок]]*Таблица7[[#This Row],[Вага пакуночка.
 Гр.]]</f>
        <v>0</v>
      </c>
      <c r="H225" s="12"/>
      <c r="I225" s="12"/>
      <c r="J225" s="34"/>
      <c r="K225" s="27"/>
      <c r="L225" s="45"/>
    </row>
    <row r="226" spans="1:12" thickTop="1" thickBot="1" x14ac:dyDescent="0.3">
      <c r="A226" s="11"/>
      <c r="B226" s="12"/>
      <c r="C226" s="34"/>
      <c r="D226" s="12"/>
      <c r="E226" s="31">
        <f>Таблица7[[#This Row],[Ціна за
пакуночок]]*Таблица7[[#This Row],[Вага пакуночка.
 Гр.]]</f>
        <v>0</v>
      </c>
      <c r="H226" s="12"/>
      <c r="I226" s="12"/>
      <c r="J226" s="34"/>
      <c r="K226" s="27"/>
      <c r="L226" s="45"/>
    </row>
    <row r="227" spans="1:12" thickTop="1" thickBot="1" x14ac:dyDescent="0.3">
      <c r="A227" s="11"/>
      <c r="B227" s="12"/>
      <c r="C227" s="34"/>
      <c r="D227" s="12"/>
      <c r="E227" s="31">
        <f>Таблица7[[#This Row],[Ціна за
пакуночок]]*Таблица7[[#This Row],[Вага пакуночка.
 Гр.]]</f>
        <v>0</v>
      </c>
      <c r="H227" s="12"/>
      <c r="I227" s="12"/>
      <c r="J227" s="34"/>
      <c r="K227" s="27"/>
      <c r="L227" s="45"/>
    </row>
    <row r="228" spans="1:12" thickTop="1" thickBot="1" x14ac:dyDescent="0.3">
      <c r="A228" s="11"/>
      <c r="B228" s="12"/>
      <c r="C228" s="34"/>
      <c r="D228" s="12"/>
      <c r="E228" s="31">
        <f>Таблица7[[#This Row],[Ціна за
пакуночок]]*Таблица7[[#This Row],[Вага пакуночка.
 Гр.]]</f>
        <v>0</v>
      </c>
      <c r="H228" s="12"/>
      <c r="I228" s="12"/>
      <c r="J228" s="34"/>
      <c r="K228" s="27"/>
      <c r="L228" s="45"/>
    </row>
    <row r="229" spans="1:12" thickTop="1" thickBot="1" x14ac:dyDescent="0.3">
      <c r="A229" s="11"/>
      <c r="B229" s="12"/>
      <c r="C229" s="34"/>
      <c r="D229" s="12"/>
      <c r="E229" s="31">
        <f>Таблица7[[#This Row],[Ціна за
пакуночок]]*Таблица7[[#This Row],[Вага пакуночка.
 Гр.]]</f>
        <v>0</v>
      </c>
      <c r="H229" s="12"/>
      <c r="I229" s="12"/>
      <c r="J229" s="34"/>
      <c r="K229" s="27"/>
      <c r="L229" s="45"/>
    </row>
    <row r="230" spans="1:12" thickTop="1" thickBot="1" x14ac:dyDescent="0.3">
      <c r="A230" s="11"/>
      <c r="B230" s="12"/>
      <c r="C230" s="34"/>
      <c r="D230" s="12"/>
      <c r="E230" s="31">
        <f>Таблица7[[#This Row],[Ціна за
пакуночок]]*Таблица7[[#This Row],[Вага пакуночка.
 Гр.]]</f>
        <v>0</v>
      </c>
      <c r="H230" s="12"/>
      <c r="I230" s="12"/>
      <c r="J230" s="34"/>
      <c r="K230" s="27"/>
      <c r="L230" s="45"/>
    </row>
    <row r="231" spans="1:12" thickTop="1" thickBot="1" x14ac:dyDescent="0.3">
      <c r="A231" s="11"/>
      <c r="B231" s="12"/>
      <c r="C231" s="34"/>
      <c r="D231" s="12"/>
      <c r="E231" s="31">
        <f>Таблица7[[#This Row],[Ціна за
пакуночок]]*Таблица7[[#This Row],[Вага пакуночка.
 Гр.]]</f>
        <v>0</v>
      </c>
      <c r="H231" s="12"/>
      <c r="I231" s="12"/>
      <c r="J231" s="34"/>
      <c r="K231" s="27"/>
      <c r="L231" s="45"/>
    </row>
    <row r="232" spans="1:12" thickTop="1" thickBot="1" x14ac:dyDescent="0.3">
      <c r="A232" s="11"/>
      <c r="B232" s="12"/>
      <c r="C232" s="34"/>
      <c r="D232" s="12"/>
      <c r="E232" s="31">
        <f>Таблица7[[#This Row],[Ціна за
пакуночок]]*Таблица7[[#This Row],[Вага пакуночка.
 Гр.]]</f>
        <v>0</v>
      </c>
      <c r="H232" s="12"/>
      <c r="I232" s="12"/>
      <c r="J232" s="34"/>
      <c r="K232" s="27"/>
      <c r="L232" s="45"/>
    </row>
    <row r="233" spans="1:12" thickTop="1" thickBot="1" x14ac:dyDescent="0.3">
      <c r="A233" s="11"/>
      <c r="B233" s="12"/>
      <c r="C233" s="34"/>
      <c r="D233" s="12"/>
      <c r="E233" s="31">
        <f>Таблица7[[#This Row],[Ціна за
пакуночок]]*Таблица7[[#This Row],[Вага пакуночка.
 Гр.]]</f>
        <v>0</v>
      </c>
      <c r="H233" s="12"/>
      <c r="I233" s="12"/>
      <c r="J233" s="34"/>
      <c r="K233" s="27"/>
      <c r="L233" s="45"/>
    </row>
    <row r="234" spans="1:12" thickTop="1" thickBot="1" x14ac:dyDescent="0.3">
      <c r="A234" s="11"/>
      <c r="B234" s="12"/>
      <c r="C234" s="34"/>
      <c r="D234" s="12"/>
      <c r="E234" s="31">
        <f>Таблица7[[#This Row],[Ціна за
пакуночок]]*Таблица7[[#This Row],[Вага пакуночка.
 Гр.]]</f>
        <v>0</v>
      </c>
      <c r="H234" s="12"/>
      <c r="I234" s="12"/>
      <c r="J234" s="34"/>
      <c r="K234" s="27"/>
      <c r="L234" s="45"/>
    </row>
    <row r="235" spans="1:12" thickTop="1" thickBot="1" x14ac:dyDescent="0.3">
      <c r="A235" s="11"/>
      <c r="B235" s="12"/>
      <c r="C235" s="34"/>
      <c r="D235" s="12"/>
      <c r="E235" s="31">
        <f>Таблица7[[#This Row],[Ціна за
пакуночок]]*Таблица7[[#This Row],[Вага пакуночка.
 Гр.]]</f>
        <v>0</v>
      </c>
      <c r="H235" s="12"/>
      <c r="I235" s="12"/>
      <c r="J235" s="34"/>
      <c r="K235" s="27"/>
      <c r="L235" s="45"/>
    </row>
    <row r="236" spans="1:12" thickTop="1" thickBot="1" x14ac:dyDescent="0.3">
      <c r="A236" s="11"/>
      <c r="B236" s="12"/>
      <c r="C236" s="34"/>
      <c r="D236" s="12"/>
      <c r="E236" s="31">
        <f>Таблица7[[#This Row],[Ціна за
пакуночок]]*Таблица7[[#This Row],[Вага пакуночка.
 Гр.]]</f>
        <v>0</v>
      </c>
      <c r="H236" s="12"/>
      <c r="I236" s="12"/>
      <c r="J236" s="34"/>
      <c r="K236" s="27"/>
      <c r="L236" s="45"/>
    </row>
    <row r="237" spans="1:12" thickTop="1" thickBot="1" x14ac:dyDescent="0.3">
      <c r="A237" s="11"/>
      <c r="B237" s="12"/>
      <c r="C237" s="34"/>
      <c r="D237" s="12"/>
      <c r="E237" s="31">
        <f>Таблица7[[#This Row],[Ціна за
пакуночок]]*Таблица7[[#This Row],[Вага пакуночка.
 Гр.]]</f>
        <v>0</v>
      </c>
      <c r="H237" s="12"/>
      <c r="I237" s="12"/>
      <c r="J237" s="34"/>
      <c r="K237" s="27"/>
      <c r="L237" s="45"/>
    </row>
    <row r="238" spans="1:12" thickTop="1" thickBot="1" x14ac:dyDescent="0.3">
      <c r="A238" s="11"/>
      <c r="B238" s="12"/>
      <c r="C238" s="34"/>
      <c r="D238" s="12"/>
      <c r="E238" s="31">
        <f>Таблица7[[#This Row],[Ціна за
пакуночок]]*Таблица7[[#This Row],[Вага пакуночка.
 Гр.]]</f>
        <v>0</v>
      </c>
      <c r="H238" s="12"/>
      <c r="I238" s="12"/>
      <c r="J238" s="34"/>
      <c r="K238" s="27"/>
      <c r="L238" s="45"/>
    </row>
    <row r="239" spans="1:12" thickTop="1" thickBot="1" x14ac:dyDescent="0.3">
      <c r="A239" s="11"/>
      <c r="B239" s="12"/>
      <c r="C239" s="34"/>
      <c r="D239" s="12"/>
      <c r="E239" s="31">
        <f>Таблица7[[#This Row],[Ціна за
пакуночок]]*Таблица7[[#This Row],[Вага пакуночка.
 Гр.]]</f>
        <v>0</v>
      </c>
      <c r="H239" s="12"/>
      <c r="I239" s="12"/>
      <c r="J239" s="34"/>
      <c r="K239" s="27"/>
      <c r="L239" s="45"/>
    </row>
    <row r="240" spans="1:12" thickTop="1" thickBot="1" x14ac:dyDescent="0.3">
      <c r="A240" s="11"/>
      <c r="B240" s="12"/>
      <c r="C240" s="34"/>
      <c r="D240" s="12"/>
      <c r="E240" s="31">
        <f>Таблица7[[#This Row],[Ціна за
пакуночок]]*Таблица7[[#This Row],[Вага пакуночка.
 Гр.]]</f>
        <v>0</v>
      </c>
      <c r="H240" s="12"/>
      <c r="I240" s="12"/>
      <c r="J240" s="34"/>
      <c r="K240" s="27"/>
      <c r="L240" s="45"/>
    </row>
    <row r="241" spans="1:12" thickTop="1" thickBot="1" x14ac:dyDescent="0.3">
      <c r="A241" s="11"/>
      <c r="B241" s="12"/>
      <c r="C241" s="34"/>
      <c r="D241" s="12"/>
      <c r="E241" s="31">
        <f>Таблица7[[#This Row],[Ціна за
пакуночок]]*Таблица7[[#This Row],[Вага пакуночка.
 Гр.]]</f>
        <v>0</v>
      </c>
      <c r="H241" s="12"/>
      <c r="I241" s="12"/>
      <c r="J241" s="34"/>
      <c r="K241" s="27"/>
      <c r="L241" s="45"/>
    </row>
    <row r="242" spans="1:12" thickTop="1" thickBot="1" x14ac:dyDescent="0.3">
      <c r="A242" s="11"/>
      <c r="B242" s="12"/>
      <c r="C242" s="34"/>
      <c r="D242" s="12"/>
      <c r="E242" s="31">
        <f>Таблица7[[#This Row],[Ціна за
пакуночок]]*Таблица7[[#This Row],[Вага пакуночка.
 Гр.]]</f>
        <v>0</v>
      </c>
      <c r="H242" s="12"/>
      <c r="I242" s="12"/>
      <c r="J242" s="34"/>
      <c r="K242" s="27"/>
      <c r="L242" s="45"/>
    </row>
    <row r="243" spans="1:12" thickTop="1" thickBot="1" x14ac:dyDescent="0.3">
      <c r="A243" s="11"/>
      <c r="B243" s="12"/>
      <c r="C243" s="34"/>
      <c r="D243" s="12"/>
      <c r="E243" s="31">
        <f>Таблица7[[#This Row],[Ціна за
пакуночок]]*Таблица7[[#This Row],[Вага пакуночка.
 Гр.]]</f>
        <v>0</v>
      </c>
      <c r="H243" s="12"/>
      <c r="I243" s="12"/>
      <c r="J243" s="34"/>
      <c r="K243" s="27"/>
      <c r="L243" s="45"/>
    </row>
    <row r="244" spans="1:12" thickTop="1" thickBot="1" x14ac:dyDescent="0.3">
      <c r="A244" s="11"/>
      <c r="B244" s="12"/>
      <c r="C244" s="34"/>
      <c r="D244" s="12"/>
      <c r="E244" s="31">
        <f>Таблица7[[#This Row],[Ціна за
пакуночок]]*Таблица7[[#This Row],[Вага пакуночка.
 Гр.]]</f>
        <v>0</v>
      </c>
      <c r="H244" s="12"/>
      <c r="I244" s="12"/>
      <c r="J244" s="34"/>
      <c r="K244" s="27"/>
      <c r="L244" s="45"/>
    </row>
    <row r="245" spans="1:12" thickTop="1" thickBot="1" x14ac:dyDescent="0.3">
      <c r="A245" s="11"/>
      <c r="B245" s="12"/>
      <c r="C245" s="34"/>
      <c r="D245" s="12"/>
      <c r="E245" s="31">
        <f>Таблица7[[#This Row],[Ціна за
пакуночок]]*Таблица7[[#This Row],[Вага пакуночка.
 Гр.]]</f>
        <v>0</v>
      </c>
      <c r="H245" s="12"/>
      <c r="I245" s="12"/>
      <c r="J245" s="34"/>
      <c r="K245" s="27"/>
      <c r="L245" s="45"/>
    </row>
    <row r="246" spans="1:12" thickTop="1" thickBot="1" x14ac:dyDescent="0.3">
      <c r="A246" s="11"/>
      <c r="B246" s="12"/>
      <c r="C246" s="34"/>
      <c r="D246" s="12"/>
      <c r="E246" s="31">
        <f>Таблица7[[#This Row],[Ціна за
пакуночок]]*Таблица7[[#This Row],[Вага пакуночка.
 Гр.]]</f>
        <v>0</v>
      </c>
      <c r="H246" s="12"/>
      <c r="I246" s="12"/>
      <c r="J246" s="34"/>
      <c r="K246" s="27"/>
      <c r="L246" s="45"/>
    </row>
    <row r="247" spans="1:12" thickTop="1" thickBot="1" x14ac:dyDescent="0.3">
      <c r="A247" s="11"/>
      <c r="B247" s="12"/>
      <c r="C247" s="34"/>
      <c r="D247" s="12"/>
      <c r="E247" s="31">
        <f>Таблица7[[#This Row],[Ціна за
пакуночок]]*Таблица7[[#This Row],[Вага пакуночка.
 Гр.]]</f>
        <v>0</v>
      </c>
      <c r="H247" s="12"/>
      <c r="I247" s="12"/>
      <c r="J247" s="34"/>
      <c r="K247" s="27"/>
      <c r="L247" s="45"/>
    </row>
    <row r="248" spans="1:12" thickTop="1" thickBot="1" x14ac:dyDescent="0.3">
      <c r="A248" s="11"/>
      <c r="B248" s="12"/>
      <c r="C248" s="34"/>
      <c r="D248" s="12"/>
      <c r="E248" s="31">
        <f>Таблица7[[#This Row],[Ціна за
пакуночок]]*Таблица7[[#This Row],[Вага пакуночка.
 Гр.]]</f>
        <v>0</v>
      </c>
      <c r="H248" s="12"/>
      <c r="I248" s="12"/>
      <c r="J248" s="34"/>
      <c r="K248" s="27"/>
      <c r="L248" s="45"/>
    </row>
    <row r="249" spans="1:12" thickTop="1" thickBot="1" x14ac:dyDescent="0.3">
      <c r="A249" s="11"/>
      <c r="B249" s="12"/>
      <c r="C249" s="34"/>
      <c r="D249" s="12"/>
      <c r="E249" s="31">
        <f>Таблица7[[#This Row],[Ціна за
пакуночок]]*Таблица7[[#This Row],[Вага пакуночка.
 Гр.]]</f>
        <v>0</v>
      </c>
      <c r="H249" s="12"/>
      <c r="I249" s="12"/>
      <c r="J249" s="34"/>
      <c r="K249" s="27"/>
      <c r="L249" s="45"/>
    </row>
    <row r="250" spans="1:12" thickTop="1" thickBot="1" x14ac:dyDescent="0.3">
      <c r="A250" s="11"/>
      <c r="B250" s="12"/>
      <c r="C250" s="34"/>
      <c r="D250" s="12"/>
      <c r="E250" s="31">
        <f>Таблица7[[#This Row],[Ціна за
пакуночок]]*Таблица7[[#This Row],[Вага пакуночка.
 Гр.]]</f>
        <v>0</v>
      </c>
      <c r="H250" s="12"/>
      <c r="I250" s="12"/>
      <c r="J250" s="34"/>
      <c r="K250" s="27"/>
      <c r="L250" s="45"/>
    </row>
    <row r="251" spans="1:12" thickTop="1" thickBot="1" x14ac:dyDescent="0.3">
      <c r="A251" s="11"/>
      <c r="B251" s="12"/>
      <c r="C251" s="34"/>
      <c r="D251" s="12"/>
      <c r="E251" s="31">
        <f>Таблица7[[#This Row],[Ціна за
пакуночок]]*Таблица7[[#This Row],[Вага пакуночка.
 Гр.]]</f>
        <v>0</v>
      </c>
      <c r="H251" s="12"/>
      <c r="I251" s="12"/>
      <c r="J251" s="34"/>
      <c r="K251" s="27"/>
      <c r="L251" s="45"/>
    </row>
    <row r="252" spans="1:12" thickTop="1" thickBot="1" x14ac:dyDescent="0.3">
      <c r="A252" s="11"/>
      <c r="B252" s="12"/>
      <c r="C252" s="34"/>
      <c r="D252" s="12"/>
      <c r="E252" s="31">
        <f>Таблица7[[#This Row],[Ціна за
пакуночок]]*Таблица7[[#This Row],[Вага пакуночка.
 Гр.]]</f>
        <v>0</v>
      </c>
      <c r="H252" s="12"/>
      <c r="I252" s="12"/>
      <c r="J252" s="34"/>
      <c r="K252" s="27"/>
      <c r="L252" s="45"/>
    </row>
    <row r="253" spans="1:12" thickTop="1" thickBot="1" x14ac:dyDescent="0.3">
      <c r="A253" s="11"/>
      <c r="B253" s="12"/>
      <c r="C253" s="34"/>
      <c r="D253" s="12"/>
      <c r="E253" s="31">
        <f>Таблица7[[#This Row],[Ціна за
пакуночок]]*Таблица7[[#This Row],[Вага пакуночка.
 Гр.]]</f>
        <v>0</v>
      </c>
      <c r="H253" s="12"/>
      <c r="I253" s="12"/>
      <c r="J253" s="34"/>
      <c r="K253" s="27"/>
      <c r="L253" s="45"/>
    </row>
    <row r="254" spans="1:12" thickTop="1" thickBot="1" x14ac:dyDescent="0.3">
      <c r="A254" s="11"/>
      <c r="B254" s="12"/>
      <c r="C254" s="34"/>
      <c r="D254" s="12"/>
      <c r="E254" s="31">
        <f>Таблица7[[#This Row],[Ціна за
пакуночок]]*Таблица7[[#This Row],[Вага пакуночка.
 Гр.]]</f>
        <v>0</v>
      </c>
      <c r="H254" s="12"/>
      <c r="I254" s="12"/>
      <c r="J254" s="34"/>
      <c r="K254" s="27"/>
      <c r="L254" s="45"/>
    </row>
    <row r="255" spans="1:12" thickTop="1" thickBot="1" x14ac:dyDescent="0.3">
      <c r="A255" s="11"/>
      <c r="B255" s="12"/>
      <c r="C255" s="34"/>
      <c r="D255" s="12"/>
      <c r="E255" s="31">
        <f>Таблица7[[#This Row],[Ціна за
пакуночок]]*Таблица7[[#This Row],[Вага пакуночка.
 Гр.]]</f>
        <v>0</v>
      </c>
      <c r="H255" s="12"/>
      <c r="I255" s="12"/>
      <c r="J255" s="34"/>
      <c r="K255" s="27"/>
      <c r="L255" s="45"/>
    </row>
    <row r="256" spans="1:12" thickTop="1" thickBot="1" x14ac:dyDescent="0.3">
      <c r="A256" s="11"/>
      <c r="B256" s="12"/>
      <c r="C256" s="34"/>
      <c r="D256" s="12"/>
      <c r="E256" s="31">
        <f>Таблица7[[#This Row],[Ціна за
пакуночок]]*Таблица7[[#This Row],[Вага пакуночка.
 Гр.]]</f>
        <v>0</v>
      </c>
      <c r="H256" s="12"/>
      <c r="I256" s="12"/>
      <c r="J256" s="34"/>
      <c r="K256" s="27"/>
      <c r="L256" s="45"/>
    </row>
    <row r="257" spans="1:12" thickTop="1" thickBot="1" x14ac:dyDescent="0.3">
      <c r="A257" s="11"/>
      <c r="B257" s="12"/>
      <c r="C257" s="34"/>
      <c r="D257" s="12"/>
      <c r="E257" s="31">
        <f>Таблица7[[#This Row],[Ціна за
пакуночок]]*Таблица7[[#This Row],[Вага пакуночка.
 Гр.]]</f>
        <v>0</v>
      </c>
      <c r="H257" s="12"/>
      <c r="I257" s="12"/>
      <c r="J257" s="34"/>
      <c r="K257" s="27"/>
      <c r="L257" s="45"/>
    </row>
    <row r="258" spans="1:12" thickTop="1" thickBot="1" x14ac:dyDescent="0.3">
      <c r="A258" s="11"/>
      <c r="B258" s="12"/>
      <c r="C258" s="34"/>
      <c r="D258" s="12"/>
      <c r="E258" s="31">
        <f>Таблица7[[#This Row],[Ціна за
пакуночок]]*Таблица7[[#This Row],[Вага пакуночка.
 Гр.]]</f>
        <v>0</v>
      </c>
      <c r="H258" s="12"/>
      <c r="I258" s="12"/>
      <c r="J258" s="34"/>
      <c r="K258" s="27"/>
      <c r="L258" s="45"/>
    </row>
    <row r="259" spans="1:12" thickTop="1" thickBot="1" x14ac:dyDescent="0.3">
      <c r="A259" s="11"/>
      <c r="B259" s="12"/>
      <c r="C259" s="34"/>
      <c r="D259" s="12"/>
      <c r="E259" s="31">
        <f>Таблица7[[#This Row],[Ціна за
пакуночок]]*Таблица7[[#This Row],[Вага пакуночка.
 Гр.]]</f>
        <v>0</v>
      </c>
      <c r="H259" s="12"/>
      <c r="I259" s="12"/>
      <c r="J259" s="34"/>
      <c r="K259" s="27"/>
      <c r="L259" s="45"/>
    </row>
    <row r="260" spans="1:12" thickTop="1" thickBot="1" x14ac:dyDescent="0.3">
      <c r="A260" s="11"/>
      <c r="B260" s="12"/>
      <c r="C260" s="34"/>
      <c r="D260" s="12"/>
      <c r="E260" s="31">
        <f>Таблица7[[#This Row],[Ціна за
пакуночок]]*Таблица7[[#This Row],[Вага пакуночка.
 Гр.]]</f>
        <v>0</v>
      </c>
      <c r="H260" s="12"/>
      <c r="I260" s="12"/>
      <c r="J260" s="34"/>
      <c r="K260" s="27"/>
      <c r="L260" s="45"/>
    </row>
    <row r="261" spans="1:12" thickTop="1" thickBot="1" x14ac:dyDescent="0.3">
      <c r="A261" s="11"/>
      <c r="B261" s="12"/>
      <c r="C261" s="34"/>
      <c r="D261" s="12"/>
      <c r="E261" s="31">
        <f>Таблица7[[#This Row],[Ціна за
пакуночок]]*Таблица7[[#This Row],[Вага пакуночка.
 Гр.]]</f>
        <v>0</v>
      </c>
      <c r="H261" s="12"/>
      <c r="I261" s="12"/>
      <c r="J261" s="34"/>
      <c r="K261" s="27"/>
      <c r="L261" s="45"/>
    </row>
    <row r="262" spans="1:12" thickTop="1" thickBot="1" x14ac:dyDescent="0.3">
      <c r="A262" s="11"/>
      <c r="B262" s="12"/>
      <c r="C262" s="34"/>
      <c r="D262" s="12"/>
      <c r="E262" s="31">
        <f>Таблица7[[#This Row],[Ціна за
пакуночок]]*Таблица7[[#This Row],[Вага пакуночка.
 Гр.]]</f>
        <v>0</v>
      </c>
      <c r="H262" s="12"/>
      <c r="I262" s="12"/>
      <c r="J262" s="34"/>
      <c r="K262" s="27"/>
      <c r="L262" s="45"/>
    </row>
    <row r="263" spans="1:12" thickTop="1" thickBot="1" x14ac:dyDescent="0.3">
      <c r="A263" s="11"/>
      <c r="B263" s="12"/>
      <c r="C263" s="34"/>
      <c r="D263" s="12"/>
      <c r="E263" s="31">
        <f>Таблица7[[#This Row],[Ціна за
пакуночок]]*Таблица7[[#This Row],[Вага пакуночка.
 Гр.]]</f>
        <v>0</v>
      </c>
      <c r="H263" s="12"/>
      <c r="I263" s="12"/>
      <c r="J263" s="34"/>
      <c r="K263" s="27"/>
      <c r="L263" s="45"/>
    </row>
    <row r="264" spans="1:12" thickTop="1" thickBot="1" x14ac:dyDescent="0.3">
      <c r="A264" s="11"/>
      <c r="B264" s="12"/>
      <c r="C264" s="34"/>
      <c r="D264" s="12"/>
      <c r="E264" s="31">
        <f>Таблица7[[#This Row],[Ціна за
пакуночок]]*Таблица7[[#This Row],[Вага пакуночка.
 Гр.]]</f>
        <v>0</v>
      </c>
      <c r="H264" s="12"/>
      <c r="I264" s="12"/>
      <c r="J264" s="34"/>
      <c r="K264" s="27"/>
      <c r="L264" s="45"/>
    </row>
    <row r="265" spans="1:12" thickTop="1" thickBot="1" x14ac:dyDescent="0.3">
      <c r="A265" s="11"/>
      <c r="B265" s="12"/>
      <c r="C265" s="34"/>
      <c r="D265" s="12"/>
      <c r="E265" s="31">
        <f>Таблица7[[#This Row],[Ціна за
пакуночок]]*Таблица7[[#This Row],[Вага пакуночка.
 Гр.]]</f>
        <v>0</v>
      </c>
      <c r="H265" s="12"/>
      <c r="I265" s="12"/>
      <c r="J265" s="34"/>
      <c r="K265" s="27"/>
      <c r="L265" s="45"/>
    </row>
    <row r="266" spans="1:12" thickTop="1" thickBot="1" x14ac:dyDescent="0.3">
      <c r="A266" s="11"/>
      <c r="B266" s="12"/>
      <c r="C266" s="34"/>
      <c r="D266" s="12"/>
      <c r="E266" s="31">
        <f>Таблица7[[#This Row],[Ціна за
пакуночок]]*Таблица7[[#This Row],[Вага пакуночка.
 Гр.]]</f>
        <v>0</v>
      </c>
      <c r="H266" s="12"/>
      <c r="I266" s="12"/>
      <c r="J266" s="34"/>
      <c r="K266" s="27"/>
      <c r="L266" s="45"/>
    </row>
    <row r="267" spans="1:12" thickTop="1" thickBot="1" x14ac:dyDescent="0.3">
      <c r="A267" s="11"/>
      <c r="B267" s="12"/>
      <c r="C267" s="34"/>
      <c r="D267" s="12"/>
      <c r="E267" s="31">
        <f>Таблица7[[#This Row],[Ціна за
пакуночок]]*Таблица7[[#This Row],[Вага пакуночка.
 Гр.]]</f>
        <v>0</v>
      </c>
      <c r="H267" s="12"/>
      <c r="I267" s="12"/>
      <c r="J267" s="34"/>
      <c r="K267" s="27"/>
      <c r="L267" s="45"/>
    </row>
    <row r="268" spans="1:12" thickTop="1" thickBot="1" x14ac:dyDescent="0.3">
      <c r="A268" s="11"/>
      <c r="B268" s="12"/>
      <c r="C268" s="34"/>
      <c r="D268" s="12"/>
      <c r="E268" s="31">
        <f>Таблица7[[#This Row],[Ціна за
пакуночок]]*Таблица7[[#This Row],[Вага пакуночка.
 Гр.]]</f>
        <v>0</v>
      </c>
      <c r="H268" s="12"/>
      <c r="I268" s="12"/>
      <c r="J268" s="34"/>
      <c r="K268" s="27"/>
      <c r="L268" s="45"/>
    </row>
    <row r="269" spans="1:12" thickTop="1" thickBot="1" x14ac:dyDescent="0.3">
      <c r="A269" s="11"/>
      <c r="B269" s="12"/>
      <c r="C269" s="34"/>
      <c r="D269" s="12"/>
      <c r="E269" s="31">
        <f>Таблица7[[#This Row],[Ціна за
пакуночок]]*Таблица7[[#This Row],[Вага пакуночка.
 Гр.]]</f>
        <v>0</v>
      </c>
      <c r="H269" s="12"/>
      <c r="I269" s="12"/>
      <c r="J269" s="34"/>
      <c r="K269" s="27"/>
      <c r="L269" s="45"/>
    </row>
    <row r="270" spans="1:12" thickTop="1" thickBot="1" x14ac:dyDescent="0.3">
      <c r="A270" s="11"/>
      <c r="B270" s="12"/>
      <c r="C270" s="34"/>
      <c r="D270" s="12"/>
      <c r="E270" s="31">
        <f>Таблица7[[#This Row],[Ціна за
пакуночок]]*Таблица7[[#This Row],[Вага пакуночка.
 Гр.]]</f>
        <v>0</v>
      </c>
      <c r="H270" s="12"/>
      <c r="I270" s="12"/>
      <c r="J270" s="34"/>
      <c r="K270" s="27"/>
      <c r="L270" s="45"/>
    </row>
    <row r="271" spans="1:12" thickTop="1" thickBot="1" x14ac:dyDescent="0.3">
      <c r="A271" s="11"/>
      <c r="B271" s="12"/>
      <c r="C271" s="34"/>
      <c r="D271" s="12"/>
      <c r="E271" s="31">
        <f>Таблица7[[#This Row],[Ціна за
пакуночок]]*Таблица7[[#This Row],[Вага пакуночка.
 Гр.]]</f>
        <v>0</v>
      </c>
      <c r="H271" s="12"/>
      <c r="I271" s="12"/>
      <c r="J271" s="34"/>
      <c r="K271" s="27"/>
      <c r="L271" s="45"/>
    </row>
    <row r="272" spans="1:12" thickTop="1" thickBot="1" x14ac:dyDescent="0.3">
      <c r="A272" s="11"/>
      <c r="B272" s="12"/>
      <c r="C272" s="34"/>
      <c r="D272" s="12"/>
      <c r="E272" s="31">
        <f>Таблица7[[#This Row],[Ціна за
пакуночок]]*Таблица7[[#This Row],[Вага пакуночка.
 Гр.]]</f>
        <v>0</v>
      </c>
      <c r="H272" s="12"/>
      <c r="I272" s="12"/>
      <c r="J272" s="34"/>
      <c r="K272" s="27"/>
      <c r="L272" s="45"/>
    </row>
    <row r="273" spans="1:12" thickTop="1" thickBot="1" x14ac:dyDescent="0.3">
      <c r="A273" s="11"/>
      <c r="B273" s="12"/>
      <c r="C273" s="34"/>
      <c r="D273" s="12"/>
      <c r="E273" s="31">
        <f>Таблица7[[#This Row],[Ціна за
пакуночок]]*Таблица7[[#This Row],[Вага пакуночка.
 Гр.]]</f>
        <v>0</v>
      </c>
      <c r="H273" s="12"/>
      <c r="I273" s="12"/>
      <c r="J273" s="34"/>
      <c r="K273" s="27"/>
      <c r="L273" s="45"/>
    </row>
    <row r="274" spans="1:12" thickTop="1" thickBot="1" x14ac:dyDescent="0.3">
      <c r="A274" s="11"/>
      <c r="B274" s="12"/>
      <c r="C274" s="34"/>
      <c r="D274" s="12"/>
      <c r="E274" s="31">
        <f>Таблица7[[#This Row],[Ціна за
пакуночок]]*Таблица7[[#This Row],[Вага пакуночка.
 Гр.]]</f>
        <v>0</v>
      </c>
      <c r="H274" s="12"/>
      <c r="I274" s="12"/>
      <c r="J274" s="34"/>
      <c r="K274" s="27"/>
      <c r="L274" s="45"/>
    </row>
    <row r="275" spans="1:12" thickTop="1" thickBot="1" x14ac:dyDescent="0.3">
      <c r="A275" s="11"/>
      <c r="B275" s="12"/>
      <c r="C275" s="34"/>
      <c r="D275" s="12"/>
      <c r="E275" s="31">
        <f>Таблица7[[#This Row],[Ціна за
пакуночок]]*Таблица7[[#This Row],[Вага пакуночка.
 Гр.]]</f>
        <v>0</v>
      </c>
      <c r="H275" s="12"/>
      <c r="I275" s="12"/>
      <c r="J275" s="34"/>
      <c r="K275" s="27"/>
      <c r="L275" s="45"/>
    </row>
    <row r="276" spans="1:12" thickTop="1" thickBot="1" x14ac:dyDescent="0.3">
      <c r="A276" s="11"/>
      <c r="B276" s="12"/>
      <c r="C276" s="34"/>
      <c r="D276" s="12"/>
      <c r="E276" s="31">
        <f>Таблица7[[#This Row],[Ціна за
пакуночок]]*Таблица7[[#This Row],[Вага пакуночка.
 Гр.]]</f>
        <v>0</v>
      </c>
      <c r="H276" s="12"/>
      <c r="I276" s="12"/>
      <c r="J276" s="34"/>
      <c r="K276" s="27"/>
      <c r="L276" s="45"/>
    </row>
    <row r="277" spans="1:12" thickTop="1" thickBot="1" x14ac:dyDescent="0.3">
      <c r="A277" s="11"/>
      <c r="B277" s="12"/>
      <c r="C277" s="34"/>
      <c r="D277" s="12"/>
      <c r="E277" s="31">
        <f>Таблица7[[#This Row],[Ціна за
пакуночок]]*Таблица7[[#This Row],[Вага пакуночка.
 Гр.]]</f>
        <v>0</v>
      </c>
      <c r="H277" s="12"/>
      <c r="I277" s="12"/>
      <c r="J277" s="34"/>
      <c r="K277" s="27"/>
      <c r="L277" s="45"/>
    </row>
    <row r="278" spans="1:12" thickTop="1" thickBot="1" x14ac:dyDescent="0.3">
      <c r="A278" s="11"/>
      <c r="B278" s="12"/>
      <c r="C278" s="34"/>
      <c r="D278" s="12"/>
      <c r="E278" s="31">
        <f>Таблица7[[#This Row],[Ціна за
пакуночок]]*Таблица7[[#This Row],[Вага пакуночка.
 Гр.]]</f>
        <v>0</v>
      </c>
      <c r="H278" s="12"/>
      <c r="I278" s="12"/>
      <c r="J278" s="34"/>
      <c r="K278" s="27"/>
      <c r="L278" s="45"/>
    </row>
    <row r="279" spans="1:12" thickTop="1" thickBot="1" x14ac:dyDescent="0.3">
      <c r="A279" s="11"/>
      <c r="B279" s="12"/>
      <c r="C279" s="34"/>
      <c r="D279" s="12"/>
      <c r="E279" s="31">
        <f>Таблица7[[#This Row],[Ціна за
пакуночок]]*Таблица7[[#This Row],[Вага пакуночка.
 Гр.]]</f>
        <v>0</v>
      </c>
      <c r="H279" s="12"/>
      <c r="I279" s="12"/>
      <c r="J279" s="34"/>
      <c r="K279" s="27"/>
      <c r="L279" s="45"/>
    </row>
    <row r="280" spans="1:12" thickTop="1" thickBot="1" x14ac:dyDescent="0.3">
      <c r="A280" s="11"/>
      <c r="B280" s="12"/>
      <c r="C280" s="34"/>
      <c r="D280" s="12"/>
      <c r="E280" s="31">
        <f>Таблица7[[#This Row],[Ціна за
пакуночок]]*Таблица7[[#This Row],[Вага пакуночка.
 Гр.]]</f>
        <v>0</v>
      </c>
      <c r="H280" s="12"/>
      <c r="I280" s="12"/>
      <c r="J280" s="34"/>
      <c r="K280" s="27"/>
      <c r="L280" s="45"/>
    </row>
    <row r="281" spans="1:12" thickTop="1" thickBot="1" x14ac:dyDescent="0.3">
      <c r="A281" s="11"/>
      <c r="B281" s="12"/>
      <c r="C281" s="34"/>
      <c r="D281" s="12"/>
      <c r="E281" s="31">
        <f>Таблица7[[#This Row],[Ціна за
пакуночок]]*Таблица7[[#This Row],[Вага пакуночка.
 Гр.]]</f>
        <v>0</v>
      </c>
      <c r="H281" s="12"/>
      <c r="I281" s="12"/>
      <c r="J281" s="34"/>
      <c r="K281" s="27"/>
      <c r="L281" s="45"/>
    </row>
    <row r="282" spans="1:12" thickTop="1" thickBot="1" x14ac:dyDescent="0.3">
      <c r="A282" s="11"/>
      <c r="B282" s="12"/>
      <c r="C282" s="34"/>
      <c r="D282" s="12"/>
      <c r="E282" s="31">
        <f>Таблица7[[#This Row],[Ціна за
пакуночок]]*Таблица7[[#This Row],[Вага пакуночка.
 Гр.]]</f>
        <v>0</v>
      </c>
      <c r="H282" s="12"/>
      <c r="I282" s="12"/>
      <c r="J282" s="34"/>
      <c r="K282" s="27"/>
      <c r="L282" s="45"/>
    </row>
    <row r="283" spans="1:12" thickTop="1" thickBot="1" x14ac:dyDescent="0.3">
      <c r="A283" s="11"/>
      <c r="B283" s="12"/>
      <c r="C283" s="34"/>
      <c r="D283" s="12"/>
      <c r="E283" s="31">
        <f>Таблица7[[#This Row],[Ціна за
пакуночок]]*Таблица7[[#This Row],[Вага пакуночка.
 Гр.]]</f>
        <v>0</v>
      </c>
      <c r="H283" s="12"/>
      <c r="I283" s="12"/>
      <c r="J283" s="34"/>
      <c r="K283" s="27"/>
      <c r="L283" s="45"/>
    </row>
    <row r="284" spans="1:12" thickTop="1" thickBot="1" x14ac:dyDescent="0.3">
      <c r="A284" s="11"/>
      <c r="B284" s="12"/>
      <c r="C284" s="34"/>
      <c r="D284" s="12"/>
      <c r="E284" s="31">
        <f>Таблица7[[#This Row],[Ціна за
пакуночок]]*Таблица7[[#This Row],[Вага пакуночка.
 Гр.]]</f>
        <v>0</v>
      </c>
      <c r="H284" s="12"/>
      <c r="I284" s="12"/>
      <c r="J284" s="34"/>
      <c r="K284" s="27"/>
      <c r="L284" s="45"/>
    </row>
    <row r="285" spans="1:12" thickTop="1" thickBot="1" x14ac:dyDescent="0.3">
      <c r="A285" s="11"/>
      <c r="B285" s="12"/>
      <c r="C285" s="34"/>
      <c r="D285" s="12"/>
      <c r="E285" s="31">
        <f>Таблица7[[#This Row],[Ціна за
пакуночок]]*Таблица7[[#This Row],[Вага пакуночка.
 Гр.]]</f>
        <v>0</v>
      </c>
      <c r="H285" s="12"/>
      <c r="I285" s="12"/>
      <c r="J285" s="34"/>
      <c r="K285" s="27"/>
      <c r="L285" s="45"/>
    </row>
    <row r="286" spans="1:12" thickTop="1" thickBot="1" x14ac:dyDescent="0.3">
      <c r="A286" s="11"/>
      <c r="B286" s="12"/>
      <c r="C286" s="34"/>
      <c r="D286" s="12"/>
      <c r="E286" s="31">
        <f>Таблица7[[#This Row],[Ціна за
пакуночок]]*Таблица7[[#This Row],[Вага пакуночка.
 Гр.]]</f>
        <v>0</v>
      </c>
      <c r="H286" s="12"/>
      <c r="I286" s="12"/>
      <c r="J286" s="34"/>
      <c r="K286" s="27"/>
      <c r="L286" s="45"/>
    </row>
    <row r="287" spans="1:12" thickTop="1" thickBot="1" x14ac:dyDescent="0.3">
      <c r="A287" s="11"/>
      <c r="B287" s="12"/>
      <c r="C287" s="34"/>
      <c r="D287" s="12"/>
      <c r="E287" s="31">
        <f>Таблица7[[#This Row],[Ціна за
пакуночок]]*Таблица7[[#This Row],[Вага пакуночка.
 Гр.]]</f>
        <v>0</v>
      </c>
      <c r="H287" s="12"/>
      <c r="I287" s="12"/>
      <c r="J287" s="34"/>
      <c r="K287" s="27"/>
      <c r="L287" s="45"/>
    </row>
    <row r="288" spans="1:12" thickTop="1" thickBot="1" x14ac:dyDescent="0.3">
      <c r="A288" s="11"/>
      <c r="B288" s="12"/>
      <c r="C288" s="34"/>
      <c r="D288" s="12"/>
      <c r="E288" s="31">
        <f>Таблица7[[#This Row],[Ціна за
пакуночок]]*Таблица7[[#This Row],[Вага пакуночка.
 Гр.]]</f>
        <v>0</v>
      </c>
      <c r="H288" s="12"/>
      <c r="I288" s="12"/>
      <c r="J288" s="34"/>
      <c r="K288" s="27"/>
      <c r="L288" s="45"/>
    </row>
    <row r="289" spans="1:12" thickTop="1" thickBot="1" x14ac:dyDescent="0.3">
      <c r="A289" s="11"/>
      <c r="B289" s="12"/>
      <c r="C289" s="34"/>
      <c r="D289" s="12"/>
      <c r="E289" s="31">
        <f>Таблица7[[#This Row],[Ціна за
пакуночок]]*Таблица7[[#This Row],[Вага пакуночка.
 Гр.]]</f>
        <v>0</v>
      </c>
      <c r="H289" s="12"/>
      <c r="I289" s="12"/>
      <c r="J289" s="34"/>
      <c r="K289" s="27"/>
      <c r="L289" s="45"/>
    </row>
    <row r="290" spans="1:12" thickTop="1" thickBot="1" x14ac:dyDescent="0.3">
      <c r="A290" s="11"/>
      <c r="B290" s="12"/>
      <c r="C290" s="34"/>
      <c r="D290" s="12"/>
      <c r="E290" s="31">
        <f>Таблица7[[#This Row],[Ціна за
пакуночок]]*Таблица7[[#This Row],[Вага пакуночка.
 Гр.]]</f>
        <v>0</v>
      </c>
      <c r="H290" s="12"/>
      <c r="I290" s="12"/>
      <c r="J290" s="34"/>
      <c r="K290" s="27"/>
      <c r="L290" s="45"/>
    </row>
    <row r="291" spans="1:12" thickTop="1" thickBot="1" x14ac:dyDescent="0.3">
      <c r="A291" s="11"/>
      <c r="B291" s="12"/>
      <c r="C291" s="34"/>
      <c r="D291" s="12"/>
      <c r="E291" s="31">
        <f>Таблица7[[#This Row],[Ціна за
пакуночок]]*Таблица7[[#This Row],[Вага пакуночка.
 Гр.]]</f>
        <v>0</v>
      </c>
      <c r="H291" s="12"/>
      <c r="I291" s="12"/>
      <c r="J291" s="34"/>
      <c r="K291" s="27"/>
      <c r="L291" s="45"/>
    </row>
    <row r="292" spans="1:12" thickTop="1" thickBot="1" x14ac:dyDescent="0.3">
      <c r="A292" s="11"/>
      <c r="B292" s="12"/>
      <c r="C292" s="34"/>
      <c r="D292" s="12"/>
      <c r="E292" s="31">
        <f>Таблица7[[#This Row],[Ціна за
пакуночок]]*Таблица7[[#This Row],[Вага пакуночка.
 Гр.]]</f>
        <v>0</v>
      </c>
      <c r="H292" s="12"/>
      <c r="I292" s="12"/>
      <c r="J292" s="34"/>
      <c r="K292" s="27"/>
      <c r="L292" s="45"/>
    </row>
    <row r="293" spans="1:12" thickTop="1" thickBot="1" x14ac:dyDescent="0.3">
      <c r="A293" s="11"/>
      <c r="B293" s="12"/>
      <c r="C293" s="34"/>
      <c r="D293" s="12"/>
      <c r="E293" s="31">
        <f>Таблица7[[#This Row],[Ціна за
пакуночок]]*Таблица7[[#This Row],[Вага пакуночка.
 Гр.]]</f>
        <v>0</v>
      </c>
      <c r="H293" s="12"/>
      <c r="I293" s="12"/>
      <c r="J293" s="34"/>
      <c r="K293" s="27"/>
      <c r="L293" s="45"/>
    </row>
    <row r="294" spans="1:12" thickTop="1" thickBot="1" x14ac:dyDescent="0.3">
      <c r="A294" s="11"/>
      <c r="B294" s="12"/>
      <c r="C294" s="34"/>
      <c r="D294" s="12"/>
      <c r="E294" s="31">
        <f>Таблица7[[#This Row],[Ціна за
пакуночок]]*Таблица7[[#This Row],[Вага пакуночка.
 Гр.]]</f>
        <v>0</v>
      </c>
      <c r="H294" s="12"/>
      <c r="I294" s="12"/>
      <c r="J294" s="34"/>
      <c r="K294" s="27"/>
      <c r="L294" s="45"/>
    </row>
    <row r="295" spans="1:12" thickTop="1" thickBot="1" x14ac:dyDescent="0.3">
      <c r="A295" s="11"/>
      <c r="B295" s="12"/>
      <c r="C295" s="34"/>
      <c r="D295" s="12"/>
      <c r="E295" s="31">
        <f>Таблица7[[#This Row],[Ціна за
пакуночок]]*Таблица7[[#This Row],[Вага пакуночка.
 Гр.]]</f>
        <v>0</v>
      </c>
      <c r="H295" s="12"/>
      <c r="I295" s="12"/>
      <c r="J295" s="34"/>
      <c r="K295" s="27"/>
      <c r="L295" s="45"/>
    </row>
    <row r="296" spans="1:12" thickTop="1" thickBot="1" x14ac:dyDescent="0.3">
      <c r="A296" s="11"/>
      <c r="B296" s="12"/>
      <c r="C296" s="34"/>
      <c r="D296" s="12"/>
      <c r="E296" s="31">
        <f>Таблица7[[#This Row],[Ціна за
пакуночок]]*Таблица7[[#This Row],[Вага пакуночка.
 Гр.]]</f>
        <v>0</v>
      </c>
      <c r="H296" s="12"/>
      <c r="I296" s="12"/>
      <c r="J296" s="34"/>
      <c r="K296" s="27"/>
      <c r="L296" s="45"/>
    </row>
    <row r="297" spans="1:12" thickTop="1" thickBot="1" x14ac:dyDescent="0.3">
      <c r="A297" s="11"/>
      <c r="B297" s="12"/>
      <c r="C297" s="34"/>
      <c r="D297" s="12"/>
      <c r="E297" s="31">
        <f>Таблица7[[#This Row],[Ціна за
пакуночок]]*Таблица7[[#This Row],[Вага пакуночка.
 Гр.]]</f>
        <v>0</v>
      </c>
      <c r="H297" s="12"/>
      <c r="I297" s="12"/>
      <c r="J297" s="34"/>
      <c r="K297" s="27"/>
      <c r="L297" s="45"/>
    </row>
    <row r="298" spans="1:12" thickTop="1" thickBot="1" x14ac:dyDescent="0.3">
      <c r="A298" s="11"/>
      <c r="B298" s="12"/>
      <c r="C298" s="34"/>
      <c r="D298" s="12"/>
      <c r="E298" s="31">
        <f>Таблица7[[#This Row],[Ціна за
пакуночок]]*Таблица7[[#This Row],[Вага пакуночка.
 Гр.]]</f>
        <v>0</v>
      </c>
      <c r="H298" s="12"/>
      <c r="I298" s="12"/>
      <c r="J298" s="34"/>
      <c r="K298" s="27"/>
      <c r="L298" s="45"/>
    </row>
    <row r="299" spans="1:12" thickTop="1" thickBot="1" x14ac:dyDescent="0.3">
      <c r="A299" s="11"/>
      <c r="B299" s="12"/>
      <c r="C299" s="34"/>
      <c r="D299" s="12"/>
      <c r="E299" s="31">
        <f>Таблица7[[#This Row],[Ціна за
пакуночок]]*Таблица7[[#This Row],[Вага пакуночка.
 Гр.]]</f>
        <v>0</v>
      </c>
      <c r="H299" s="12"/>
      <c r="I299" s="12"/>
      <c r="J299" s="34"/>
      <c r="K299" s="27"/>
      <c r="L299" s="45"/>
    </row>
    <row r="300" spans="1:12" thickTop="1" thickBot="1" x14ac:dyDescent="0.3">
      <c r="A300" s="11"/>
      <c r="B300" s="12"/>
      <c r="C300" s="34"/>
      <c r="D300" s="12"/>
      <c r="E300" s="31">
        <f>Таблица7[[#This Row],[Ціна за
пакуночок]]*Таблица7[[#This Row],[Вага пакуночка.
 Гр.]]</f>
        <v>0</v>
      </c>
      <c r="H300" s="12"/>
      <c r="I300" s="12"/>
      <c r="J300" s="34"/>
      <c r="K300" s="27"/>
      <c r="L300" s="45"/>
    </row>
    <row r="301" spans="1:12" thickTop="1" thickBot="1" x14ac:dyDescent="0.3">
      <c r="A301" s="11"/>
      <c r="B301" s="12"/>
      <c r="C301" s="34"/>
      <c r="D301" s="12"/>
      <c r="E301" s="31">
        <f>Таблица7[[#This Row],[Ціна за
пакуночок]]*Таблица7[[#This Row],[Вага пакуночка.
 Гр.]]</f>
        <v>0</v>
      </c>
      <c r="H301" s="12"/>
      <c r="I301" s="12"/>
      <c r="J301" s="34"/>
      <c r="K301" s="27"/>
      <c r="L301" s="45"/>
    </row>
    <row r="302" spans="1:12" thickTop="1" thickBot="1" x14ac:dyDescent="0.3">
      <c r="A302" s="11"/>
      <c r="B302" s="12"/>
      <c r="C302" s="34"/>
      <c r="D302" s="12"/>
      <c r="E302" s="31">
        <f>Таблица7[[#This Row],[Ціна за
пакуночок]]*Таблица7[[#This Row],[Вага пакуночка.
 Гр.]]</f>
        <v>0</v>
      </c>
      <c r="H302" s="12"/>
      <c r="I302" s="12"/>
      <c r="J302" s="34"/>
      <c r="K302" s="27"/>
      <c r="L302" s="45"/>
    </row>
    <row r="303" spans="1:12" thickTop="1" thickBot="1" x14ac:dyDescent="0.3">
      <c r="A303" s="11"/>
      <c r="B303" s="12"/>
      <c r="C303" s="34"/>
      <c r="D303" s="12"/>
      <c r="E303" s="31">
        <f>Таблица7[[#This Row],[Ціна за
пакуночок]]*Таблица7[[#This Row],[Вага пакуночка.
 Гр.]]</f>
        <v>0</v>
      </c>
      <c r="H303" s="12"/>
      <c r="I303" s="12"/>
      <c r="J303" s="34"/>
      <c r="K303" s="27"/>
      <c r="L303" s="45"/>
    </row>
    <row r="304" spans="1:12" thickTop="1" thickBot="1" x14ac:dyDescent="0.3">
      <c r="A304" s="11"/>
      <c r="B304" s="12"/>
      <c r="C304" s="34"/>
      <c r="D304" s="12"/>
      <c r="E304" s="31">
        <f>Таблица7[[#This Row],[Ціна за
пакуночок]]*Таблица7[[#This Row],[Вага пакуночка.
 Гр.]]</f>
        <v>0</v>
      </c>
      <c r="H304" s="12"/>
      <c r="I304" s="12"/>
      <c r="J304" s="34"/>
      <c r="K304" s="27"/>
      <c r="L304" s="45"/>
    </row>
    <row r="305" spans="1:12" thickTop="1" thickBot="1" x14ac:dyDescent="0.3">
      <c r="A305" s="11"/>
      <c r="B305" s="12"/>
      <c r="C305" s="34"/>
      <c r="D305" s="12"/>
      <c r="E305" s="31">
        <f>Таблица7[[#This Row],[Ціна за
пакуночок]]*Таблица7[[#This Row],[Вага пакуночка.
 Гр.]]</f>
        <v>0</v>
      </c>
      <c r="H305" s="12"/>
      <c r="I305" s="12"/>
      <c r="J305" s="34"/>
      <c r="K305" s="27"/>
      <c r="L305" s="45"/>
    </row>
    <row r="306" spans="1:12" thickTop="1" thickBot="1" x14ac:dyDescent="0.3">
      <c r="A306" s="11"/>
      <c r="B306" s="12"/>
      <c r="C306" s="34"/>
      <c r="D306" s="12"/>
      <c r="E306" s="31">
        <f>Таблица7[[#This Row],[Ціна за
пакуночок]]*Таблица7[[#This Row],[Вага пакуночка.
 Гр.]]</f>
        <v>0</v>
      </c>
      <c r="H306" s="12"/>
      <c r="I306" s="12"/>
      <c r="J306" s="34"/>
      <c r="K306" s="27"/>
      <c r="L306" s="45"/>
    </row>
    <row r="307" spans="1:12" thickTop="1" thickBot="1" x14ac:dyDescent="0.3">
      <c r="A307" s="11"/>
      <c r="B307" s="12"/>
      <c r="C307" s="34"/>
      <c r="D307" s="12"/>
      <c r="E307" s="31">
        <f>Таблица7[[#This Row],[Ціна за
пакуночок]]*Таблица7[[#This Row],[Вага пакуночка.
 Гр.]]</f>
        <v>0</v>
      </c>
      <c r="H307" s="12"/>
      <c r="I307" s="12"/>
      <c r="J307" s="34"/>
      <c r="K307" s="27"/>
      <c r="L307" s="45"/>
    </row>
    <row r="308" spans="1:12" thickTop="1" thickBot="1" x14ac:dyDescent="0.3">
      <c r="A308" s="11"/>
      <c r="B308" s="12"/>
      <c r="C308" s="34"/>
      <c r="D308" s="12"/>
      <c r="E308" s="31">
        <f>Таблица7[[#This Row],[Ціна за
пакуночок]]*Таблица7[[#This Row],[Вага пакуночка.
 Гр.]]</f>
        <v>0</v>
      </c>
      <c r="H308" s="12"/>
      <c r="I308" s="12"/>
      <c r="J308" s="34"/>
      <c r="K308" s="27"/>
      <c r="L308" s="45"/>
    </row>
    <row r="309" spans="1:12" thickTop="1" thickBot="1" x14ac:dyDescent="0.3">
      <c r="A309" s="11"/>
      <c r="B309" s="12"/>
      <c r="C309" s="34"/>
      <c r="D309" s="12"/>
      <c r="E309" s="31">
        <f>Таблица7[[#This Row],[Ціна за
пакуночок]]*Таблица7[[#This Row],[Вага пакуночка.
 Гр.]]</f>
        <v>0</v>
      </c>
      <c r="H309" s="12"/>
      <c r="I309" s="12"/>
      <c r="J309" s="34"/>
      <c r="K309" s="27"/>
      <c r="L309" s="45"/>
    </row>
    <row r="310" spans="1:12" thickTop="1" thickBot="1" x14ac:dyDescent="0.3">
      <c r="A310" s="11"/>
      <c r="B310" s="12"/>
      <c r="C310" s="34"/>
      <c r="D310" s="12"/>
      <c r="E310" s="31">
        <f>Таблица7[[#This Row],[Ціна за
пакуночок]]*Таблица7[[#This Row],[Вага пакуночка.
 Гр.]]</f>
        <v>0</v>
      </c>
      <c r="H310" s="12"/>
      <c r="I310" s="12"/>
      <c r="J310" s="34"/>
      <c r="K310" s="27"/>
      <c r="L310" s="45"/>
    </row>
    <row r="311" spans="1:12" thickTop="1" thickBot="1" x14ac:dyDescent="0.3">
      <c r="A311" s="11"/>
      <c r="B311" s="12"/>
      <c r="C311" s="34"/>
      <c r="D311" s="12"/>
      <c r="E311" s="31">
        <f>Таблица7[[#This Row],[Ціна за
пакуночок]]*Таблица7[[#This Row],[Вага пакуночка.
 Гр.]]</f>
        <v>0</v>
      </c>
      <c r="H311" s="12"/>
      <c r="I311" s="12"/>
      <c r="J311" s="34"/>
      <c r="K311" s="27"/>
      <c r="L311" s="45"/>
    </row>
    <row r="312" spans="1:12" thickTop="1" thickBot="1" x14ac:dyDescent="0.3">
      <c r="A312" s="11"/>
      <c r="B312" s="12"/>
      <c r="C312" s="34"/>
      <c r="D312" s="12"/>
      <c r="E312" s="31">
        <f>Таблица7[[#This Row],[Ціна за
пакуночок]]*Таблица7[[#This Row],[Вага пакуночка.
 Гр.]]</f>
        <v>0</v>
      </c>
      <c r="H312" s="12"/>
      <c r="I312" s="12"/>
      <c r="J312" s="34"/>
      <c r="K312" s="27"/>
      <c r="L312" s="45"/>
    </row>
    <row r="313" spans="1:12" thickTop="1" thickBot="1" x14ac:dyDescent="0.3">
      <c r="A313" s="11"/>
      <c r="B313" s="12"/>
      <c r="C313" s="34"/>
      <c r="D313" s="12"/>
      <c r="E313" s="31">
        <f>Таблица7[[#This Row],[Ціна за
пакуночок]]*Таблица7[[#This Row],[Вага пакуночка.
 Гр.]]</f>
        <v>0</v>
      </c>
      <c r="H313" s="12"/>
      <c r="I313" s="12"/>
      <c r="J313" s="34"/>
      <c r="K313" s="27"/>
      <c r="L313" s="45"/>
    </row>
    <row r="314" spans="1:12" thickTop="1" thickBot="1" x14ac:dyDescent="0.3">
      <c r="A314" s="11"/>
      <c r="B314" s="12"/>
      <c r="C314" s="34"/>
      <c r="D314" s="12"/>
      <c r="E314" s="31">
        <f>Таблица7[[#This Row],[Ціна за
пакуночок]]*Таблица7[[#This Row],[Вага пакуночка.
 Гр.]]</f>
        <v>0</v>
      </c>
      <c r="H314" s="12"/>
      <c r="I314" s="12"/>
      <c r="J314" s="34"/>
      <c r="K314" s="27"/>
      <c r="L314" s="45"/>
    </row>
    <row r="315" spans="1:12" thickTop="1" thickBot="1" x14ac:dyDescent="0.3">
      <c r="A315" s="11"/>
      <c r="B315" s="12"/>
      <c r="C315" s="34"/>
      <c r="D315" s="12"/>
      <c r="E315" s="31">
        <f>Таблица7[[#This Row],[Ціна за
пакуночок]]*Таблица7[[#This Row],[Вага пакуночка.
 Гр.]]</f>
        <v>0</v>
      </c>
      <c r="H315" s="12"/>
      <c r="I315" s="12"/>
      <c r="J315" s="34"/>
      <c r="K315" s="27"/>
      <c r="L315" s="45"/>
    </row>
    <row r="316" spans="1:12" thickTop="1" thickBot="1" x14ac:dyDescent="0.3">
      <c r="A316" s="11"/>
      <c r="B316" s="12"/>
      <c r="C316" s="34"/>
      <c r="D316" s="12"/>
      <c r="E316" s="31">
        <f>Таблица7[[#This Row],[Ціна за
пакуночок]]*Таблица7[[#This Row],[Вага пакуночка.
 Гр.]]</f>
        <v>0</v>
      </c>
      <c r="H316" s="12"/>
      <c r="I316" s="12"/>
      <c r="J316" s="34"/>
      <c r="K316" s="27"/>
      <c r="L316" s="45"/>
    </row>
    <row r="317" spans="1:12" thickTop="1" thickBot="1" x14ac:dyDescent="0.3">
      <c r="A317" s="11"/>
      <c r="B317" s="12"/>
      <c r="C317" s="34"/>
      <c r="D317" s="12"/>
      <c r="E317" s="31">
        <f>Таблица7[[#This Row],[Ціна за
пакуночок]]*Таблица7[[#This Row],[Вага пакуночка.
 Гр.]]</f>
        <v>0</v>
      </c>
      <c r="H317" s="12"/>
      <c r="I317" s="12"/>
      <c r="J317" s="34"/>
      <c r="K317" s="27"/>
      <c r="L317" s="45"/>
    </row>
    <row r="318" spans="1:12" thickTop="1" thickBot="1" x14ac:dyDescent="0.3">
      <c r="A318" s="11"/>
      <c r="B318" s="12"/>
      <c r="C318" s="34"/>
      <c r="D318" s="12"/>
      <c r="E318" s="31">
        <f>Таблица7[[#This Row],[Ціна за
пакуночок]]*Таблица7[[#This Row],[Вага пакуночка.
 Гр.]]</f>
        <v>0</v>
      </c>
      <c r="H318" s="12"/>
      <c r="I318" s="12"/>
      <c r="J318" s="34"/>
      <c r="K318" s="27"/>
      <c r="L318" s="45"/>
    </row>
    <row r="319" spans="1:12" thickTop="1" thickBot="1" x14ac:dyDescent="0.3">
      <c r="A319" s="11"/>
      <c r="B319" s="12"/>
      <c r="C319" s="34"/>
      <c r="D319" s="12"/>
      <c r="E319" s="31">
        <f>Таблица7[[#This Row],[Ціна за
пакуночок]]*Таблица7[[#This Row],[Вага пакуночка.
 Гр.]]</f>
        <v>0</v>
      </c>
      <c r="H319" s="12"/>
      <c r="I319" s="12"/>
      <c r="J319" s="34"/>
      <c r="K319" s="27"/>
      <c r="L319" s="45"/>
    </row>
    <row r="320" spans="1:12" thickTop="1" thickBot="1" x14ac:dyDescent="0.3">
      <c r="A320" s="11"/>
      <c r="B320" s="12"/>
      <c r="C320" s="34"/>
      <c r="D320" s="12"/>
      <c r="E320" s="31">
        <f>Таблица7[[#This Row],[Ціна за
пакуночок]]*Таблица7[[#This Row],[Вага пакуночка.
 Гр.]]</f>
        <v>0</v>
      </c>
      <c r="H320" s="12"/>
      <c r="I320" s="12"/>
      <c r="J320" s="34"/>
      <c r="K320" s="27"/>
      <c r="L320" s="45"/>
    </row>
    <row r="321" spans="1:12" thickTop="1" thickBot="1" x14ac:dyDescent="0.3">
      <c r="A321" s="11"/>
      <c r="B321" s="12"/>
      <c r="C321" s="34"/>
      <c r="D321" s="12"/>
      <c r="E321" s="31">
        <f>Таблица7[[#This Row],[Ціна за
пакуночок]]*Таблица7[[#This Row],[Вага пакуночка.
 Гр.]]</f>
        <v>0</v>
      </c>
      <c r="H321" s="12"/>
      <c r="I321" s="12"/>
      <c r="J321" s="34"/>
      <c r="K321" s="27"/>
      <c r="L321" s="45"/>
    </row>
    <row r="322" spans="1:12" thickTop="1" thickBot="1" x14ac:dyDescent="0.3">
      <c r="A322" s="11"/>
      <c r="B322" s="12"/>
      <c r="C322" s="34"/>
      <c r="D322" s="12"/>
      <c r="E322" s="31">
        <f>Таблица7[[#This Row],[Ціна за
пакуночок]]*Таблица7[[#This Row],[Вага пакуночка.
 Гр.]]</f>
        <v>0</v>
      </c>
      <c r="H322" s="12"/>
      <c r="I322" s="12"/>
      <c r="J322" s="34"/>
      <c r="K322" s="27"/>
      <c r="L322" s="45"/>
    </row>
    <row r="323" spans="1:12" thickTop="1" thickBot="1" x14ac:dyDescent="0.3">
      <c r="A323" s="11"/>
      <c r="B323" s="12"/>
      <c r="C323" s="34"/>
      <c r="D323" s="12"/>
      <c r="E323" s="31">
        <f>Таблица7[[#This Row],[Ціна за
пакуночок]]*Таблица7[[#This Row],[Вага пакуночка.
 Гр.]]</f>
        <v>0</v>
      </c>
      <c r="H323" s="12"/>
      <c r="I323" s="12"/>
      <c r="J323" s="34"/>
      <c r="K323" s="27"/>
      <c r="L323" s="45"/>
    </row>
    <row r="324" spans="1:12" thickTop="1" thickBot="1" x14ac:dyDescent="0.3">
      <c r="A324" s="11"/>
      <c r="B324" s="12"/>
      <c r="C324" s="34"/>
      <c r="D324" s="12"/>
      <c r="E324" s="31">
        <f>Таблица7[[#This Row],[Ціна за
пакуночок]]*Таблица7[[#This Row],[Вага пакуночка.
 Гр.]]</f>
        <v>0</v>
      </c>
      <c r="H324" s="12"/>
      <c r="I324" s="12"/>
      <c r="J324" s="34"/>
      <c r="K324" s="27"/>
      <c r="L324" s="45"/>
    </row>
    <row r="325" spans="1:12" thickTop="1" thickBot="1" x14ac:dyDescent="0.3">
      <c r="A325" s="11"/>
      <c r="B325" s="12"/>
      <c r="C325" s="34"/>
      <c r="D325" s="12"/>
      <c r="E325" s="31">
        <f>Таблица7[[#This Row],[Ціна за
пакуночок]]*Таблица7[[#This Row],[Вага пакуночка.
 Гр.]]</f>
        <v>0</v>
      </c>
      <c r="H325" s="12"/>
      <c r="I325" s="12"/>
      <c r="J325" s="34"/>
      <c r="K325" s="27"/>
      <c r="L325" s="45"/>
    </row>
    <row r="326" spans="1:12" thickTop="1" thickBot="1" x14ac:dyDescent="0.3">
      <c r="A326" s="11"/>
      <c r="B326" s="12"/>
      <c r="C326" s="34"/>
      <c r="D326" s="12"/>
      <c r="E326" s="31">
        <f>Таблица7[[#This Row],[Ціна за
пакуночок]]*Таблица7[[#This Row],[Вага пакуночка.
 Гр.]]</f>
        <v>0</v>
      </c>
      <c r="H326" s="12"/>
      <c r="I326" s="12"/>
      <c r="J326" s="34"/>
      <c r="K326" s="27"/>
      <c r="L326" s="45"/>
    </row>
    <row r="327" spans="1:12" thickTop="1" thickBot="1" x14ac:dyDescent="0.3">
      <c r="A327" s="11"/>
      <c r="B327" s="12"/>
      <c r="C327" s="34"/>
      <c r="D327" s="12"/>
      <c r="E327" s="31">
        <f>Таблица7[[#This Row],[Ціна за
пакуночок]]*Таблица7[[#This Row],[Вага пакуночка.
 Гр.]]</f>
        <v>0</v>
      </c>
      <c r="H327" s="12"/>
      <c r="I327" s="12"/>
      <c r="J327" s="34"/>
      <c r="K327" s="27"/>
      <c r="L327" s="45"/>
    </row>
    <row r="328" spans="1:12" thickTop="1" thickBot="1" x14ac:dyDescent="0.3">
      <c r="A328" s="11"/>
      <c r="B328" s="12"/>
      <c r="C328" s="34"/>
      <c r="D328" s="12"/>
      <c r="E328" s="31">
        <f>Таблица7[[#This Row],[Ціна за
пакуночок]]*Таблица7[[#This Row],[Вага пакуночка.
 Гр.]]</f>
        <v>0</v>
      </c>
      <c r="H328" s="12"/>
      <c r="I328" s="12"/>
      <c r="J328" s="34"/>
      <c r="K328" s="27"/>
      <c r="L328" s="45"/>
    </row>
    <row r="329" spans="1:12" thickTop="1" thickBot="1" x14ac:dyDescent="0.3">
      <c r="A329" s="11"/>
      <c r="B329" s="12"/>
      <c r="C329" s="34"/>
      <c r="D329" s="12"/>
      <c r="E329" s="31">
        <f>Таблица7[[#This Row],[Ціна за
пакуночок]]*Таблица7[[#This Row],[Вага пакуночка.
 Гр.]]</f>
        <v>0</v>
      </c>
      <c r="H329" s="12"/>
      <c r="I329" s="12"/>
      <c r="J329" s="34"/>
      <c r="K329" s="27"/>
      <c r="L329" s="45"/>
    </row>
    <row r="330" spans="1:12" thickTop="1" thickBot="1" x14ac:dyDescent="0.3">
      <c r="A330" s="11"/>
      <c r="B330" s="12"/>
      <c r="C330" s="34"/>
      <c r="D330" s="12"/>
      <c r="E330" s="31">
        <f>Таблица7[[#This Row],[Ціна за
пакуночок]]*Таблица7[[#This Row],[Вага пакуночка.
 Гр.]]</f>
        <v>0</v>
      </c>
      <c r="H330" s="12"/>
      <c r="I330" s="12"/>
      <c r="J330" s="34"/>
      <c r="K330" s="27"/>
      <c r="L330" s="45"/>
    </row>
    <row r="331" spans="1:12" thickTop="1" thickBot="1" x14ac:dyDescent="0.3">
      <c r="A331" s="11"/>
      <c r="B331" s="12"/>
      <c r="C331" s="34"/>
      <c r="D331" s="12"/>
      <c r="E331" s="31">
        <f>Таблица7[[#This Row],[Ціна за
пакуночок]]*Таблица7[[#This Row],[Вага пакуночка.
 Гр.]]</f>
        <v>0</v>
      </c>
      <c r="H331" s="12"/>
      <c r="I331" s="12"/>
      <c r="J331" s="34"/>
      <c r="K331" s="27"/>
      <c r="L331" s="45"/>
    </row>
    <row r="332" spans="1:12" thickTop="1" thickBot="1" x14ac:dyDescent="0.3">
      <c r="A332" s="11"/>
      <c r="B332" s="12"/>
      <c r="C332" s="34"/>
      <c r="D332" s="12"/>
      <c r="E332" s="31">
        <f>Таблица7[[#This Row],[Ціна за
пакуночок]]*Таблица7[[#This Row],[Вага пакуночка.
 Гр.]]</f>
        <v>0</v>
      </c>
      <c r="H332" s="12"/>
      <c r="I332" s="12"/>
      <c r="J332" s="34"/>
      <c r="K332" s="27"/>
      <c r="L332" s="45"/>
    </row>
    <row r="333" spans="1:12" thickTop="1" thickBot="1" x14ac:dyDescent="0.3">
      <c r="A333" s="11"/>
      <c r="B333" s="12"/>
      <c r="C333" s="34"/>
      <c r="D333" s="12"/>
      <c r="E333" s="31">
        <f>Таблица7[[#This Row],[Ціна за
пакуночок]]*Таблица7[[#This Row],[Вага пакуночка.
 Гр.]]</f>
        <v>0</v>
      </c>
      <c r="H333" s="12"/>
      <c r="I333" s="12"/>
      <c r="J333" s="34"/>
      <c r="K333" s="27"/>
      <c r="L333" s="45"/>
    </row>
    <row r="334" spans="1:12" thickTop="1" thickBot="1" x14ac:dyDescent="0.3">
      <c r="A334" s="11"/>
      <c r="B334" s="12"/>
      <c r="C334" s="34"/>
      <c r="D334" s="12"/>
      <c r="E334" s="31">
        <f>Таблица7[[#This Row],[Ціна за
пакуночок]]*Таблица7[[#This Row],[Вага пакуночка.
 Гр.]]</f>
        <v>0</v>
      </c>
      <c r="H334" s="12"/>
      <c r="I334" s="12"/>
      <c r="J334" s="34"/>
      <c r="K334" s="27"/>
      <c r="L334" s="45"/>
    </row>
    <row r="335" spans="1:12" thickTop="1" thickBot="1" x14ac:dyDescent="0.3">
      <c r="A335" s="11"/>
      <c r="B335" s="12"/>
      <c r="C335" s="34"/>
      <c r="D335" s="12"/>
      <c r="E335" s="31">
        <f>Таблица7[[#This Row],[Ціна за
пакуночок]]*Таблица7[[#This Row],[Вага пакуночка.
 Гр.]]</f>
        <v>0</v>
      </c>
      <c r="H335" s="12"/>
      <c r="I335" s="12"/>
      <c r="J335" s="34"/>
      <c r="K335" s="27"/>
      <c r="L335" s="45"/>
    </row>
    <row r="336" spans="1:12" thickTop="1" thickBot="1" x14ac:dyDescent="0.3">
      <c r="A336" s="11"/>
      <c r="B336" s="12"/>
      <c r="C336" s="34"/>
      <c r="D336" s="12"/>
      <c r="E336" s="31">
        <f>Таблица7[[#This Row],[Ціна за
пакуночок]]*Таблица7[[#This Row],[Вага пакуночка.
 Гр.]]</f>
        <v>0</v>
      </c>
      <c r="H336" s="12"/>
      <c r="I336" s="12"/>
      <c r="J336" s="34"/>
      <c r="K336" s="27"/>
      <c r="L336" s="45"/>
    </row>
    <row r="337" spans="1:12" thickTop="1" thickBot="1" x14ac:dyDescent="0.3">
      <c r="A337" s="11"/>
      <c r="B337" s="12"/>
      <c r="C337" s="34"/>
      <c r="D337" s="12"/>
      <c r="E337" s="31">
        <f>Таблица7[[#This Row],[Ціна за
пакуночок]]*Таблица7[[#This Row],[Вага пакуночка.
 Гр.]]</f>
        <v>0</v>
      </c>
      <c r="H337" s="12"/>
      <c r="I337" s="12"/>
      <c r="J337" s="34"/>
      <c r="K337" s="27"/>
      <c r="L337" s="45"/>
    </row>
    <row r="338" spans="1:12" thickTop="1" thickBot="1" x14ac:dyDescent="0.3">
      <c r="A338" s="11"/>
      <c r="B338" s="12"/>
      <c r="C338" s="34"/>
      <c r="D338" s="12"/>
      <c r="E338" s="31">
        <f>Таблица7[[#This Row],[Ціна за
пакуночок]]*Таблица7[[#This Row],[Вага пакуночка.
 Гр.]]</f>
        <v>0</v>
      </c>
      <c r="H338" s="12"/>
      <c r="I338" s="12"/>
      <c r="J338" s="34"/>
      <c r="K338" s="27"/>
      <c r="L338" s="45"/>
    </row>
    <row r="339" spans="1:12" thickTop="1" thickBot="1" x14ac:dyDescent="0.3">
      <c r="A339" s="11"/>
      <c r="B339" s="12"/>
      <c r="C339" s="34"/>
      <c r="D339" s="12"/>
      <c r="E339" s="31">
        <f>Таблица7[[#This Row],[Ціна за
пакуночок]]*Таблица7[[#This Row],[Вага пакуночка.
 Гр.]]</f>
        <v>0</v>
      </c>
      <c r="H339" s="12"/>
      <c r="I339" s="12"/>
      <c r="J339" s="34"/>
      <c r="K339" s="27"/>
      <c r="L339" s="45"/>
    </row>
    <row r="340" spans="1:12" thickTop="1" thickBot="1" x14ac:dyDescent="0.3">
      <c r="A340" s="11"/>
      <c r="B340" s="12"/>
      <c r="C340" s="34"/>
      <c r="D340" s="12"/>
      <c r="E340" s="31">
        <f>Таблица7[[#This Row],[Ціна за
пакуночок]]*Таблица7[[#This Row],[Вага пакуночка.
 Гр.]]</f>
        <v>0</v>
      </c>
      <c r="H340" s="12"/>
      <c r="I340" s="12"/>
      <c r="J340" s="34"/>
      <c r="K340" s="27"/>
      <c r="L340" s="45"/>
    </row>
    <row r="341" spans="1:12" thickTop="1" thickBot="1" x14ac:dyDescent="0.3">
      <c r="A341" s="11"/>
      <c r="B341" s="12"/>
      <c r="C341" s="34"/>
      <c r="D341" s="12"/>
      <c r="E341" s="31">
        <f>Таблица7[[#This Row],[Ціна за
пакуночок]]*Таблица7[[#This Row],[Вага пакуночка.
 Гр.]]</f>
        <v>0</v>
      </c>
      <c r="H341" s="12"/>
      <c r="I341" s="12"/>
      <c r="J341" s="34"/>
      <c r="K341" s="27"/>
      <c r="L341" s="45"/>
    </row>
    <row r="342" spans="1:12" thickTop="1" thickBot="1" x14ac:dyDescent="0.3">
      <c r="A342" s="11"/>
      <c r="B342" s="12"/>
      <c r="C342" s="34"/>
      <c r="D342" s="12"/>
      <c r="E342" s="31">
        <f>Таблица7[[#This Row],[Ціна за
пакуночок]]*Таблица7[[#This Row],[Вага пакуночка.
 Гр.]]</f>
        <v>0</v>
      </c>
      <c r="H342" s="12"/>
      <c r="I342" s="12"/>
      <c r="J342" s="34"/>
      <c r="K342" s="27"/>
      <c r="L342" s="45"/>
    </row>
    <row r="343" spans="1:12" thickTop="1" thickBot="1" x14ac:dyDescent="0.3">
      <c r="A343" s="11"/>
      <c r="B343" s="12"/>
      <c r="C343" s="34"/>
      <c r="D343" s="12"/>
      <c r="E343" s="31">
        <f>Таблица7[[#This Row],[Ціна за
пакуночок]]*Таблица7[[#This Row],[Вага пакуночка.
 Гр.]]</f>
        <v>0</v>
      </c>
      <c r="H343" s="12"/>
      <c r="I343" s="12"/>
      <c r="J343" s="34"/>
      <c r="K343" s="27"/>
      <c r="L343" s="45"/>
    </row>
    <row r="344" spans="1:12" thickTop="1" thickBot="1" x14ac:dyDescent="0.3">
      <c r="A344" s="11"/>
      <c r="B344" s="12"/>
      <c r="C344" s="34"/>
      <c r="D344" s="12"/>
      <c r="E344" s="31">
        <f>Таблица7[[#This Row],[Ціна за
пакуночок]]*Таблица7[[#This Row],[Вага пакуночка.
 Гр.]]</f>
        <v>0</v>
      </c>
      <c r="H344" s="12"/>
      <c r="I344" s="12"/>
      <c r="J344" s="34"/>
      <c r="K344" s="27"/>
      <c r="L344" s="45"/>
    </row>
    <row r="345" spans="1:12" thickTop="1" thickBot="1" x14ac:dyDescent="0.3">
      <c r="A345" s="11"/>
      <c r="B345" s="12"/>
      <c r="C345" s="34"/>
      <c r="D345" s="12"/>
      <c r="E345" s="31">
        <f>Таблица7[[#This Row],[Ціна за
пакуночок]]*Таблица7[[#This Row],[Вага пакуночка.
 Гр.]]</f>
        <v>0</v>
      </c>
      <c r="H345" s="12"/>
      <c r="I345" s="12"/>
      <c r="J345" s="34"/>
      <c r="K345" s="27"/>
      <c r="L345" s="45"/>
    </row>
    <row r="346" spans="1:12" thickTop="1" thickBot="1" x14ac:dyDescent="0.3">
      <c r="A346" s="11"/>
      <c r="B346" s="12"/>
      <c r="C346" s="34"/>
      <c r="D346" s="12"/>
      <c r="E346" s="31">
        <f>Таблица7[[#This Row],[Ціна за
пакуночок]]*Таблица7[[#This Row],[Вага пакуночка.
 Гр.]]</f>
        <v>0</v>
      </c>
      <c r="H346" s="12"/>
      <c r="I346" s="12"/>
      <c r="J346" s="34"/>
      <c r="K346" s="27"/>
      <c r="L346" s="45"/>
    </row>
    <row r="347" spans="1:12" thickTop="1" thickBot="1" x14ac:dyDescent="0.3">
      <c r="A347" s="11"/>
      <c r="B347" s="12"/>
      <c r="C347" s="34"/>
      <c r="D347" s="12"/>
      <c r="E347" s="31">
        <f>Таблица7[[#This Row],[Ціна за
пакуночок]]*Таблица7[[#This Row],[Вага пакуночка.
 Гр.]]</f>
        <v>0</v>
      </c>
      <c r="H347" s="12"/>
      <c r="I347" s="12"/>
      <c r="J347" s="34"/>
      <c r="K347" s="27"/>
      <c r="L347" s="45"/>
    </row>
    <row r="348" spans="1:12" thickTop="1" thickBot="1" x14ac:dyDescent="0.3">
      <c r="A348" s="11"/>
      <c r="B348" s="12"/>
      <c r="C348" s="34"/>
      <c r="D348" s="12"/>
      <c r="E348" s="31">
        <f>Таблица7[[#This Row],[Ціна за
пакуночок]]*Таблица7[[#This Row],[Вага пакуночка.
 Гр.]]</f>
        <v>0</v>
      </c>
      <c r="H348" s="12"/>
      <c r="I348" s="12"/>
      <c r="J348" s="34"/>
      <c r="K348" s="27"/>
      <c r="L348" s="45"/>
    </row>
    <row r="349" spans="1:12" thickTop="1" thickBot="1" x14ac:dyDescent="0.3">
      <c r="A349" s="11"/>
      <c r="B349" s="12"/>
      <c r="C349" s="34"/>
      <c r="D349" s="12"/>
      <c r="E349" s="31">
        <f>Таблица7[[#This Row],[Ціна за
пакуночок]]*Таблица7[[#This Row],[Вага пакуночка.
 Гр.]]</f>
        <v>0</v>
      </c>
      <c r="H349" s="12"/>
      <c r="I349" s="12"/>
      <c r="J349" s="34"/>
      <c r="K349" s="27"/>
      <c r="L349" s="45"/>
    </row>
    <row r="350" spans="1:12" thickTop="1" thickBot="1" x14ac:dyDescent="0.3">
      <c r="A350" s="11"/>
      <c r="B350" s="12"/>
      <c r="C350" s="34"/>
      <c r="D350" s="12"/>
      <c r="E350" s="31">
        <f>Таблица7[[#This Row],[Ціна за
пакуночок]]*Таблица7[[#This Row],[Вага пакуночка.
 Гр.]]</f>
        <v>0</v>
      </c>
      <c r="H350" s="12"/>
      <c r="I350" s="12"/>
      <c r="J350" s="34"/>
      <c r="K350" s="27"/>
      <c r="L350" s="45"/>
    </row>
    <row r="351" spans="1:12" thickTop="1" thickBot="1" x14ac:dyDescent="0.3">
      <c r="A351" s="11"/>
      <c r="B351" s="12"/>
      <c r="C351" s="34"/>
      <c r="D351" s="12"/>
      <c r="E351" s="31">
        <f>Таблица7[[#This Row],[Ціна за
пакуночок]]*Таблица7[[#This Row],[Вага пакуночка.
 Гр.]]</f>
        <v>0</v>
      </c>
      <c r="H351" s="12"/>
      <c r="I351" s="12"/>
      <c r="J351" s="34"/>
      <c r="K351" s="27"/>
      <c r="L351" s="45"/>
    </row>
    <row r="352" spans="1:12" thickTop="1" thickBot="1" x14ac:dyDescent="0.3">
      <c r="A352" s="11"/>
      <c r="B352" s="12"/>
      <c r="C352" s="34"/>
      <c r="D352" s="12"/>
      <c r="E352" s="31">
        <f>Таблица7[[#This Row],[Ціна за
пакуночок]]*Таблица7[[#This Row],[Вага пакуночка.
 Гр.]]</f>
        <v>0</v>
      </c>
      <c r="H352" s="12"/>
      <c r="I352" s="12"/>
      <c r="J352" s="34"/>
      <c r="K352" s="27"/>
      <c r="L352" s="45"/>
    </row>
    <row r="353" spans="1:12" thickTop="1" thickBot="1" x14ac:dyDescent="0.3">
      <c r="A353" s="11"/>
      <c r="B353" s="12"/>
      <c r="C353" s="34"/>
      <c r="D353" s="12"/>
      <c r="E353" s="31">
        <f>Таблица7[[#This Row],[Ціна за
пакуночок]]*Таблица7[[#This Row],[Вага пакуночка.
 Гр.]]</f>
        <v>0</v>
      </c>
      <c r="H353" s="12"/>
      <c r="I353" s="12"/>
      <c r="J353" s="34"/>
      <c r="K353" s="27"/>
      <c r="L353" s="45"/>
    </row>
    <row r="354" spans="1:12" thickTop="1" thickBot="1" x14ac:dyDescent="0.3">
      <c r="A354" s="11"/>
      <c r="B354" s="12"/>
      <c r="C354" s="34"/>
      <c r="D354" s="12"/>
      <c r="E354" s="31">
        <f>Таблица7[[#This Row],[Ціна за
пакуночок]]*Таблица7[[#This Row],[Вага пакуночка.
 Гр.]]</f>
        <v>0</v>
      </c>
      <c r="H354" s="12"/>
      <c r="I354" s="12"/>
      <c r="J354" s="34"/>
      <c r="K354" s="27"/>
      <c r="L354" s="45"/>
    </row>
    <row r="355" spans="1:12" thickTop="1" thickBot="1" x14ac:dyDescent="0.3">
      <c r="A355" s="11"/>
      <c r="B355" s="12"/>
      <c r="C355" s="34"/>
      <c r="D355" s="12"/>
      <c r="E355" s="31">
        <f>Таблица7[[#This Row],[Ціна за
пакуночок]]*Таблица7[[#This Row],[Вага пакуночка.
 Гр.]]</f>
        <v>0</v>
      </c>
      <c r="H355" s="12"/>
      <c r="I355" s="12"/>
      <c r="J355" s="34"/>
      <c r="K355" s="27"/>
      <c r="L355" s="45"/>
    </row>
    <row r="356" spans="1:12" thickTop="1" thickBot="1" x14ac:dyDescent="0.3">
      <c r="A356" s="11"/>
      <c r="B356" s="12"/>
      <c r="C356" s="34"/>
      <c r="D356" s="12"/>
      <c r="E356" s="31">
        <f>Таблица7[[#This Row],[Ціна за
пакуночок]]*Таблица7[[#This Row],[Вага пакуночка.
 Гр.]]</f>
        <v>0</v>
      </c>
      <c r="H356" s="12"/>
      <c r="I356" s="12"/>
      <c r="J356" s="34"/>
      <c r="K356" s="27"/>
      <c r="L356" s="45"/>
    </row>
    <row r="357" spans="1:12" thickTop="1" thickBot="1" x14ac:dyDescent="0.3">
      <c r="A357" s="11"/>
      <c r="B357" s="12"/>
      <c r="C357" s="34"/>
      <c r="D357" s="12"/>
      <c r="E357" s="31">
        <f>Таблица7[[#This Row],[Ціна за
пакуночок]]*Таблица7[[#This Row],[Вага пакуночка.
 Гр.]]</f>
        <v>0</v>
      </c>
      <c r="H357" s="12"/>
      <c r="I357" s="12"/>
      <c r="J357" s="34"/>
      <c r="K357" s="27"/>
      <c r="L357" s="45"/>
    </row>
    <row r="358" spans="1:12" thickTop="1" thickBot="1" x14ac:dyDescent="0.3">
      <c r="A358" s="11"/>
      <c r="B358" s="12"/>
      <c r="C358" s="34"/>
      <c r="D358" s="12"/>
      <c r="E358" s="31">
        <f>Таблица7[[#This Row],[Ціна за
пакуночок]]*Таблица7[[#This Row],[Вага пакуночка.
 Гр.]]</f>
        <v>0</v>
      </c>
      <c r="H358" s="12"/>
      <c r="I358" s="12"/>
      <c r="J358" s="34"/>
      <c r="K358" s="27"/>
      <c r="L358" s="45"/>
    </row>
    <row r="359" spans="1:12" thickTop="1" thickBot="1" x14ac:dyDescent="0.3">
      <c r="A359" s="11"/>
      <c r="B359" s="12"/>
      <c r="C359" s="34"/>
      <c r="D359" s="12"/>
      <c r="E359" s="31">
        <f>Таблица7[[#This Row],[Ціна за
пакуночок]]*Таблица7[[#This Row],[Вага пакуночка.
 Гр.]]</f>
        <v>0</v>
      </c>
      <c r="H359" s="12"/>
      <c r="I359" s="12"/>
      <c r="J359" s="34"/>
      <c r="K359" s="27"/>
      <c r="L359" s="45"/>
    </row>
    <row r="360" spans="1:12" thickTop="1" thickBot="1" x14ac:dyDescent="0.3">
      <c r="A360" s="11"/>
      <c r="B360" s="12"/>
      <c r="C360" s="34"/>
      <c r="D360" s="12"/>
      <c r="E360" s="31">
        <f>Таблица7[[#This Row],[Ціна за
пакуночок]]*Таблица7[[#This Row],[Вага пакуночка.
 Гр.]]</f>
        <v>0</v>
      </c>
      <c r="H360" s="12"/>
      <c r="I360" s="12"/>
      <c r="J360" s="34"/>
      <c r="K360" s="27"/>
      <c r="L360" s="45"/>
    </row>
    <row r="361" spans="1:12" thickTop="1" thickBot="1" x14ac:dyDescent="0.3">
      <c r="A361" s="11"/>
      <c r="B361" s="12"/>
      <c r="C361" s="34"/>
      <c r="D361" s="12"/>
      <c r="E361" s="31">
        <f>Таблица7[[#This Row],[Ціна за
пакуночок]]*Таблица7[[#This Row],[Вага пакуночка.
 Гр.]]</f>
        <v>0</v>
      </c>
      <c r="H361" s="12"/>
      <c r="I361" s="12"/>
      <c r="J361" s="34"/>
      <c r="K361" s="27"/>
      <c r="L361" s="45"/>
    </row>
    <row r="362" spans="1:12" thickTop="1" thickBot="1" x14ac:dyDescent="0.3">
      <c r="A362" s="11"/>
      <c r="B362" s="12"/>
      <c r="C362" s="34"/>
      <c r="D362" s="12"/>
      <c r="E362" s="31">
        <f>Таблица7[[#This Row],[Ціна за
пакуночок]]*Таблица7[[#This Row],[Вага пакуночка.
 Гр.]]</f>
        <v>0</v>
      </c>
      <c r="H362" s="12"/>
      <c r="I362" s="12"/>
      <c r="J362" s="34"/>
      <c r="K362" s="27"/>
      <c r="L362" s="45"/>
    </row>
    <row r="363" spans="1:12" thickTop="1" thickBot="1" x14ac:dyDescent="0.3">
      <c r="A363" s="11"/>
      <c r="B363" s="12"/>
      <c r="C363" s="34"/>
      <c r="D363" s="12"/>
      <c r="E363" s="31">
        <f>Таблица7[[#This Row],[Ціна за
пакуночок]]*Таблица7[[#This Row],[Вага пакуночка.
 Гр.]]</f>
        <v>0</v>
      </c>
      <c r="H363" s="12"/>
      <c r="I363" s="12"/>
      <c r="J363" s="34"/>
      <c r="K363" s="27"/>
      <c r="L363" s="45"/>
    </row>
    <row r="364" spans="1:12" thickTop="1" thickBot="1" x14ac:dyDescent="0.3">
      <c r="A364" s="11"/>
      <c r="B364" s="12"/>
      <c r="C364" s="34"/>
      <c r="D364" s="12"/>
      <c r="E364" s="31">
        <f>Таблица7[[#This Row],[Ціна за
пакуночок]]*Таблица7[[#This Row],[Вага пакуночка.
 Гр.]]</f>
        <v>0</v>
      </c>
      <c r="H364" s="12"/>
      <c r="I364" s="12"/>
      <c r="J364" s="34"/>
      <c r="K364" s="27"/>
      <c r="L364" s="45"/>
    </row>
    <row r="365" spans="1:12" thickTop="1" thickBot="1" x14ac:dyDescent="0.3">
      <c r="A365" s="11"/>
      <c r="B365" s="12"/>
      <c r="C365" s="34"/>
      <c r="D365" s="12"/>
      <c r="E365" s="31">
        <f>Таблица7[[#This Row],[Ціна за
пакуночок]]*Таблица7[[#This Row],[Вага пакуночка.
 Гр.]]</f>
        <v>0</v>
      </c>
      <c r="H365" s="12"/>
      <c r="I365" s="12"/>
      <c r="J365" s="34"/>
      <c r="K365" s="27"/>
      <c r="L365" s="45"/>
    </row>
    <row r="366" spans="1:12" thickTop="1" thickBot="1" x14ac:dyDescent="0.3">
      <c r="A366" s="11"/>
      <c r="B366" s="12"/>
      <c r="C366" s="34"/>
      <c r="D366" s="12"/>
      <c r="E366" s="31">
        <f>Таблица7[[#This Row],[Ціна за
пакуночок]]*Таблица7[[#This Row],[Вага пакуночка.
 Гр.]]</f>
        <v>0</v>
      </c>
      <c r="H366" s="12"/>
      <c r="I366" s="12"/>
      <c r="J366" s="34"/>
      <c r="K366" s="27"/>
      <c r="L366" s="45"/>
    </row>
    <row r="367" spans="1:12" thickTop="1" thickBot="1" x14ac:dyDescent="0.3">
      <c r="A367" s="11"/>
      <c r="B367" s="12"/>
      <c r="C367" s="34"/>
      <c r="D367" s="12"/>
      <c r="E367" s="31">
        <f>Таблица7[[#This Row],[Ціна за
пакуночок]]*Таблица7[[#This Row],[Вага пакуночка.
 Гр.]]</f>
        <v>0</v>
      </c>
      <c r="H367" s="12"/>
      <c r="I367" s="12"/>
      <c r="J367" s="34"/>
      <c r="K367" s="27"/>
      <c r="L367" s="45"/>
    </row>
    <row r="368" spans="1:12" thickTop="1" thickBot="1" x14ac:dyDescent="0.3">
      <c r="A368" s="11"/>
      <c r="B368" s="12"/>
      <c r="C368" s="34"/>
      <c r="D368" s="12"/>
      <c r="E368" s="31">
        <f>Таблица7[[#This Row],[Ціна за
пакуночок]]*Таблица7[[#This Row],[Вага пакуночка.
 Гр.]]</f>
        <v>0</v>
      </c>
      <c r="H368" s="12"/>
      <c r="I368" s="12"/>
      <c r="J368" s="34"/>
      <c r="K368" s="27"/>
      <c r="L368" s="45"/>
    </row>
    <row r="369" spans="1:12" thickTop="1" thickBot="1" x14ac:dyDescent="0.3">
      <c r="A369" s="11"/>
      <c r="B369" s="12"/>
      <c r="C369" s="34"/>
      <c r="D369" s="12"/>
      <c r="E369" s="31">
        <f>Таблица7[[#This Row],[Ціна за
пакуночок]]*Таблица7[[#This Row],[Вага пакуночка.
 Гр.]]</f>
        <v>0</v>
      </c>
      <c r="H369" s="12"/>
      <c r="I369" s="12"/>
      <c r="J369" s="34"/>
      <c r="K369" s="27"/>
      <c r="L369" s="45"/>
    </row>
    <row r="370" spans="1:12" thickTop="1" thickBot="1" x14ac:dyDescent="0.3">
      <c r="A370" s="11"/>
      <c r="B370" s="12"/>
      <c r="C370" s="34"/>
      <c r="D370" s="12"/>
      <c r="E370" s="31">
        <f>Таблица7[[#This Row],[Ціна за
пакуночок]]*Таблица7[[#This Row],[Вага пакуночка.
 Гр.]]</f>
        <v>0</v>
      </c>
      <c r="H370" s="12"/>
      <c r="I370" s="12"/>
      <c r="J370" s="34"/>
      <c r="K370" s="27"/>
      <c r="L370" s="45"/>
    </row>
    <row r="371" spans="1:12" thickTop="1" thickBot="1" x14ac:dyDescent="0.3">
      <c r="A371" s="11"/>
      <c r="B371" s="12"/>
      <c r="C371" s="34"/>
      <c r="D371" s="12"/>
      <c r="E371" s="31">
        <f>Таблица7[[#This Row],[Ціна за
пакуночок]]*Таблица7[[#This Row],[Вага пакуночка.
 Гр.]]</f>
        <v>0</v>
      </c>
      <c r="H371" s="12"/>
      <c r="I371" s="12"/>
      <c r="J371" s="34"/>
      <c r="K371" s="27"/>
      <c r="L371" s="45"/>
    </row>
    <row r="372" spans="1:12" thickTop="1" thickBot="1" x14ac:dyDescent="0.3">
      <c r="A372" s="11"/>
      <c r="B372" s="12"/>
      <c r="C372" s="34"/>
      <c r="D372" s="12"/>
      <c r="E372" s="31">
        <f>Таблица7[[#This Row],[Ціна за
пакуночок]]*Таблица7[[#This Row],[Вага пакуночка.
 Гр.]]</f>
        <v>0</v>
      </c>
      <c r="H372" s="12"/>
      <c r="I372" s="12"/>
      <c r="J372" s="34"/>
      <c r="K372" s="27"/>
      <c r="L372" s="45"/>
    </row>
    <row r="373" spans="1:12" thickTop="1" thickBot="1" x14ac:dyDescent="0.3">
      <c r="A373" s="11"/>
      <c r="B373" s="12"/>
      <c r="C373" s="34"/>
      <c r="D373" s="12"/>
      <c r="E373" s="31">
        <f>Таблица7[[#This Row],[Ціна за
пакуночок]]*Таблица7[[#This Row],[Вага пакуночка.
 Гр.]]</f>
        <v>0</v>
      </c>
      <c r="H373" s="12"/>
      <c r="I373" s="12"/>
      <c r="J373" s="34"/>
      <c r="K373" s="27"/>
      <c r="L373" s="45"/>
    </row>
    <row r="374" spans="1:12" thickTop="1" thickBot="1" x14ac:dyDescent="0.3">
      <c r="A374" s="11"/>
      <c r="B374" s="12"/>
      <c r="C374" s="34"/>
      <c r="D374" s="12"/>
      <c r="E374" s="31">
        <f>Таблица7[[#This Row],[Ціна за
пакуночок]]*Таблица7[[#This Row],[Вага пакуночка.
 Гр.]]</f>
        <v>0</v>
      </c>
      <c r="H374" s="12"/>
      <c r="I374" s="12"/>
      <c r="J374" s="34"/>
      <c r="K374" s="27"/>
      <c r="L374" s="45"/>
    </row>
    <row r="375" spans="1:12" thickTop="1" thickBot="1" x14ac:dyDescent="0.3">
      <c r="A375" s="11"/>
      <c r="B375" s="12"/>
      <c r="C375" s="34"/>
      <c r="D375" s="12"/>
      <c r="E375" s="31">
        <f>Таблица7[[#This Row],[Ціна за
пакуночок]]*Таблица7[[#This Row],[Вага пакуночка.
 Гр.]]</f>
        <v>0</v>
      </c>
      <c r="H375" s="12"/>
      <c r="I375" s="12"/>
      <c r="J375" s="34"/>
      <c r="K375" s="27"/>
      <c r="L375" s="45"/>
    </row>
    <row r="376" spans="1:12" thickTop="1" thickBot="1" x14ac:dyDescent="0.3">
      <c r="A376" s="11"/>
      <c r="B376" s="12"/>
      <c r="C376" s="34"/>
      <c r="D376" s="12"/>
      <c r="E376" s="31">
        <f>Таблица7[[#This Row],[Ціна за
пакуночок]]*Таблица7[[#This Row],[Вага пакуночка.
 Гр.]]</f>
        <v>0</v>
      </c>
      <c r="H376" s="12"/>
      <c r="I376" s="12"/>
      <c r="J376" s="34"/>
      <c r="K376" s="27"/>
      <c r="L376" s="45"/>
    </row>
    <row r="377" spans="1:12" thickTop="1" thickBot="1" x14ac:dyDescent="0.3">
      <c r="A377" s="11"/>
      <c r="B377" s="12"/>
      <c r="C377" s="34"/>
      <c r="D377" s="12"/>
      <c r="E377" s="31">
        <f>Таблица7[[#This Row],[Ціна за
пакуночок]]*Таблица7[[#This Row],[Вага пакуночка.
 Гр.]]</f>
        <v>0</v>
      </c>
      <c r="H377" s="12"/>
      <c r="I377" s="12"/>
      <c r="J377" s="34"/>
      <c r="K377" s="27"/>
      <c r="L377" s="45"/>
    </row>
    <row r="378" spans="1:12" thickTop="1" thickBot="1" x14ac:dyDescent="0.3">
      <c r="A378" s="11"/>
      <c r="B378" s="12"/>
      <c r="C378" s="34"/>
      <c r="D378" s="12"/>
      <c r="E378" s="31">
        <f>Таблица7[[#This Row],[Ціна за
пакуночок]]*Таблица7[[#This Row],[Вага пакуночка.
 Гр.]]</f>
        <v>0</v>
      </c>
      <c r="H378" s="12"/>
      <c r="I378" s="12"/>
      <c r="J378" s="34"/>
      <c r="K378" s="27"/>
      <c r="L378" s="45"/>
    </row>
    <row r="379" spans="1:12" thickTop="1" thickBot="1" x14ac:dyDescent="0.3">
      <c r="A379" s="11"/>
      <c r="B379" s="12"/>
      <c r="C379" s="34"/>
      <c r="D379" s="12"/>
      <c r="E379" s="31">
        <f>Таблица7[[#This Row],[Ціна за
пакуночок]]*Таблица7[[#This Row],[Вага пакуночка.
 Гр.]]</f>
        <v>0</v>
      </c>
      <c r="H379" s="12"/>
      <c r="I379" s="12"/>
      <c r="J379" s="34"/>
      <c r="K379" s="27"/>
      <c r="L379" s="45"/>
    </row>
    <row r="380" spans="1:12" thickTop="1" thickBot="1" x14ac:dyDescent="0.3">
      <c r="A380" s="11"/>
      <c r="B380" s="12"/>
      <c r="C380" s="34"/>
      <c r="D380" s="12"/>
      <c r="E380" s="31">
        <f>Таблица7[[#This Row],[Ціна за
пакуночок]]*Таблица7[[#This Row],[Вага пакуночка.
 Гр.]]</f>
        <v>0</v>
      </c>
      <c r="H380" s="12"/>
      <c r="I380" s="12"/>
      <c r="J380" s="34"/>
      <c r="K380" s="27"/>
      <c r="L380" s="45"/>
    </row>
    <row r="381" spans="1:12" thickTop="1" thickBot="1" x14ac:dyDescent="0.3">
      <c r="A381" s="11"/>
      <c r="B381" s="12"/>
      <c r="C381" s="34"/>
      <c r="D381" s="12"/>
      <c r="E381" s="31">
        <f>Таблица7[[#This Row],[Ціна за
пакуночок]]*Таблица7[[#This Row],[Вага пакуночка.
 Гр.]]</f>
        <v>0</v>
      </c>
      <c r="H381" s="12"/>
      <c r="I381" s="12"/>
      <c r="J381" s="34"/>
      <c r="K381" s="27"/>
      <c r="L381" s="45"/>
    </row>
    <row r="382" spans="1:12" thickTop="1" thickBot="1" x14ac:dyDescent="0.3">
      <c r="A382" s="11"/>
      <c r="B382" s="12"/>
      <c r="C382" s="34"/>
      <c r="D382" s="12"/>
      <c r="E382" s="31">
        <f>Таблица7[[#This Row],[Ціна за
пакуночок]]*Таблица7[[#This Row],[Вага пакуночка.
 Гр.]]</f>
        <v>0</v>
      </c>
      <c r="H382" s="12"/>
      <c r="I382" s="12"/>
      <c r="J382" s="34"/>
      <c r="K382" s="27"/>
      <c r="L382" s="45"/>
    </row>
    <row r="383" spans="1:12" thickTop="1" thickBot="1" x14ac:dyDescent="0.3">
      <c r="A383" s="11"/>
      <c r="B383" s="12"/>
      <c r="C383" s="34"/>
      <c r="D383" s="12"/>
      <c r="E383" s="31">
        <f>Таблица7[[#This Row],[Ціна за
пакуночок]]*Таблица7[[#This Row],[Вага пакуночка.
 Гр.]]</f>
        <v>0</v>
      </c>
      <c r="H383" s="12"/>
      <c r="I383" s="12"/>
      <c r="J383" s="34"/>
      <c r="K383" s="27"/>
      <c r="L383" s="45"/>
    </row>
    <row r="384" spans="1:12" thickTop="1" thickBot="1" x14ac:dyDescent="0.3">
      <c r="A384" s="11"/>
      <c r="B384" s="12"/>
      <c r="C384" s="34"/>
      <c r="D384" s="12"/>
      <c r="E384" s="31">
        <f>Таблица7[[#This Row],[Ціна за
пакуночок]]*Таблица7[[#This Row],[Вага пакуночка.
 Гр.]]</f>
        <v>0</v>
      </c>
      <c r="H384" s="12"/>
      <c r="I384" s="12"/>
      <c r="J384" s="34"/>
      <c r="K384" s="27"/>
      <c r="L384" s="45"/>
    </row>
    <row r="385" spans="1:12" thickTop="1" thickBot="1" x14ac:dyDescent="0.3">
      <c r="A385" s="11"/>
      <c r="B385" s="12"/>
      <c r="C385" s="34"/>
      <c r="D385" s="12"/>
      <c r="E385" s="31">
        <f>Таблица7[[#This Row],[Ціна за
пакуночок]]*Таблица7[[#This Row],[Вага пакуночка.
 Гр.]]</f>
        <v>0</v>
      </c>
      <c r="H385" s="12"/>
      <c r="I385" s="12"/>
      <c r="J385" s="34"/>
      <c r="K385" s="27"/>
      <c r="L385" s="45"/>
    </row>
    <row r="386" spans="1:12" thickTop="1" thickBot="1" x14ac:dyDescent="0.3">
      <c r="A386" s="11"/>
      <c r="B386" s="12"/>
      <c r="C386" s="34"/>
      <c r="D386" s="12"/>
      <c r="E386" s="31">
        <f>Таблица7[[#This Row],[Ціна за
пакуночок]]*Таблица7[[#This Row],[Вага пакуночка.
 Гр.]]</f>
        <v>0</v>
      </c>
      <c r="H386" s="12"/>
      <c r="I386" s="12"/>
      <c r="J386" s="34"/>
      <c r="K386" s="27"/>
      <c r="L386" s="45"/>
    </row>
    <row r="387" spans="1:12" thickTop="1" thickBot="1" x14ac:dyDescent="0.3">
      <c r="A387" s="11"/>
      <c r="B387" s="12"/>
      <c r="C387" s="34"/>
      <c r="D387" s="12"/>
      <c r="E387" s="31">
        <f>Таблица7[[#This Row],[Ціна за
пакуночок]]*Таблица7[[#This Row],[Вага пакуночка.
 Гр.]]</f>
        <v>0</v>
      </c>
      <c r="H387" s="12"/>
      <c r="I387" s="12"/>
      <c r="J387" s="34"/>
      <c r="K387" s="27"/>
      <c r="L387" s="45"/>
    </row>
    <row r="388" spans="1:12" thickTop="1" thickBot="1" x14ac:dyDescent="0.3">
      <c r="A388" s="11"/>
      <c r="B388" s="12"/>
      <c r="C388" s="34"/>
      <c r="D388" s="12"/>
      <c r="E388" s="31">
        <f>Таблица7[[#This Row],[Ціна за
пакуночок]]*Таблица7[[#This Row],[Вага пакуночка.
 Гр.]]</f>
        <v>0</v>
      </c>
      <c r="H388" s="12"/>
      <c r="I388" s="12"/>
      <c r="J388" s="34"/>
      <c r="K388" s="27"/>
      <c r="L388" s="45"/>
    </row>
    <row r="389" spans="1:12" thickTop="1" thickBot="1" x14ac:dyDescent="0.3">
      <c r="A389" s="11"/>
      <c r="B389" s="12"/>
      <c r="C389" s="34"/>
      <c r="D389" s="12"/>
      <c r="E389" s="31">
        <f>Таблица7[[#This Row],[Ціна за
пакуночок]]*Таблица7[[#This Row],[Вага пакуночка.
 Гр.]]</f>
        <v>0</v>
      </c>
      <c r="H389" s="12"/>
      <c r="I389" s="12"/>
      <c r="J389" s="34"/>
      <c r="K389" s="27"/>
      <c r="L389" s="45"/>
    </row>
    <row r="390" spans="1:12" thickTop="1" thickBot="1" x14ac:dyDescent="0.3">
      <c r="A390" s="11"/>
      <c r="B390" s="12"/>
      <c r="C390" s="34"/>
      <c r="D390" s="12"/>
      <c r="E390" s="31">
        <f>Таблица7[[#This Row],[Ціна за
пакуночок]]*Таблица7[[#This Row],[Вага пакуночка.
 Гр.]]</f>
        <v>0</v>
      </c>
      <c r="H390" s="12"/>
      <c r="I390" s="12"/>
      <c r="J390" s="34"/>
      <c r="K390" s="27"/>
      <c r="L390" s="45"/>
    </row>
    <row r="391" spans="1:12" thickTop="1" thickBot="1" x14ac:dyDescent="0.3">
      <c r="A391" s="11"/>
      <c r="B391" s="12"/>
      <c r="C391" s="34"/>
      <c r="D391" s="12"/>
      <c r="E391" s="31">
        <f>Таблица7[[#This Row],[Ціна за
пакуночок]]*Таблица7[[#This Row],[Вага пакуночка.
 Гр.]]</f>
        <v>0</v>
      </c>
      <c r="H391" s="12"/>
      <c r="I391" s="12"/>
      <c r="J391" s="34"/>
      <c r="K391" s="27"/>
      <c r="L391" s="45"/>
    </row>
    <row r="392" spans="1:12" thickTop="1" thickBot="1" x14ac:dyDescent="0.3">
      <c r="A392" s="11"/>
      <c r="B392" s="12"/>
      <c r="C392" s="34"/>
      <c r="D392" s="12"/>
      <c r="E392" s="31">
        <f>Таблица7[[#This Row],[Ціна за
пакуночок]]*Таблица7[[#This Row],[Вага пакуночка.
 Гр.]]</f>
        <v>0</v>
      </c>
      <c r="H392" s="12"/>
      <c r="I392" s="12"/>
      <c r="J392" s="34"/>
      <c r="K392" s="27"/>
      <c r="L392" s="45"/>
    </row>
    <row r="393" spans="1:12" thickTop="1" thickBot="1" x14ac:dyDescent="0.3">
      <c r="A393" s="11"/>
      <c r="B393" s="12"/>
      <c r="C393" s="34"/>
      <c r="D393" s="12"/>
      <c r="E393" s="31">
        <f>Таблица7[[#This Row],[Ціна за
пакуночок]]*Таблица7[[#This Row],[Вага пакуночка.
 Гр.]]</f>
        <v>0</v>
      </c>
      <c r="H393" s="12"/>
      <c r="I393" s="12"/>
      <c r="J393" s="34"/>
      <c r="K393" s="27"/>
      <c r="L393" s="45"/>
    </row>
    <row r="394" spans="1:12" thickTop="1" thickBot="1" x14ac:dyDescent="0.3">
      <c r="A394" s="11"/>
      <c r="B394" s="12"/>
      <c r="C394" s="34"/>
      <c r="D394" s="12"/>
      <c r="E394" s="31">
        <f>Таблица7[[#This Row],[Ціна за
пакуночок]]*Таблица7[[#This Row],[Вага пакуночка.
 Гр.]]</f>
        <v>0</v>
      </c>
      <c r="H394" s="12"/>
      <c r="I394" s="12"/>
      <c r="J394" s="34"/>
      <c r="K394" s="27"/>
      <c r="L394" s="45"/>
    </row>
    <row r="395" spans="1:12" thickTop="1" thickBot="1" x14ac:dyDescent="0.3">
      <c r="A395" s="11"/>
      <c r="B395" s="12"/>
      <c r="C395" s="34"/>
      <c r="D395" s="12"/>
      <c r="E395" s="31">
        <f>Таблица7[[#This Row],[Ціна за
пакуночок]]*Таблица7[[#This Row],[Вага пакуночка.
 Гр.]]</f>
        <v>0</v>
      </c>
      <c r="H395" s="12"/>
      <c r="I395" s="12"/>
      <c r="J395" s="34"/>
      <c r="K395" s="27"/>
      <c r="L395" s="45"/>
    </row>
    <row r="396" spans="1:12" thickTop="1" thickBot="1" x14ac:dyDescent="0.3">
      <c r="A396" s="11"/>
      <c r="B396" s="12"/>
      <c r="C396" s="34"/>
      <c r="D396" s="12"/>
      <c r="E396" s="31">
        <f>Таблица7[[#This Row],[Ціна за
пакуночок]]*Таблица7[[#This Row],[Вага пакуночка.
 Гр.]]</f>
        <v>0</v>
      </c>
      <c r="H396" s="12"/>
      <c r="I396" s="12"/>
      <c r="J396" s="34"/>
      <c r="K396" s="27"/>
      <c r="L396" s="45"/>
    </row>
    <row r="397" spans="1:12" thickTop="1" thickBot="1" x14ac:dyDescent="0.3">
      <c r="A397" s="11"/>
      <c r="B397" s="12"/>
      <c r="C397" s="34"/>
      <c r="D397" s="12"/>
      <c r="E397" s="31">
        <f>Таблица7[[#This Row],[Ціна за
пакуночок]]*Таблица7[[#This Row],[Вага пакуночка.
 Гр.]]</f>
        <v>0</v>
      </c>
      <c r="H397" s="12"/>
      <c r="I397" s="12"/>
      <c r="J397" s="34"/>
      <c r="K397" s="27"/>
      <c r="L397" s="45"/>
    </row>
    <row r="398" spans="1:12" thickTop="1" thickBot="1" x14ac:dyDescent="0.3">
      <c r="A398" s="11"/>
      <c r="B398" s="12"/>
      <c r="C398" s="34"/>
      <c r="D398" s="12"/>
      <c r="E398" s="31">
        <f>Таблица7[[#This Row],[Ціна за
пакуночок]]*Таблица7[[#This Row],[Вага пакуночка.
 Гр.]]</f>
        <v>0</v>
      </c>
      <c r="H398" s="12"/>
      <c r="I398" s="12"/>
      <c r="J398" s="34"/>
      <c r="K398" s="27"/>
      <c r="L398" s="45"/>
    </row>
    <row r="399" spans="1:12" thickTop="1" thickBot="1" x14ac:dyDescent="0.3">
      <c r="A399" s="11"/>
      <c r="B399" s="12"/>
      <c r="C399" s="34"/>
      <c r="D399" s="12"/>
      <c r="E399" s="31">
        <f>Таблица7[[#This Row],[Ціна за
пакуночок]]*Таблица7[[#This Row],[Вага пакуночка.
 Гр.]]</f>
        <v>0</v>
      </c>
      <c r="H399" s="12"/>
      <c r="I399" s="12"/>
      <c r="J399" s="34"/>
      <c r="K399" s="27"/>
      <c r="L399" s="45"/>
    </row>
    <row r="400" spans="1:12" thickTop="1" thickBot="1" x14ac:dyDescent="0.3">
      <c r="A400" s="11"/>
      <c r="B400" s="12"/>
      <c r="C400" s="34"/>
      <c r="D400" s="12"/>
      <c r="E400" s="31">
        <f>Таблица7[[#This Row],[Ціна за
пакуночок]]*Таблица7[[#This Row],[Вага пакуночка.
 Гр.]]</f>
        <v>0</v>
      </c>
      <c r="H400" s="12"/>
      <c r="I400" s="12"/>
      <c r="J400" s="34"/>
      <c r="K400" s="27"/>
      <c r="L400" s="45"/>
    </row>
    <row r="401" spans="1:12" thickTop="1" thickBot="1" x14ac:dyDescent="0.3">
      <c r="A401" s="11"/>
      <c r="B401" s="12"/>
      <c r="C401" s="34"/>
      <c r="D401" s="12"/>
      <c r="E401" s="31">
        <f>Таблица7[[#This Row],[Ціна за
пакуночок]]*Таблица7[[#This Row],[Вага пакуночка.
 Гр.]]</f>
        <v>0</v>
      </c>
      <c r="H401" s="12"/>
      <c r="I401" s="12"/>
      <c r="J401" s="34"/>
      <c r="K401" s="27"/>
      <c r="L401" s="45"/>
    </row>
    <row r="402" spans="1:12" thickTop="1" thickBot="1" x14ac:dyDescent="0.3">
      <c r="A402" s="11"/>
      <c r="B402" s="12"/>
      <c r="C402" s="34"/>
      <c r="D402" s="12"/>
      <c r="E402" s="31">
        <f>Таблица7[[#This Row],[Ціна за
пакуночок]]*Таблица7[[#This Row],[Вага пакуночка.
 Гр.]]</f>
        <v>0</v>
      </c>
      <c r="H402" s="12"/>
      <c r="I402" s="12"/>
      <c r="J402" s="34"/>
      <c r="K402" s="27"/>
      <c r="L402" s="45"/>
    </row>
    <row r="403" spans="1:12" thickTop="1" thickBot="1" x14ac:dyDescent="0.3">
      <c r="A403" s="11"/>
      <c r="B403" s="12"/>
      <c r="C403" s="34"/>
      <c r="D403" s="12"/>
      <c r="E403" s="31">
        <f>Таблица7[[#This Row],[Ціна за
пакуночок]]*Таблица7[[#This Row],[Вага пакуночка.
 Гр.]]</f>
        <v>0</v>
      </c>
      <c r="H403" s="12"/>
      <c r="I403" s="12"/>
      <c r="J403" s="34"/>
      <c r="K403" s="27"/>
      <c r="L403" s="45"/>
    </row>
    <row r="404" spans="1:12" thickTop="1" thickBot="1" x14ac:dyDescent="0.3">
      <c r="A404" s="11"/>
      <c r="B404" s="12"/>
      <c r="C404" s="34"/>
      <c r="D404" s="12"/>
      <c r="E404" s="31">
        <f>Таблица7[[#This Row],[Ціна за
пакуночок]]*Таблица7[[#This Row],[Вага пакуночка.
 Гр.]]</f>
        <v>0</v>
      </c>
      <c r="H404" s="12"/>
      <c r="I404" s="12"/>
      <c r="J404" s="34"/>
      <c r="K404" s="27"/>
      <c r="L404" s="45"/>
    </row>
    <row r="405" spans="1:12" thickTop="1" thickBot="1" x14ac:dyDescent="0.3">
      <c r="A405" s="11"/>
      <c r="B405" s="12"/>
      <c r="C405" s="34"/>
      <c r="D405" s="12"/>
      <c r="E405" s="31">
        <f>Таблица7[[#This Row],[Ціна за
пакуночок]]*Таблица7[[#This Row],[Вага пакуночка.
 Гр.]]</f>
        <v>0</v>
      </c>
      <c r="H405" s="12"/>
      <c r="I405" s="12"/>
      <c r="J405" s="34"/>
      <c r="K405" s="27"/>
      <c r="L405" s="45"/>
    </row>
    <row r="406" spans="1:12" thickTop="1" thickBot="1" x14ac:dyDescent="0.3">
      <c r="A406" s="11"/>
      <c r="B406" s="12"/>
      <c r="C406" s="34"/>
      <c r="D406" s="12"/>
      <c r="E406" s="31">
        <f>Таблица7[[#This Row],[Ціна за
пакуночок]]*Таблица7[[#This Row],[Вага пакуночка.
 Гр.]]</f>
        <v>0</v>
      </c>
      <c r="H406" s="12"/>
      <c r="I406" s="12"/>
      <c r="J406" s="34"/>
      <c r="K406" s="27"/>
      <c r="L406" s="45"/>
    </row>
    <row r="407" spans="1:12" thickTop="1" thickBot="1" x14ac:dyDescent="0.3">
      <c r="A407" s="11"/>
      <c r="B407" s="12"/>
      <c r="C407" s="34"/>
      <c r="D407" s="12"/>
      <c r="E407" s="31">
        <f>Таблица7[[#This Row],[Ціна за
пакуночок]]*Таблица7[[#This Row],[Вага пакуночка.
 Гр.]]</f>
        <v>0</v>
      </c>
      <c r="H407" s="12"/>
      <c r="I407" s="12"/>
      <c r="J407" s="34"/>
      <c r="K407" s="27"/>
      <c r="L407" s="45"/>
    </row>
    <row r="408" spans="1:12" thickTop="1" thickBot="1" x14ac:dyDescent="0.3">
      <c r="A408" s="11"/>
      <c r="B408" s="12"/>
      <c r="C408" s="34"/>
      <c r="D408" s="12"/>
      <c r="E408" s="31">
        <f>Таблица7[[#This Row],[Ціна за
пакуночок]]*Таблица7[[#This Row],[Вага пакуночка.
 Гр.]]</f>
        <v>0</v>
      </c>
      <c r="H408" s="12"/>
      <c r="I408" s="12"/>
      <c r="J408" s="34"/>
      <c r="K408" s="27"/>
      <c r="L408" s="45"/>
    </row>
    <row r="409" spans="1:12" thickTop="1" thickBot="1" x14ac:dyDescent="0.3">
      <c r="A409" s="11"/>
      <c r="B409" s="12"/>
      <c r="C409" s="34"/>
      <c r="D409" s="12"/>
      <c r="E409" s="31">
        <f>Таблица7[[#This Row],[Ціна за
пакуночок]]*Таблица7[[#This Row],[Вага пакуночка.
 Гр.]]</f>
        <v>0</v>
      </c>
      <c r="H409" s="12"/>
      <c r="I409" s="12"/>
      <c r="J409" s="34"/>
      <c r="K409" s="27"/>
      <c r="L409" s="45"/>
    </row>
    <row r="410" spans="1:12" thickTop="1" thickBot="1" x14ac:dyDescent="0.3">
      <c r="A410" s="11"/>
      <c r="B410" s="12"/>
      <c r="C410" s="34"/>
      <c r="D410" s="12"/>
      <c r="E410" s="31">
        <f>Таблица7[[#This Row],[Ціна за
пакуночок]]*Таблица7[[#This Row],[Вага пакуночка.
 Гр.]]</f>
        <v>0</v>
      </c>
      <c r="H410" s="12"/>
      <c r="I410" s="12"/>
      <c r="J410" s="34"/>
      <c r="K410" s="27"/>
      <c r="L410" s="45"/>
    </row>
    <row r="411" spans="1:12" thickTop="1" thickBot="1" x14ac:dyDescent="0.3">
      <c r="A411" s="11"/>
      <c r="B411" s="12"/>
      <c r="C411" s="34"/>
      <c r="D411" s="12"/>
      <c r="E411" s="31">
        <f>Таблица7[[#This Row],[Ціна за
пакуночок]]*Таблица7[[#This Row],[Вага пакуночка.
 Гр.]]</f>
        <v>0</v>
      </c>
      <c r="H411" s="12"/>
      <c r="I411" s="12"/>
      <c r="J411" s="34"/>
      <c r="K411" s="27"/>
      <c r="L411" s="45"/>
    </row>
    <row r="412" spans="1:12" thickTop="1" thickBot="1" x14ac:dyDescent="0.3">
      <c r="A412" s="11"/>
      <c r="B412" s="12"/>
      <c r="C412" s="34"/>
      <c r="D412" s="12"/>
      <c r="E412" s="31">
        <f>Таблица7[[#This Row],[Ціна за
пакуночок]]*Таблица7[[#This Row],[Вага пакуночка.
 Гр.]]</f>
        <v>0</v>
      </c>
      <c r="H412" s="12"/>
      <c r="I412" s="12"/>
      <c r="J412" s="34"/>
      <c r="K412" s="27"/>
      <c r="L412" s="45"/>
    </row>
    <row r="413" spans="1:12" thickTop="1" thickBot="1" x14ac:dyDescent="0.3">
      <c r="A413" s="11"/>
      <c r="B413" s="12"/>
      <c r="C413" s="34"/>
      <c r="D413" s="12"/>
      <c r="E413" s="31">
        <f>Таблица7[[#This Row],[Ціна за
пакуночок]]*Таблица7[[#This Row],[Вага пакуночка.
 Гр.]]</f>
        <v>0</v>
      </c>
      <c r="H413" s="12"/>
      <c r="I413" s="12"/>
      <c r="J413" s="34"/>
      <c r="K413" s="27"/>
      <c r="L413" s="45"/>
    </row>
    <row r="414" spans="1:12" thickTop="1" thickBot="1" x14ac:dyDescent="0.3">
      <c r="A414" s="11"/>
      <c r="B414" s="12"/>
      <c r="C414" s="34"/>
      <c r="D414" s="12"/>
      <c r="E414" s="31">
        <f>Таблица7[[#This Row],[Ціна за
пакуночок]]*Таблица7[[#This Row],[Вага пакуночка.
 Гр.]]</f>
        <v>0</v>
      </c>
      <c r="H414" s="12"/>
      <c r="I414" s="12"/>
      <c r="J414" s="34"/>
      <c r="K414" s="27"/>
      <c r="L414" s="45"/>
    </row>
    <row r="415" spans="1:12" thickTop="1" thickBot="1" x14ac:dyDescent="0.3">
      <c r="A415" s="11"/>
      <c r="B415" s="12"/>
      <c r="C415" s="34"/>
      <c r="D415" s="12"/>
      <c r="E415" s="31">
        <f>Таблица7[[#This Row],[Ціна за
пакуночок]]*Таблица7[[#This Row],[Вага пакуночка.
 Гр.]]</f>
        <v>0</v>
      </c>
      <c r="H415" s="12"/>
      <c r="I415" s="12"/>
      <c r="J415" s="34"/>
      <c r="K415" s="27"/>
      <c r="L415" s="45"/>
    </row>
    <row r="416" spans="1:12" thickTop="1" thickBot="1" x14ac:dyDescent="0.3">
      <c r="A416" s="11"/>
      <c r="B416" s="12"/>
      <c r="C416" s="34"/>
      <c r="D416" s="12"/>
      <c r="E416" s="31">
        <f>Таблица7[[#This Row],[Ціна за
пакуночок]]*Таблица7[[#This Row],[Вага пакуночка.
 Гр.]]</f>
        <v>0</v>
      </c>
      <c r="H416" s="12"/>
      <c r="I416" s="12"/>
      <c r="J416" s="34"/>
      <c r="K416" s="27"/>
      <c r="L416" s="45"/>
    </row>
    <row r="417" spans="1:12" thickTop="1" thickBot="1" x14ac:dyDescent="0.3">
      <c r="A417" s="11"/>
      <c r="B417" s="12"/>
      <c r="C417" s="34"/>
      <c r="D417" s="12"/>
      <c r="E417" s="31">
        <f>Таблица7[[#This Row],[Ціна за
пакуночок]]*Таблица7[[#This Row],[Вага пакуночка.
 Гр.]]</f>
        <v>0</v>
      </c>
      <c r="H417" s="12"/>
      <c r="I417" s="12"/>
      <c r="J417" s="34"/>
      <c r="K417" s="27"/>
      <c r="L417" s="45"/>
    </row>
    <row r="418" spans="1:12" thickTop="1" thickBot="1" x14ac:dyDescent="0.3">
      <c r="A418" s="11"/>
      <c r="B418" s="12"/>
      <c r="C418" s="34"/>
      <c r="D418" s="12"/>
      <c r="E418" s="31">
        <f>Таблица7[[#This Row],[Ціна за
пакуночок]]*Таблица7[[#This Row],[Вага пакуночка.
 Гр.]]</f>
        <v>0</v>
      </c>
      <c r="H418" s="12"/>
      <c r="I418" s="12"/>
      <c r="J418" s="34"/>
      <c r="K418" s="27"/>
      <c r="L418" s="45"/>
    </row>
    <row r="419" spans="1:12" thickTop="1" thickBot="1" x14ac:dyDescent="0.3">
      <c r="A419" s="11"/>
      <c r="B419" s="12"/>
      <c r="C419" s="34"/>
      <c r="D419" s="12"/>
      <c r="E419" s="31">
        <f>Таблица7[[#This Row],[Ціна за
пакуночок]]*Таблица7[[#This Row],[Вага пакуночка.
 Гр.]]</f>
        <v>0</v>
      </c>
      <c r="H419" s="12"/>
      <c r="I419" s="12"/>
      <c r="J419" s="34"/>
      <c r="K419" s="27"/>
      <c r="L419" s="45"/>
    </row>
    <row r="420" spans="1:12" thickTop="1" thickBot="1" x14ac:dyDescent="0.3">
      <c r="A420" s="11"/>
      <c r="B420" s="12"/>
      <c r="C420" s="34"/>
      <c r="D420" s="12"/>
      <c r="E420" s="31">
        <f>Таблица7[[#This Row],[Ціна за
пакуночок]]*Таблица7[[#This Row],[Вага пакуночка.
 Гр.]]</f>
        <v>0</v>
      </c>
      <c r="H420" s="12"/>
      <c r="I420" s="12"/>
      <c r="J420" s="34"/>
      <c r="K420" s="27"/>
      <c r="L420" s="45"/>
    </row>
    <row r="421" spans="1:12" thickTop="1" thickBot="1" x14ac:dyDescent="0.3">
      <c r="A421" s="11"/>
      <c r="B421" s="12"/>
      <c r="C421" s="34"/>
      <c r="D421" s="12"/>
      <c r="E421" s="31">
        <f>Таблица7[[#This Row],[Ціна за
пакуночок]]*Таблица7[[#This Row],[Вага пакуночка.
 Гр.]]</f>
        <v>0</v>
      </c>
      <c r="H421" s="12"/>
      <c r="I421" s="12"/>
      <c r="J421" s="34"/>
      <c r="K421" s="27"/>
      <c r="L421" s="45"/>
    </row>
    <row r="422" spans="1:12" thickTop="1" thickBot="1" x14ac:dyDescent="0.3">
      <c r="A422" s="11"/>
      <c r="B422" s="12"/>
      <c r="C422" s="34"/>
      <c r="D422" s="12"/>
      <c r="E422" s="31">
        <f>Таблица7[[#This Row],[Ціна за
пакуночок]]*Таблица7[[#This Row],[Вага пакуночка.
 Гр.]]</f>
        <v>0</v>
      </c>
      <c r="H422" s="12"/>
      <c r="I422" s="12"/>
      <c r="J422" s="34"/>
      <c r="K422" s="27"/>
      <c r="L422" s="45"/>
    </row>
    <row r="423" spans="1:12" thickTop="1" thickBot="1" x14ac:dyDescent="0.3">
      <c r="A423" s="11"/>
      <c r="B423" s="12"/>
      <c r="C423" s="34"/>
      <c r="D423" s="12"/>
      <c r="E423" s="31">
        <f>Таблица7[[#This Row],[Ціна за
пакуночок]]*Таблица7[[#This Row],[Вага пакуночка.
 Гр.]]</f>
        <v>0</v>
      </c>
      <c r="H423" s="12"/>
      <c r="I423" s="12"/>
      <c r="J423" s="34"/>
      <c r="K423" s="27"/>
      <c r="L423" s="45"/>
    </row>
    <row r="424" spans="1:12" thickTop="1" thickBot="1" x14ac:dyDescent="0.3">
      <c r="A424" s="11"/>
      <c r="B424" s="12"/>
      <c r="C424" s="34"/>
      <c r="D424" s="12"/>
      <c r="E424" s="31">
        <f>Таблица7[[#This Row],[Ціна за
пакуночок]]*Таблица7[[#This Row],[Вага пакуночка.
 Гр.]]</f>
        <v>0</v>
      </c>
      <c r="H424" s="12"/>
      <c r="I424" s="12"/>
      <c r="J424" s="34"/>
      <c r="K424" s="27"/>
      <c r="L424" s="45"/>
    </row>
    <row r="425" spans="1:12" thickTop="1" thickBot="1" x14ac:dyDescent="0.3">
      <c r="A425" s="11"/>
      <c r="B425" s="12"/>
      <c r="C425" s="34"/>
      <c r="D425" s="12"/>
      <c r="E425" s="31">
        <f>Таблица7[[#This Row],[Ціна за
пакуночок]]*Таблица7[[#This Row],[Вага пакуночка.
 Гр.]]</f>
        <v>0</v>
      </c>
      <c r="H425" s="12"/>
      <c r="I425" s="12"/>
      <c r="J425" s="34"/>
      <c r="K425" s="27"/>
      <c r="L425" s="45"/>
    </row>
    <row r="426" spans="1:12" thickTop="1" thickBot="1" x14ac:dyDescent="0.3">
      <c r="A426" s="11"/>
      <c r="B426" s="12"/>
      <c r="C426" s="34"/>
      <c r="D426" s="12"/>
      <c r="E426" s="31">
        <f>Таблица7[[#This Row],[Ціна за
пакуночок]]*Таблица7[[#This Row],[Вага пакуночка.
 Гр.]]</f>
        <v>0</v>
      </c>
      <c r="H426" s="12"/>
      <c r="I426" s="12"/>
      <c r="J426" s="34"/>
      <c r="K426" s="27"/>
      <c r="L426" s="45"/>
    </row>
    <row r="427" spans="1:12" thickTop="1" thickBot="1" x14ac:dyDescent="0.3">
      <c r="A427" s="11"/>
      <c r="B427" s="12"/>
      <c r="C427" s="34"/>
      <c r="D427" s="12"/>
      <c r="E427" s="31">
        <f>Таблица7[[#This Row],[Ціна за
пакуночок]]*Таблица7[[#This Row],[Вага пакуночка.
 Гр.]]</f>
        <v>0</v>
      </c>
      <c r="H427" s="12"/>
      <c r="I427" s="12"/>
      <c r="J427" s="34"/>
      <c r="K427" s="27"/>
      <c r="L427" s="45"/>
    </row>
    <row r="428" spans="1:12" thickTop="1" thickBot="1" x14ac:dyDescent="0.3">
      <c r="A428" s="11"/>
      <c r="B428" s="12"/>
      <c r="C428" s="34"/>
      <c r="D428" s="12"/>
      <c r="E428" s="31">
        <f>Таблица7[[#This Row],[Ціна за
пакуночок]]*Таблица7[[#This Row],[Вага пакуночка.
 Гр.]]</f>
        <v>0</v>
      </c>
      <c r="H428" s="12"/>
      <c r="I428" s="12"/>
      <c r="J428" s="34"/>
      <c r="K428" s="27"/>
      <c r="L428" s="45"/>
    </row>
    <row r="429" spans="1:12" thickTop="1" thickBot="1" x14ac:dyDescent="0.3">
      <c r="A429" s="11"/>
      <c r="B429" s="12"/>
      <c r="C429" s="34"/>
      <c r="D429" s="12"/>
      <c r="E429" s="31">
        <f>Таблица7[[#This Row],[Ціна за
пакуночок]]*Таблица7[[#This Row],[Вага пакуночка.
 Гр.]]</f>
        <v>0</v>
      </c>
      <c r="H429" s="12"/>
      <c r="I429" s="12"/>
      <c r="J429" s="34"/>
      <c r="K429" s="27"/>
      <c r="L429" s="45"/>
    </row>
    <row r="430" spans="1:12" thickTop="1" thickBot="1" x14ac:dyDescent="0.3">
      <c r="A430" s="11"/>
      <c r="B430" s="12"/>
      <c r="C430" s="34"/>
      <c r="D430" s="12"/>
      <c r="E430" s="31">
        <f>Таблица7[[#This Row],[Ціна за
пакуночок]]*Таблица7[[#This Row],[Вага пакуночка.
 Гр.]]</f>
        <v>0</v>
      </c>
      <c r="H430" s="12"/>
      <c r="I430" s="12"/>
      <c r="J430" s="34"/>
      <c r="K430" s="27"/>
      <c r="L430" s="45"/>
    </row>
    <row r="431" spans="1:12" thickTop="1" thickBot="1" x14ac:dyDescent="0.3">
      <c r="A431" s="11"/>
      <c r="B431" s="12"/>
      <c r="C431" s="34"/>
      <c r="D431" s="12"/>
      <c r="E431" s="31">
        <f>Таблица7[[#This Row],[Ціна за
пакуночок]]*Таблица7[[#This Row],[Вага пакуночка.
 Гр.]]</f>
        <v>0</v>
      </c>
      <c r="H431" s="12"/>
      <c r="I431" s="12"/>
      <c r="J431" s="34"/>
      <c r="K431" s="27"/>
      <c r="L431" s="45"/>
    </row>
    <row r="432" spans="1:12" thickTop="1" thickBot="1" x14ac:dyDescent="0.3">
      <c r="A432" s="11"/>
      <c r="B432" s="12"/>
      <c r="C432" s="34"/>
      <c r="D432" s="12"/>
      <c r="E432" s="31">
        <f>Таблица7[[#This Row],[Ціна за
пакуночок]]*Таблица7[[#This Row],[Вага пакуночка.
 Гр.]]</f>
        <v>0</v>
      </c>
      <c r="H432" s="12"/>
      <c r="I432" s="12"/>
      <c r="J432" s="34"/>
      <c r="K432" s="27"/>
      <c r="L432" s="45"/>
    </row>
    <row r="433" spans="1:12" thickTop="1" thickBot="1" x14ac:dyDescent="0.3">
      <c r="A433" s="11"/>
      <c r="B433" s="12"/>
      <c r="C433" s="34"/>
      <c r="D433" s="12"/>
      <c r="E433" s="31">
        <f>Таблица7[[#This Row],[Ціна за
пакуночок]]*Таблица7[[#This Row],[Вага пакуночка.
 Гр.]]</f>
        <v>0</v>
      </c>
      <c r="H433" s="12"/>
      <c r="I433" s="12"/>
      <c r="J433" s="34"/>
      <c r="K433" s="27"/>
      <c r="L433" s="45"/>
    </row>
    <row r="434" spans="1:12" thickTop="1" thickBot="1" x14ac:dyDescent="0.3">
      <c r="A434" s="11"/>
      <c r="B434" s="12"/>
      <c r="C434" s="34"/>
      <c r="D434" s="12"/>
      <c r="E434" s="31">
        <f>Таблица7[[#This Row],[Ціна за
пакуночок]]*Таблица7[[#This Row],[Вага пакуночка.
 Гр.]]</f>
        <v>0</v>
      </c>
      <c r="H434" s="12"/>
      <c r="I434" s="12"/>
      <c r="J434" s="34"/>
      <c r="K434" s="27"/>
      <c r="L434" s="45"/>
    </row>
    <row r="435" spans="1:12" thickTop="1" thickBot="1" x14ac:dyDescent="0.3">
      <c r="A435" s="11"/>
      <c r="B435" s="12"/>
      <c r="C435" s="34"/>
      <c r="D435" s="12"/>
      <c r="E435" s="31">
        <f>Таблица7[[#This Row],[Ціна за
пакуночок]]*Таблица7[[#This Row],[Вага пакуночка.
 Гр.]]</f>
        <v>0</v>
      </c>
      <c r="H435" s="12"/>
      <c r="I435" s="12"/>
      <c r="J435" s="34"/>
      <c r="K435" s="27"/>
      <c r="L435" s="45"/>
    </row>
    <row r="436" spans="1:12" thickTop="1" thickBot="1" x14ac:dyDescent="0.3">
      <c r="A436" s="11"/>
      <c r="B436" s="12"/>
      <c r="C436" s="34"/>
      <c r="D436" s="12"/>
      <c r="E436" s="31">
        <f>Таблица7[[#This Row],[Ціна за
пакуночок]]*Таблица7[[#This Row],[Вага пакуночка.
 Гр.]]</f>
        <v>0</v>
      </c>
      <c r="H436" s="12"/>
      <c r="I436" s="12"/>
      <c r="J436" s="34"/>
      <c r="K436" s="27"/>
      <c r="L436" s="45"/>
    </row>
    <row r="437" spans="1:12" thickTop="1" thickBot="1" x14ac:dyDescent="0.3">
      <c r="A437" s="11"/>
      <c r="B437" s="12"/>
      <c r="C437" s="34"/>
      <c r="D437" s="12"/>
      <c r="E437" s="31">
        <f>Таблица7[[#This Row],[Ціна за
пакуночок]]*Таблица7[[#This Row],[Вага пакуночка.
 Гр.]]</f>
        <v>0</v>
      </c>
      <c r="H437" s="12"/>
      <c r="I437" s="12"/>
      <c r="J437" s="34"/>
      <c r="K437" s="27"/>
      <c r="L437" s="45"/>
    </row>
    <row r="438" spans="1:12" thickTop="1" thickBot="1" x14ac:dyDescent="0.3">
      <c r="A438" s="11"/>
      <c r="B438" s="12"/>
      <c r="C438" s="34"/>
      <c r="D438" s="12"/>
      <c r="E438" s="31">
        <f>Таблица7[[#This Row],[Ціна за
пакуночок]]*Таблица7[[#This Row],[Вага пакуночка.
 Гр.]]</f>
        <v>0</v>
      </c>
      <c r="H438" s="12"/>
      <c r="I438" s="12"/>
      <c r="J438" s="34"/>
      <c r="K438" s="27"/>
      <c r="L438" s="45"/>
    </row>
    <row r="439" spans="1:12" thickTop="1" thickBot="1" x14ac:dyDescent="0.3">
      <c r="A439" s="11"/>
      <c r="B439" s="12"/>
      <c r="C439" s="34"/>
      <c r="D439" s="12"/>
      <c r="E439" s="31">
        <f>Таблица7[[#This Row],[Ціна за
пакуночок]]*Таблица7[[#This Row],[Вага пакуночка.
 Гр.]]</f>
        <v>0</v>
      </c>
      <c r="H439" s="12"/>
      <c r="I439" s="12"/>
      <c r="J439" s="34"/>
      <c r="K439" s="27"/>
      <c r="L439" s="45"/>
    </row>
    <row r="440" spans="1:12" thickTop="1" thickBot="1" x14ac:dyDescent="0.3">
      <c r="A440" s="11"/>
      <c r="B440" s="12"/>
      <c r="C440" s="34"/>
      <c r="D440" s="12"/>
      <c r="E440" s="31">
        <f>Таблица7[[#This Row],[Ціна за
пакуночок]]*Таблица7[[#This Row],[Вага пакуночка.
 Гр.]]</f>
        <v>0</v>
      </c>
      <c r="H440" s="12"/>
      <c r="I440" s="12"/>
      <c r="J440" s="34"/>
      <c r="K440" s="27"/>
      <c r="L440" s="45"/>
    </row>
    <row r="441" spans="1:12" thickTop="1" thickBot="1" x14ac:dyDescent="0.3">
      <c r="A441" s="11"/>
      <c r="B441" s="12"/>
      <c r="C441" s="34"/>
      <c r="D441" s="12"/>
      <c r="E441" s="31">
        <f>Таблица7[[#This Row],[Ціна за
пакуночок]]*Таблица7[[#This Row],[Вага пакуночка.
 Гр.]]</f>
        <v>0</v>
      </c>
      <c r="H441" s="12"/>
      <c r="I441" s="12"/>
      <c r="J441" s="34"/>
      <c r="K441" s="27"/>
      <c r="L441" s="45"/>
    </row>
    <row r="442" spans="1:12" thickTop="1" thickBot="1" x14ac:dyDescent="0.3">
      <c r="A442" s="11"/>
      <c r="B442" s="12"/>
      <c r="C442" s="34"/>
      <c r="D442" s="12"/>
      <c r="E442" s="31">
        <f>Таблица7[[#This Row],[Ціна за
пакуночок]]*Таблица7[[#This Row],[Вага пакуночка.
 Гр.]]</f>
        <v>0</v>
      </c>
      <c r="H442" s="12"/>
      <c r="I442" s="12"/>
      <c r="J442" s="34"/>
      <c r="K442" s="27"/>
      <c r="L442" s="45"/>
    </row>
    <row r="443" spans="1:12" thickTop="1" thickBot="1" x14ac:dyDescent="0.3">
      <c r="A443" s="11"/>
      <c r="B443" s="12"/>
      <c r="C443" s="34"/>
      <c r="D443" s="12"/>
      <c r="E443" s="31">
        <f>Таблица7[[#This Row],[Ціна за
пакуночок]]*Таблица7[[#This Row],[Вага пакуночка.
 Гр.]]</f>
        <v>0</v>
      </c>
      <c r="H443" s="12"/>
      <c r="I443" s="12"/>
      <c r="J443" s="34"/>
      <c r="K443" s="27"/>
      <c r="L443" s="45"/>
    </row>
    <row r="444" spans="1:12" thickTop="1" thickBot="1" x14ac:dyDescent="0.3">
      <c r="A444" s="11"/>
      <c r="B444" s="12"/>
      <c r="C444" s="34"/>
      <c r="D444" s="12"/>
      <c r="E444" s="31">
        <f>Таблица7[[#This Row],[Ціна за
пакуночок]]*Таблица7[[#This Row],[Вага пакуночка.
 Гр.]]</f>
        <v>0</v>
      </c>
      <c r="H444" s="12"/>
      <c r="I444" s="12"/>
      <c r="J444" s="34"/>
      <c r="K444" s="27"/>
      <c r="L444" s="45"/>
    </row>
    <row r="445" spans="1:12" thickTop="1" thickBot="1" x14ac:dyDescent="0.3">
      <c r="A445" s="11"/>
      <c r="B445" s="12"/>
      <c r="C445" s="34"/>
      <c r="D445" s="12"/>
      <c r="E445" s="31">
        <f>Таблица7[[#This Row],[Ціна за
пакуночок]]*Таблица7[[#This Row],[Вага пакуночка.
 Гр.]]</f>
        <v>0</v>
      </c>
      <c r="H445" s="12"/>
      <c r="I445" s="12"/>
      <c r="J445" s="34"/>
      <c r="K445" s="27"/>
      <c r="L445" s="45"/>
    </row>
    <row r="446" spans="1:12" thickTop="1" thickBot="1" x14ac:dyDescent="0.3">
      <c r="A446" s="11"/>
      <c r="B446" s="12"/>
      <c r="C446" s="34"/>
      <c r="D446" s="12"/>
      <c r="E446" s="31">
        <f>Таблица7[[#This Row],[Ціна за
пакуночок]]*Таблица7[[#This Row],[Вага пакуночка.
 Гр.]]</f>
        <v>0</v>
      </c>
      <c r="H446" s="12"/>
      <c r="I446" s="12"/>
      <c r="J446" s="34"/>
      <c r="K446" s="27"/>
      <c r="L446" s="45"/>
    </row>
    <row r="447" spans="1:12" thickTop="1" thickBot="1" x14ac:dyDescent="0.3">
      <c r="A447" s="11"/>
      <c r="B447" s="12"/>
      <c r="C447" s="34"/>
      <c r="D447" s="12"/>
      <c r="E447" s="31">
        <f>Таблица7[[#This Row],[Ціна за
пакуночок]]*Таблица7[[#This Row],[Вага пакуночка.
 Гр.]]</f>
        <v>0</v>
      </c>
      <c r="H447" s="12"/>
      <c r="I447" s="12"/>
      <c r="J447" s="34"/>
      <c r="K447" s="27"/>
      <c r="L447" s="45"/>
    </row>
    <row r="448" spans="1:12" thickTop="1" thickBot="1" x14ac:dyDescent="0.3">
      <c r="A448" s="11"/>
      <c r="B448" s="12"/>
      <c r="C448" s="34"/>
      <c r="D448" s="12"/>
      <c r="E448" s="31">
        <f>Таблица7[[#This Row],[Ціна за
пакуночок]]*Таблица7[[#This Row],[Вага пакуночка.
 Гр.]]</f>
        <v>0</v>
      </c>
      <c r="H448" s="12"/>
      <c r="I448" s="12"/>
      <c r="J448" s="34"/>
      <c r="K448" s="27"/>
      <c r="L448" s="45"/>
    </row>
    <row r="449" spans="1:12" thickTop="1" thickBot="1" x14ac:dyDescent="0.3">
      <c r="A449" s="11"/>
      <c r="B449" s="12"/>
      <c r="C449" s="34"/>
      <c r="D449" s="12"/>
      <c r="E449" s="31">
        <f>Таблица7[[#This Row],[Ціна за
пакуночок]]*Таблица7[[#This Row],[Вага пакуночка.
 Гр.]]</f>
        <v>0</v>
      </c>
      <c r="H449" s="12"/>
      <c r="I449" s="12"/>
      <c r="J449" s="34"/>
      <c r="K449" s="27"/>
      <c r="L449" s="45"/>
    </row>
    <row r="450" spans="1:12" thickTop="1" thickBot="1" x14ac:dyDescent="0.3">
      <c r="A450" s="11"/>
      <c r="B450" s="12"/>
      <c r="C450" s="34"/>
      <c r="D450" s="12"/>
      <c r="E450" s="31">
        <f>Таблица7[[#This Row],[Ціна за
пакуночок]]*Таблица7[[#This Row],[Вага пакуночка.
 Гр.]]</f>
        <v>0</v>
      </c>
      <c r="H450" s="12"/>
      <c r="I450" s="12"/>
      <c r="J450" s="34"/>
      <c r="K450" s="27"/>
      <c r="L450" s="45"/>
    </row>
    <row r="451" spans="1:12" thickTop="1" thickBot="1" x14ac:dyDescent="0.3">
      <c r="A451" s="11"/>
      <c r="B451" s="12"/>
      <c r="C451" s="34"/>
      <c r="D451" s="12"/>
      <c r="E451" s="31">
        <f>Таблица7[[#This Row],[Ціна за
пакуночок]]*Таблица7[[#This Row],[Вага пакуночка.
 Гр.]]</f>
        <v>0</v>
      </c>
      <c r="H451" s="12"/>
      <c r="I451" s="12"/>
      <c r="J451" s="34"/>
      <c r="K451" s="27"/>
      <c r="L451" s="45"/>
    </row>
    <row r="452" spans="1:12" thickTop="1" thickBot="1" x14ac:dyDescent="0.3">
      <c r="A452" s="11"/>
      <c r="B452" s="12"/>
      <c r="C452" s="34"/>
      <c r="D452" s="12"/>
      <c r="E452" s="31">
        <f>Таблица7[[#This Row],[Ціна за
пакуночок]]*Таблица7[[#This Row],[Вага пакуночка.
 Гр.]]</f>
        <v>0</v>
      </c>
      <c r="H452" s="12"/>
      <c r="I452" s="12"/>
      <c r="J452" s="34"/>
      <c r="K452" s="27"/>
      <c r="L452" s="45"/>
    </row>
    <row r="453" spans="1:12" thickTop="1" thickBot="1" x14ac:dyDescent="0.3">
      <c r="A453" s="11"/>
      <c r="B453" s="12"/>
      <c r="C453" s="34"/>
      <c r="D453" s="12"/>
      <c r="E453" s="31">
        <f>Таблица7[[#This Row],[Ціна за
пакуночок]]*Таблица7[[#This Row],[Вага пакуночка.
 Гр.]]</f>
        <v>0</v>
      </c>
      <c r="H453" s="12"/>
      <c r="I453" s="12"/>
      <c r="J453" s="34"/>
      <c r="K453" s="27"/>
      <c r="L453" s="45"/>
    </row>
    <row r="454" spans="1:12" thickTop="1" thickBot="1" x14ac:dyDescent="0.3">
      <c r="A454" s="5"/>
      <c r="B454" s="5"/>
      <c r="C454" s="36"/>
      <c r="D454" s="5"/>
      <c r="H454" s="12"/>
      <c r="I454" s="12"/>
      <c r="J454" s="34"/>
      <c r="K454" s="27"/>
      <c r="L454" s="45"/>
    </row>
    <row r="455" spans="1:12" thickTop="1" thickBot="1" x14ac:dyDescent="0.3">
      <c r="A455" s="5"/>
      <c r="B455" s="5"/>
      <c r="C455" s="36"/>
      <c r="D455" s="5"/>
      <c r="H455" s="12"/>
      <c r="I455" s="12"/>
      <c r="J455" s="34"/>
      <c r="K455" s="27"/>
      <c r="L455" s="45"/>
    </row>
    <row r="456" spans="1:12" thickTop="1" thickBot="1" x14ac:dyDescent="0.3">
      <c r="A456" s="5"/>
      <c r="B456" s="5"/>
      <c r="C456" s="36"/>
      <c r="D456" s="5"/>
      <c r="H456" s="12"/>
      <c r="I456" s="12"/>
      <c r="J456" s="34"/>
      <c r="K456" s="27"/>
      <c r="L456" s="45"/>
    </row>
    <row r="457" spans="1:12" thickTop="1" thickBot="1" x14ac:dyDescent="0.3">
      <c r="A457" s="5"/>
      <c r="B457" s="5"/>
      <c r="C457" s="36"/>
      <c r="D457" s="5"/>
      <c r="H457" s="12"/>
      <c r="I457" s="12"/>
      <c r="J457" s="34"/>
      <c r="K457" s="27"/>
      <c r="L457" s="45"/>
    </row>
    <row r="458" spans="1:12" thickTop="1" thickBot="1" x14ac:dyDescent="0.3">
      <c r="A458" s="5"/>
      <c r="B458" s="5"/>
      <c r="C458" s="36"/>
      <c r="D458" s="5"/>
      <c r="H458" s="12"/>
      <c r="I458" s="12"/>
      <c r="J458" s="34"/>
      <c r="K458" s="27"/>
      <c r="L458" s="45"/>
    </row>
    <row r="459" spans="1:12" thickTop="1" thickBot="1" x14ac:dyDescent="0.3">
      <c r="A459" s="5"/>
      <c r="B459" s="5"/>
      <c r="C459" s="36"/>
      <c r="D459" s="5"/>
      <c r="H459" s="12"/>
      <c r="I459" s="12"/>
      <c r="J459" s="34"/>
      <c r="K459" s="27"/>
      <c r="L459" s="45"/>
    </row>
    <row r="460" spans="1:12" thickTop="1" thickBot="1" x14ac:dyDescent="0.3">
      <c r="A460" s="5"/>
      <c r="B460" s="5"/>
      <c r="C460" s="36"/>
      <c r="D460" s="5"/>
      <c r="H460" s="12"/>
      <c r="I460" s="12"/>
      <c r="J460" s="34"/>
      <c r="K460" s="27"/>
      <c r="L460" s="45"/>
    </row>
    <row r="461" spans="1:12" thickTop="1" thickBot="1" x14ac:dyDescent="0.3">
      <c r="A461" s="5"/>
      <c r="B461" s="5"/>
      <c r="C461" s="36"/>
      <c r="D461" s="5"/>
      <c r="H461" s="12"/>
      <c r="I461" s="12"/>
      <c r="J461" s="34"/>
      <c r="K461" s="27"/>
      <c r="L461" s="45"/>
    </row>
    <row r="462" spans="1:12" thickTop="1" thickBot="1" x14ac:dyDescent="0.3">
      <c r="A462" s="5"/>
      <c r="B462" s="5"/>
      <c r="C462" s="36"/>
      <c r="D462" s="5"/>
      <c r="H462" s="12"/>
      <c r="I462" s="12"/>
      <c r="J462" s="34"/>
      <c r="K462" s="27"/>
      <c r="L462" s="45"/>
    </row>
    <row r="463" spans="1:12" thickTop="1" thickBot="1" x14ac:dyDescent="0.3">
      <c r="A463" s="5"/>
      <c r="B463" s="5"/>
      <c r="C463" s="36"/>
      <c r="D463" s="5"/>
      <c r="H463" s="12"/>
      <c r="I463" s="12"/>
      <c r="J463" s="34"/>
      <c r="K463" s="27"/>
      <c r="L463" s="45"/>
    </row>
    <row r="464" spans="1:12" thickTop="1" thickBot="1" x14ac:dyDescent="0.3">
      <c r="A464" s="5"/>
      <c r="B464" s="5"/>
      <c r="C464" s="36"/>
      <c r="D464" s="5"/>
      <c r="H464" s="12"/>
      <c r="I464" s="12"/>
      <c r="J464" s="34"/>
      <c r="K464" s="27"/>
      <c r="L464" s="45"/>
    </row>
    <row r="465" spans="1:12" thickTop="1" thickBot="1" x14ac:dyDescent="0.3">
      <c r="A465" s="5"/>
      <c r="B465" s="5"/>
      <c r="C465" s="36"/>
      <c r="D465" s="5"/>
      <c r="H465" s="12"/>
      <c r="I465" s="12"/>
      <c r="J465" s="34"/>
      <c r="K465" s="27"/>
      <c r="L465" s="45"/>
    </row>
    <row r="466" spans="1:12" thickTop="1" thickBot="1" x14ac:dyDescent="0.3">
      <c r="A466" s="5"/>
      <c r="B466" s="5"/>
      <c r="C466" s="36"/>
      <c r="D466" s="5"/>
      <c r="H466" s="12"/>
      <c r="I466" s="12"/>
      <c r="J466" s="34"/>
      <c r="K466" s="27"/>
      <c r="L466" s="45"/>
    </row>
    <row r="467" spans="1:12" thickTop="1" thickBot="1" x14ac:dyDescent="0.3">
      <c r="A467" s="5"/>
      <c r="B467" s="5"/>
      <c r="C467" s="36"/>
      <c r="D467" s="5"/>
      <c r="H467" s="12"/>
      <c r="I467" s="12"/>
      <c r="J467" s="34"/>
      <c r="K467" s="27"/>
      <c r="L467" s="45"/>
    </row>
    <row r="468" spans="1:12" thickTop="1" thickBot="1" x14ac:dyDescent="0.3">
      <c r="A468" s="5"/>
      <c r="B468" s="5"/>
      <c r="C468" s="36"/>
      <c r="D468" s="5"/>
      <c r="H468" s="12"/>
      <c r="I468" s="12"/>
      <c r="J468" s="34"/>
      <c r="K468" s="27"/>
      <c r="L468" s="45"/>
    </row>
    <row r="469" spans="1:12" thickTop="1" thickBot="1" x14ac:dyDescent="0.3">
      <c r="A469" s="5"/>
      <c r="B469" s="5"/>
      <c r="C469" s="36"/>
      <c r="D469" s="5"/>
      <c r="H469" s="12"/>
      <c r="I469" s="12"/>
      <c r="J469" s="34"/>
      <c r="K469" s="27"/>
      <c r="L469" s="45"/>
    </row>
    <row r="470" spans="1:12" thickTop="1" thickBot="1" x14ac:dyDescent="0.3">
      <c r="A470" s="5"/>
      <c r="B470" s="5"/>
      <c r="C470" s="36"/>
      <c r="D470" s="5"/>
      <c r="H470" s="12"/>
      <c r="I470" s="12"/>
      <c r="J470" s="34"/>
      <c r="K470" s="27"/>
      <c r="L470" s="45"/>
    </row>
    <row r="471" spans="1:12" thickTop="1" thickBot="1" x14ac:dyDescent="0.3">
      <c r="A471" s="5"/>
      <c r="B471" s="5"/>
      <c r="C471" s="36"/>
      <c r="D471" s="5"/>
      <c r="H471" s="12"/>
      <c r="I471" s="12"/>
      <c r="J471" s="34"/>
      <c r="K471" s="27"/>
      <c r="L471" s="45"/>
    </row>
    <row r="472" spans="1:12" thickTop="1" thickBot="1" x14ac:dyDescent="0.3">
      <c r="A472" s="5"/>
      <c r="B472" s="5"/>
      <c r="C472" s="36"/>
      <c r="D472" s="5"/>
      <c r="H472" s="12"/>
      <c r="I472" s="12"/>
      <c r="J472" s="34"/>
      <c r="K472" s="27"/>
      <c r="L472" s="45"/>
    </row>
    <row r="473" spans="1:12" thickTop="1" thickBot="1" x14ac:dyDescent="0.3">
      <c r="A473" s="5"/>
      <c r="B473" s="5"/>
      <c r="C473" s="36"/>
      <c r="D473" s="5"/>
      <c r="H473" s="12"/>
      <c r="I473" s="12"/>
      <c r="J473" s="34"/>
      <c r="K473" s="27"/>
      <c r="L473" s="45"/>
    </row>
    <row r="474" spans="1:12" thickTop="1" thickBot="1" x14ac:dyDescent="0.3">
      <c r="A474" s="5"/>
      <c r="B474" s="5"/>
      <c r="C474" s="36"/>
      <c r="D474" s="5"/>
      <c r="H474" s="12"/>
      <c r="I474" s="12"/>
      <c r="J474" s="34"/>
      <c r="K474" s="27"/>
      <c r="L474" s="45"/>
    </row>
    <row r="475" spans="1:12" thickTop="1" thickBot="1" x14ac:dyDescent="0.3">
      <c r="A475" s="5"/>
      <c r="B475" s="5"/>
      <c r="C475" s="36"/>
      <c r="D475" s="5"/>
      <c r="H475" s="12"/>
      <c r="I475" s="12"/>
      <c r="J475" s="34"/>
      <c r="K475" s="27"/>
      <c r="L475" s="45"/>
    </row>
    <row r="476" spans="1:12" thickTop="1" thickBot="1" x14ac:dyDescent="0.3">
      <c r="A476" s="5"/>
      <c r="B476" s="5"/>
      <c r="C476" s="36"/>
      <c r="D476" s="5"/>
      <c r="H476" s="12"/>
      <c r="I476" s="12"/>
      <c r="J476" s="34"/>
      <c r="K476" s="27"/>
      <c r="L476" s="45"/>
    </row>
    <row r="477" spans="1:12" thickTop="1" thickBot="1" x14ac:dyDescent="0.3">
      <c r="A477" s="5"/>
      <c r="B477" s="5"/>
      <c r="C477" s="36"/>
      <c r="D477" s="5"/>
      <c r="H477" s="12"/>
      <c r="I477" s="12"/>
      <c r="J477" s="34"/>
      <c r="K477" s="27"/>
      <c r="L477" s="45"/>
    </row>
    <row r="478" spans="1:12" thickTop="1" thickBot="1" x14ac:dyDescent="0.3">
      <c r="A478" s="5"/>
      <c r="B478" s="5"/>
      <c r="C478" s="36"/>
      <c r="D478" s="5"/>
      <c r="H478" s="12"/>
      <c r="I478" s="12"/>
      <c r="J478" s="34"/>
      <c r="K478" s="27"/>
      <c r="L478" s="45"/>
    </row>
    <row r="479" spans="1:12" thickTop="1" thickBot="1" x14ac:dyDescent="0.3">
      <c r="A479" s="5"/>
      <c r="B479" s="5"/>
      <c r="C479" s="36"/>
      <c r="D479" s="5"/>
      <c r="H479" s="12"/>
      <c r="I479" s="12"/>
      <c r="J479" s="34"/>
      <c r="K479" s="27"/>
      <c r="L479" s="45"/>
    </row>
    <row r="480" spans="1:12" thickTop="1" thickBot="1" x14ac:dyDescent="0.3">
      <c r="A480" s="5"/>
      <c r="B480" s="5"/>
      <c r="C480" s="36"/>
      <c r="D480" s="5"/>
      <c r="H480" s="12"/>
      <c r="I480" s="12"/>
      <c r="J480" s="34"/>
      <c r="K480" s="27"/>
      <c r="L480" s="45"/>
    </row>
    <row r="481" spans="1:12" thickTop="1" thickBot="1" x14ac:dyDescent="0.3">
      <c r="A481" s="5"/>
      <c r="B481" s="5"/>
      <c r="C481" s="36"/>
      <c r="D481" s="5"/>
      <c r="H481" s="12"/>
      <c r="I481" s="12"/>
      <c r="J481" s="34"/>
      <c r="K481" s="27"/>
      <c r="L481" s="45"/>
    </row>
    <row r="482" spans="1:12" thickTop="1" thickBot="1" x14ac:dyDescent="0.3">
      <c r="A482" s="5"/>
      <c r="B482" s="5"/>
      <c r="C482" s="36"/>
      <c r="D482" s="5"/>
      <c r="H482" s="12"/>
      <c r="I482" s="12"/>
      <c r="J482" s="34"/>
      <c r="K482" s="27"/>
      <c r="L482" s="45"/>
    </row>
    <row r="483" spans="1:12" thickTop="1" thickBot="1" x14ac:dyDescent="0.3">
      <c r="A483" s="5"/>
      <c r="B483" s="5"/>
      <c r="C483" s="36"/>
      <c r="D483" s="5"/>
      <c r="H483" s="12"/>
      <c r="I483" s="12"/>
      <c r="J483" s="34"/>
      <c r="K483" s="27"/>
      <c r="L483" s="45"/>
    </row>
    <row r="484" spans="1:12" thickTop="1" thickBot="1" x14ac:dyDescent="0.3">
      <c r="A484" s="5"/>
      <c r="B484" s="5"/>
      <c r="C484" s="36"/>
      <c r="D484" s="5"/>
      <c r="H484" s="12"/>
      <c r="I484" s="12"/>
      <c r="J484" s="34"/>
      <c r="K484" s="27"/>
      <c r="L484" s="45"/>
    </row>
    <row r="485" spans="1:12" thickTop="1" thickBot="1" x14ac:dyDescent="0.3">
      <c r="A485" s="5"/>
      <c r="B485" s="5"/>
      <c r="C485" s="36"/>
      <c r="D485" s="5"/>
      <c r="H485" s="12"/>
      <c r="I485" s="12"/>
      <c r="J485" s="34"/>
      <c r="K485" s="27"/>
      <c r="L485" s="45"/>
    </row>
    <row r="486" spans="1:12" thickTop="1" thickBot="1" x14ac:dyDescent="0.3">
      <c r="A486" s="5"/>
      <c r="B486" s="5"/>
      <c r="C486" s="36"/>
      <c r="D486" s="5"/>
      <c r="H486" s="12"/>
      <c r="I486" s="12"/>
      <c r="J486" s="34"/>
      <c r="K486" s="27"/>
      <c r="L486" s="45"/>
    </row>
    <row r="487" spans="1:12" thickTop="1" thickBot="1" x14ac:dyDescent="0.3">
      <c r="A487" s="5"/>
      <c r="B487" s="5"/>
      <c r="C487" s="36"/>
      <c r="D487" s="5"/>
      <c r="H487" s="12"/>
      <c r="I487" s="12"/>
      <c r="J487" s="34"/>
      <c r="K487" s="27"/>
      <c r="L487" s="45"/>
    </row>
    <row r="488" spans="1:12" thickTop="1" thickBot="1" x14ac:dyDescent="0.3">
      <c r="A488" s="5"/>
      <c r="B488" s="5"/>
      <c r="C488" s="36"/>
      <c r="D488" s="5"/>
      <c r="H488" s="12"/>
      <c r="I488" s="12"/>
      <c r="J488" s="34"/>
      <c r="K488" s="27"/>
      <c r="L488" s="45"/>
    </row>
    <row r="489" spans="1:12" thickTop="1" thickBot="1" x14ac:dyDescent="0.3">
      <c r="A489" s="5"/>
      <c r="B489" s="5"/>
      <c r="C489" s="36"/>
      <c r="D489" s="5"/>
      <c r="H489" s="12"/>
      <c r="I489" s="12"/>
      <c r="J489" s="34"/>
      <c r="K489" s="27"/>
      <c r="L489" s="45"/>
    </row>
    <row r="490" spans="1:12" thickTop="1" thickBot="1" x14ac:dyDescent="0.3">
      <c r="A490" s="5"/>
      <c r="B490" s="5"/>
      <c r="C490" s="36"/>
      <c r="D490" s="5"/>
      <c r="H490" s="12"/>
      <c r="I490" s="12"/>
      <c r="J490" s="34"/>
      <c r="K490" s="27"/>
      <c r="L490" s="45"/>
    </row>
    <row r="491" spans="1:12" thickTop="1" thickBot="1" x14ac:dyDescent="0.3">
      <c r="A491" s="5"/>
      <c r="B491" s="5"/>
      <c r="C491" s="36"/>
      <c r="D491" s="5"/>
      <c r="H491" s="12"/>
      <c r="I491" s="12"/>
      <c r="J491" s="34"/>
      <c r="K491" s="27"/>
      <c r="L491" s="45"/>
    </row>
    <row r="492" spans="1:12" thickTop="1" thickBot="1" x14ac:dyDescent="0.3">
      <c r="A492" s="5"/>
      <c r="B492" s="5"/>
      <c r="C492" s="36"/>
      <c r="D492" s="5"/>
      <c r="H492" s="12"/>
      <c r="I492" s="12"/>
      <c r="J492" s="34"/>
      <c r="K492" s="27"/>
      <c r="L492" s="45"/>
    </row>
    <row r="493" spans="1:12" thickTop="1" thickBot="1" x14ac:dyDescent="0.3">
      <c r="A493" s="5"/>
      <c r="B493" s="5"/>
      <c r="C493" s="36"/>
      <c r="D493" s="5"/>
      <c r="H493" s="12"/>
      <c r="I493" s="12"/>
      <c r="J493" s="34"/>
      <c r="K493" s="27"/>
      <c r="L493" s="45"/>
    </row>
    <row r="494" spans="1:12" thickTop="1" thickBot="1" x14ac:dyDescent="0.3">
      <c r="A494" s="5"/>
      <c r="B494" s="5"/>
      <c r="C494" s="36"/>
      <c r="D494" s="5"/>
      <c r="H494" s="12"/>
      <c r="I494" s="12"/>
      <c r="J494" s="34"/>
      <c r="K494" s="27"/>
      <c r="L494" s="45"/>
    </row>
    <row r="495" spans="1:12" thickTop="1" thickBot="1" x14ac:dyDescent="0.3">
      <c r="A495" s="5"/>
      <c r="B495" s="5"/>
      <c r="C495" s="36"/>
      <c r="D495" s="5"/>
      <c r="H495" s="12"/>
      <c r="I495" s="12"/>
      <c r="J495" s="34"/>
      <c r="K495" s="27"/>
      <c r="L495" s="45"/>
    </row>
    <row r="496" spans="1:12" thickTop="1" thickBot="1" x14ac:dyDescent="0.3">
      <c r="A496" s="5"/>
      <c r="B496" s="5"/>
      <c r="C496" s="36"/>
      <c r="D496" s="5"/>
      <c r="H496" s="12"/>
      <c r="I496" s="12"/>
      <c r="J496" s="34"/>
      <c r="K496" s="27"/>
      <c r="L496" s="45"/>
    </row>
    <row r="497" spans="8:12" thickTop="1" thickBot="1" x14ac:dyDescent="0.3">
      <c r="H497" s="12"/>
      <c r="I497" s="12"/>
      <c r="J497" s="34"/>
      <c r="K497" s="27"/>
      <c r="L497" s="45"/>
    </row>
    <row r="498" spans="8:12" thickTop="1" thickBot="1" x14ac:dyDescent="0.3">
      <c r="H498" s="12"/>
      <c r="I498" s="12"/>
      <c r="J498" s="34"/>
      <c r="K498" s="27"/>
      <c r="L498" s="45"/>
    </row>
    <row r="499" spans="8:12" thickTop="1" thickBot="1" x14ac:dyDescent="0.3">
      <c r="H499" s="12"/>
      <c r="I499" s="12"/>
      <c r="J499" s="34"/>
      <c r="K499" s="27"/>
      <c r="L499" s="45"/>
    </row>
    <row r="500" spans="8:12" thickTop="1" thickBot="1" x14ac:dyDescent="0.3">
      <c r="H500" s="12"/>
      <c r="I500" s="12"/>
      <c r="J500" s="34"/>
      <c r="K500" s="27"/>
      <c r="L500" s="45"/>
    </row>
    <row r="501" spans="8:12" thickTop="1" thickBot="1" x14ac:dyDescent="0.3">
      <c r="H501" s="12"/>
      <c r="I501" s="12"/>
      <c r="J501" s="34"/>
      <c r="K501" s="27"/>
      <c r="L501" s="45"/>
    </row>
    <row r="502" spans="8:12" thickTop="1" thickBot="1" x14ac:dyDescent="0.3">
      <c r="H502" s="12"/>
      <c r="I502" s="12"/>
      <c r="J502" s="34"/>
      <c r="K502" s="27"/>
      <c r="L502" s="45"/>
    </row>
    <row r="503" spans="8:12" thickTop="1" thickBot="1" x14ac:dyDescent="0.3">
      <c r="H503" s="12"/>
      <c r="I503" s="12"/>
      <c r="J503" s="34"/>
      <c r="K503" s="27"/>
      <c r="L503" s="45"/>
    </row>
    <row r="504" spans="8:12" thickTop="1" thickBot="1" x14ac:dyDescent="0.3">
      <c r="H504" s="12"/>
      <c r="I504" s="12"/>
      <c r="J504" s="34"/>
      <c r="K504" s="27"/>
      <c r="L504" s="45"/>
    </row>
    <row r="505" spans="8:12" ht="15" x14ac:dyDescent="0.25"/>
    <row r="506" spans="8:12" ht="15" x14ac:dyDescent="0.25"/>
    <row r="507" spans="8:12" ht="15" x14ac:dyDescent="0.25"/>
    <row r="508" spans="8:12" ht="15" x14ac:dyDescent="0.25"/>
    <row r="509" spans="8:12" ht="15" x14ac:dyDescent="0.25"/>
    <row r="510" spans="8:12" ht="15" x14ac:dyDescent="0.25"/>
    <row r="511" spans="8:12" ht="15" x14ac:dyDescent="0.25"/>
  </sheetData>
  <mergeCells count="2">
    <mergeCell ref="C1:L9"/>
    <mergeCell ref="A1:B9"/>
  </mergeCells>
  <phoneticPr fontId="8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894B-E23A-40E6-9DA6-7884C80EA21A}">
  <sheetPr>
    <tabColor rgb="FFFF0000"/>
  </sheetPr>
  <dimension ref="A1:E10"/>
  <sheetViews>
    <sheetView workbookViewId="0">
      <selection sqref="A1:E1"/>
    </sheetView>
  </sheetViews>
  <sheetFormatPr defaultRowHeight="15" x14ac:dyDescent="0.25"/>
  <cols>
    <col min="2" max="2" width="14.85546875" bestFit="1" customWidth="1"/>
    <col min="3" max="3" width="8.28515625" bestFit="1" customWidth="1"/>
    <col min="4" max="4" width="19.5703125" bestFit="1" customWidth="1"/>
    <col min="5" max="5" width="14.85546875" bestFit="1" customWidth="1"/>
    <col min="6" max="6" width="11.5703125" bestFit="1" customWidth="1"/>
  </cols>
  <sheetData>
    <row r="1" spans="1:5" ht="23.25" x14ac:dyDescent="0.35">
      <c r="A1" s="23" t="s">
        <v>18</v>
      </c>
      <c r="B1" s="23"/>
      <c r="C1" s="23"/>
      <c r="D1" s="23"/>
      <c r="E1" s="23"/>
    </row>
    <row r="2" spans="1:5" ht="23.25" x14ac:dyDescent="0.35">
      <c r="A2" s="24"/>
      <c r="B2" s="24"/>
      <c r="C2" s="24"/>
      <c r="D2" s="24"/>
      <c r="E2" s="24"/>
    </row>
    <row r="3" spans="1:5" ht="23.25" x14ac:dyDescent="0.35">
      <c r="A3" s="25"/>
      <c r="B3" s="25"/>
      <c r="C3" s="25"/>
      <c r="D3" s="25"/>
      <c r="E3" s="25"/>
    </row>
    <row r="4" spans="1:5" x14ac:dyDescent="0.25">
      <c r="B4" s="22" t="s">
        <v>17</v>
      </c>
      <c r="D4" s="51" t="s">
        <v>22</v>
      </c>
    </row>
    <row r="6" spans="1:5" x14ac:dyDescent="0.25">
      <c r="B6" s="20" t="s">
        <v>17</v>
      </c>
      <c r="D6" s="49" t="s">
        <v>22</v>
      </c>
    </row>
    <row r="7" spans="1:5" ht="30" x14ac:dyDescent="0.25">
      <c r="B7" s="21" t="s">
        <v>3</v>
      </c>
      <c r="D7" s="50" t="s">
        <v>13</v>
      </c>
    </row>
    <row r="8" spans="1:5" ht="30" x14ac:dyDescent="0.25">
      <c r="B8" s="21" t="s">
        <v>4</v>
      </c>
      <c r="D8" s="49" t="s">
        <v>21</v>
      </c>
    </row>
    <row r="9" spans="1:5" x14ac:dyDescent="0.25">
      <c r="B9" s="20" t="s">
        <v>1</v>
      </c>
      <c r="D9" s="49" t="s">
        <v>6</v>
      </c>
    </row>
    <row r="10" spans="1:5" x14ac:dyDescent="0.25">
      <c r="B10" s="20" t="s">
        <v>2</v>
      </c>
      <c r="D10" s="49" t="s">
        <v>7</v>
      </c>
    </row>
  </sheetData>
  <sheetProtection algorithmName="SHA-512" hashValue="Dr1jeNO+BmLNsRvbBDmm9D1/lf0mYuGfZOBcEbFGMJdjSIhw0HHjcZquMX/ggB3MFAvfJR9VAV1Ic3U2L5bQOQ==" saltValue="0BSz+OiwNz1PWmmPg6IoqQ==" spinCount="100000" sheet="1" objects="1" scenarios="1"/>
  <mergeCells count="1">
    <mergeCell ref="A1:E1"/>
  </mergeCells>
  <dataValidations count="2">
    <dataValidation type="list" allowBlank="1" showInputMessage="1" showErrorMessage="1" sqref="B4" xr:uid="{5EF52D30-7B42-4E40-9DC2-A1E172B2F04C}">
      <formula1>$B$6:$B$10</formula1>
    </dataValidation>
    <dataValidation type="list" allowBlank="1" showInputMessage="1" showErrorMessage="1" sqref="D4" xr:uid="{19B7A18D-B202-4A38-AE0A-1F744FBAF36C}">
      <formula1>$D$6:$D$10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L 3 S U i v H e 9 q n A A A A + A A A A B I A H A B D b 2 5 m a W c v U G F j a 2 F n Z S 5 4 b W w g o h g A K K A U A A A A A A A A A A A A A A A A A A A A A A A A A A A A h Y 8 x D o I w G E a v Q r r T Q l V U 8 l M G V 0 m M R u P a Q I V G K I a 2 l r s 5 e C S v I I m i b o 7 f y x v e 9 7 j d I e 2 b 2 r u K T s t W J S j E A f K E y t t C q j J B 1 p z 8 B U o Z b H h + 5 q X w B l n p u N d F g i p j L j E h z j n s J r j t S k K D I C T H b L 3 L K 9 F w 9 J H l f 9 m X S h u u c o E Y H F 4 x j O L 5 F M + i c I l p R I G M G D K p v g o d i n E A 5 A f C y t b G d o J 1 1 t / u g Y w T y P s F e w J Q S w M E F A A C A A g A 8 L 3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9 0 l I o i k e 4 D g A A A B E A A A A T A B w A R m 9 y b X V s Y X M v U 2 V j d G l v b j E u b S C i G A A o o B Q A A A A A A A A A A A A A A A A A A A A A A A A A A A A r T k 0 u y c z P U w i G 0 I b W A F B L A Q I t A B Q A A g A I A P C 9 0 l I r x 3 v a p w A A A P g A A A A S A A A A A A A A A A A A A A A A A A A A A A B D b 2 5 m a W c v U G F j a 2 F n Z S 5 4 b W x Q S w E C L Q A U A A I A C A D w v d J S D 8 r p q 6 Q A A A D p A A A A E w A A A A A A A A A A A A A A A A D z A A A A W 0 N v b n R l b n R f V H l w Z X N d L n h t b F B L A Q I t A B Q A A g A I A P C 9 0 l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r F n I f 3 x y T Z W Z / 4 p j T k k D A A A A A A I A A A A A A B B m A A A A A Q A A I A A A A K k k o z / x G 9 N 7 6 U A 4 r 4 9 I 8 L D f E z t T M p t 2 I m 9 P y c a v j 3 I U A A A A A A 6 A A A A A A g A A I A A A A F y j B W l u 8 r f J W X f / C X n L T l Y S 8 w 5 i / B Z N 6 Q g k B s E B 2 i R S U A A A A N W 7 3 + X l t P D u 8 Q o k U v s a / 1 + U 6 e o R 6 u O g Q w q z r F X S k T j + J G u 2 O F t b Z l e 1 J J 1 p T / t q d J + I n 3 A H T s J d K G C J h M 2 r P m 1 E b k P 5 J O 8 C 8 a p l k S u G B y n F Q A A A A F i 3 E L x K f e y w Y 5 9 u E Z t x + 3 3 X x P E c E J 6 N g Q B n v l + R s t 8 t x F G O h 7 w T i E h m u 9 h U e S + O R U o 6 h E I O a d T H Z a H u 9 L D 0 X e g = < / D a t a M a s h u p > 
</file>

<file path=customXml/itemProps1.xml><?xml version="1.0" encoding="utf-8"?>
<ds:datastoreItem xmlns:ds="http://schemas.openxmlformats.org/officeDocument/2006/customXml" ds:itemID="{810E5EDA-D447-45C7-8B51-130DC255EE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Index</vt:lpstr>
      <vt:lpstr>DataBase</vt:lpstr>
      <vt:lpstr>Settings</vt:lpstr>
      <vt:lpstr>Продук</vt:lpstr>
      <vt:lpstr>Продукт</vt:lpstr>
      <vt:lpstr>Продукти</vt:lpstr>
      <vt:lpstr>Розхіднийматеріал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2021-06-18T20:31:26Z</dcterms:created>
  <dcterms:modified xsi:type="dcterms:W3CDTF">2021-06-25T13:17:13Z</dcterms:modified>
</cp:coreProperties>
</file>