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8380" tabRatio="500"/>
  </bookViews>
  <sheets>
    <sheet name="Лист1" sheetId="1" r:id="rId1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P4" i="1"/>
  <c r="P3" i="1"/>
  <c r="N4" i="1"/>
  <c r="O3" i="1"/>
  <c r="N3" i="1"/>
  <c r="L4" i="1"/>
  <c r="K4" i="1"/>
  <c r="K3" i="1"/>
  <c r="J4" i="1"/>
  <c r="J3" i="1"/>
  <c r="L3" i="1"/>
  <c r="F3" i="1"/>
  <c r="H3" i="1"/>
  <c r="B3" i="1"/>
</calcChain>
</file>

<file path=xl/sharedStrings.xml><?xml version="1.0" encoding="utf-8"?>
<sst xmlns="http://schemas.openxmlformats.org/spreadsheetml/2006/main" count="18" uniqueCount="18">
  <si>
    <t>Мед</t>
  </si>
  <si>
    <t>Этикетка</t>
  </si>
  <si>
    <t>Вес</t>
  </si>
  <si>
    <t>Банка 200 мл с крышкой</t>
  </si>
  <si>
    <t>Ящик</t>
  </si>
  <si>
    <t>Доставка</t>
  </si>
  <si>
    <t>брутто - 480г</t>
  </si>
  <si>
    <t>нетто -   300г</t>
  </si>
  <si>
    <t>Итого</t>
  </si>
  <si>
    <t>Всего, грн</t>
  </si>
  <si>
    <t>Всего, евро за банку</t>
  </si>
  <si>
    <t>Всего, евро за кг</t>
  </si>
  <si>
    <t>ящик - 12 шт</t>
  </si>
  <si>
    <t>Отпускная цена, евро</t>
  </si>
  <si>
    <t>кг</t>
  </si>
  <si>
    <t>Наценка</t>
  </si>
  <si>
    <t>шт</t>
  </si>
  <si>
    <t>1000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</si>
</sst>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2" fontId="0" fillId="2" borderId="1" xfId="0" applyNumberFormat="1" applyFill="1" applyBorder="1"/>
    <xf numFmtId="2" fontId="1" fillId="2" borderId="1" xfId="0" applyNumberFormat="1" applyFont="1" applyFill="1" applyBorder="1" applyAlignment="1">
      <alignment horizontal="right"/>
    </xf>
    <xf numFmtId="2" fontId="0" fillId="0" borderId="1" xfId="0" applyNumberFormat="1" applyBorder="1"/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2" fontId="1" fillId="3" borderId="1" xfId="0" applyNumberFormat="1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2" borderId="1" xfId="0" applyNumberFormat="1" applyFont="1" applyFill="1" applyBorder="1"/>
    <xf numFmtId="2" fontId="0" fillId="2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1" fillId="2" borderId="2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0" xfId="0" applyNumberFormat="1"/>
  </cellXfs>
  <cellStyles count="5">
    <cellStyle name="Гиперссылка" xfId="1" builtinId="8" hidden="1"/>
    <cellStyle name="Гиперссылка" xfId="3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Q1" sqref="Q1"/>
    </sheetView>
  </sheetViews>
  <sheetFormatPr baseColWidth="10" defaultRowHeight="15" x14ac:dyDescent="0"/>
  <cols>
    <col min="1" max="1" width="16.33203125" customWidth="1"/>
    <col min="3" max="3" width="17.83203125" customWidth="1"/>
    <col min="4" max="4" width="13.83203125" customWidth="1"/>
    <col min="7" max="7" width="0.5" customWidth="1"/>
    <col min="9" max="9" width="0.33203125" customWidth="1"/>
    <col min="10" max="10" width="11.1640625" customWidth="1"/>
    <col min="11" max="11" width="11.5" customWidth="1"/>
    <col min="12" max="12" width="11.6640625" customWidth="1"/>
    <col min="13" max="13" width="1.33203125" customWidth="1"/>
    <col min="17" max="17" width="11.6640625" customWidth="1"/>
  </cols>
  <sheetData>
    <row r="1" spans="1:17" ht="30">
      <c r="A1" s="3" t="s">
        <v>2</v>
      </c>
      <c r="B1" s="3" t="s">
        <v>0</v>
      </c>
      <c r="C1" s="4" t="s">
        <v>3</v>
      </c>
      <c r="D1" s="3" t="s">
        <v>1</v>
      </c>
      <c r="E1" s="3" t="s">
        <v>4</v>
      </c>
      <c r="F1" s="3" t="s">
        <v>8</v>
      </c>
      <c r="G1" s="3"/>
      <c r="H1" s="3" t="s">
        <v>5</v>
      </c>
      <c r="I1" s="5"/>
      <c r="J1" s="15" t="s">
        <v>9</v>
      </c>
      <c r="K1" s="6" t="s">
        <v>10</v>
      </c>
      <c r="L1" s="6" t="s">
        <v>11</v>
      </c>
      <c r="N1" s="19" t="s">
        <v>13</v>
      </c>
      <c r="O1" s="23"/>
      <c r="P1" s="26" t="s">
        <v>15</v>
      </c>
      <c r="Q1" s="1" t="s">
        <v>17</v>
      </c>
    </row>
    <row r="2" spans="1:17">
      <c r="A2" s="5" t="s">
        <v>6</v>
      </c>
      <c r="B2" s="5"/>
      <c r="C2" s="5"/>
      <c r="D2" s="5"/>
      <c r="E2" s="5"/>
      <c r="F2" s="5"/>
      <c r="G2" s="5"/>
      <c r="H2" s="5"/>
      <c r="I2" s="5"/>
      <c r="J2" s="16"/>
      <c r="K2" s="7"/>
      <c r="L2" s="7"/>
      <c r="N2" s="20" t="s">
        <v>16</v>
      </c>
      <c r="O2" s="24" t="s">
        <v>14</v>
      </c>
      <c r="P2" s="5"/>
    </row>
    <row r="3" spans="1:17">
      <c r="A3" s="5" t="s">
        <v>7</v>
      </c>
      <c r="B3" s="8">
        <f>0.3*100</f>
        <v>30</v>
      </c>
      <c r="C3" s="8">
        <v>15</v>
      </c>
      <c r="D3" s="8">
        <v>5</v>
      </c>
      <c r="E3" s="8">
        <v>1</v>
      </c>
      <c r="F3" s="9">
        <f>SUM(B3:E3)</f>
        <v>51</v>
      </c>
      <c r="G3" s="9"/>
      <c r="H3" s="10">
        <f>0.48*1.5*42</f>
        <v>30.24</v>
      </c>
      <c r="I3" s="11"/>
      <c r="J3" s="17">
        <f>SUM(F3:I3)</f>
        <v>81.239999999999995</v>
      </c>
      <c r="K3" s="21">
        <f>(J3)/41</f>
        <v>1.9814634146341463</v>
      </c>
      <c r="L3" s="22">
        <f>K3*3.33</f>
        <v>6.5982731707317077</v>
      </c>
      <c r="N3" s="12">
        <f>K3*1.5</f>
        <v>2.9721951219512195</v>
      </c>
      <c r="O3" s="25">
        <f>N3*3.33</f>
        <v>9.8974097560975611</v>
      </c>
      <c r="P3" s="14">
        <f>N3-K3</f>
        <v>0.99073170731707316</v>
      </c>
      <c r="Q3" s="27">
        <f>1000/P3</f>
        <v>1009.3549975381585</v>
      </c>
    </row>
    <row r="4" spans="1:17">
      <c r="A4" s="5" t="s">
        <v>12</v>
      </c>
      <c r="B4" s="5"/>
      <c r="C4" s="5"/>
      <c r="D4" s="5"/>
      <c r="E4" s="5"/>
      <c r="F4" s="5"/>
      <c r="G4" s="5"/>
      <c r="H4" s="5"/>
      <c r="I4" s="5"/>
      <c r="J4" s="18">
        <f>J3*12</f>
        <v>974.87999999999988</v>
      </c>
      <c r="K4" s="12">
        <f>(J4)/41</f>
        <v>23.777560975609752</v>
      </c>
      <c r="L4" s="13">
        <f>K4*3.33</f>
        <v>79.179278048780475</v>
      </c>
      <c r="N4" s="12">
        <f>N3*12</f>
        <v>35.666341463414632</v>
      </c>
      <c r="P4" s="14">
        <f>N4-K4</f>
        <v>11.88878048780488</v>
      </c>
    </row>
    <row r="5" spans="1:17" ht="3" customHeight="1"/>
    <row r="6" spans="1:17">
      <c r="N6" s="2"/>
    </row>
    <row r="7" spans="1:17" ht="5" customHeight="1"/>
  </sheetData>
  <mergeCells count="1">
    <mergeCell ref="N1:O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</dc:creator>
  <cp:lastModifiedBy>Sergei</cp:lastModifiedBy>
  <dcterms:created xsi:type="dcterms:W3CDTF">2023-08-14T10:51:01Z</dcterms:created>
  <dcterms:modified xsi:type="dcterms:W3CDTF">2023-08-14T11:31:59Z</dcterms:modified>
</cp:coreProperties>
</file>