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tests\"/>
    </mc:Choice>
  </mc:AlternateContent>
  <bookViews>
    <workbookView xWindow="0" yWindow="0" windowWidth="16380" windowHeight="8190" tabRatio="500" activeTab="3"/>
  </bookViews>
  <sheets>
    <sheet name="res.partner" sheetId="1" r:id="rId1"/>
    <sheet name="loan" sheetId="2" r:id="rId2"/>
    <sheet name="loan_2" sheetId="3" r:id="rId3"/>
    <sheet name="loan_update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Z98" i="2" l="1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<sst xmlns="http://schemas.openxmlformats.org/spreadsheetml/2006/main" count="2641" uniqueCount="593">
  <si>
    <t>id</t>
  </si>
  <si>
    <t>name</t>
  </si>
  <si>
    <t>vat</t>
  </si>
  <si>
    <t>phone</t>
  </si>
  <si>
    <t>mobile</t>
  </si>
  <si>
    <t>mobile2</t>
  </si>
  <si>
    <t>tel-1</t>
  </si>
  <si>
    <t>email</t>
  </si>
  <si>
    <t>city</t>
  </si>
  <si>
    <t>state_id</t>
  </si>
  <si>
    <t>country_id</t>
  </si>
  <si>
    <t>company_id</t>
  </si>
  <si>
    <t>is_company</t>
  </si>
  <si>
    <t>ГОЛУБКОВ ВІТАЛІЙ ВАЛЕРІЙОВИЧ</t>
  </si>
  <si>
    <t>2674301371</t>
  </si>
  <si>
    <t>Україна</t>
  </si>
  <si>
    <t>АТ "БАНК ФОРВАРД"</t>
  </si>
  <si>
    <t>ЖУРБИЦЬКА НАТАЛІЯ МИКОЛАЇВНА</t>
  </si>
  <si>
    <t>2431918801</t>
  </si>
  <si>
    <t>0967646953</t>
  </si>
  <si>
    <t>ІСЛАМОВА АЛЛА ОЛЕГІВНА</t>
  </si>
  <si>
    <t>3239612461</t>
  </si>
  <si>
    <t>0660510278</t>
  </si>
  <si>
    <t>ЦИНДРЕНКО ВІТАЛІЙ МИХАЙЛОВИЧ</t>
  </si>
  <si>
    <t>2635604852</t>
  </si>
  <si>
    <t>АНДРЄЄВА ЮЛІЯ ОЛЕГІВНА</t>
  </si>
  <si>
    <t>3011021306</t>
  </si>
  <si>
    <t>КУБРАК СВІТЛАНА БОРИСІВНА</t>
  </si>
  <si>
    <t>2703805829</t>
  </si>
  <si>
    <t>0665203309</t>
  </si>
  <si>
    <t>+380665203309</t>
  </si>
  <si>
    <t>М.КИЇВ</t>
  </si>
  <si>
    <t>КАРПЕНКО ВАДИМ ВІКТОРОВИЧ</t>
  </si>
  <si>
    <t>2634500479</t>
  </si>
  <si>
    <t>ГОРКАВА ЖАННА ВІКТОРІВНА</t>
  </si>
  <si>
    <t>2912715103</t>
  </si>
  <si>
    <t>ВЕРБА ЄВДОКІЯ АНАТОЛІЇВНА</t>
  </si>
  <si>
    <t>2270607406</t>
  </si>
  <si>
    <t>ЛАГУТІН ОЛЕГ ДМИТРІЙОВИЧ</t>
  </si>
  <si>
    <t>2701015718</t>
  </si>
  <si>
    <t>0504079076</t>
  </si>
  <si>
    <t>+380504079076</t>
  </si>
  <si>
    <t>Харківська область</t>
  </si>
  <si>
    <t>ЛИХОБАБА ОЛЕГ МИКОЛАЙОВИЧ</t>
  </si>
  <si>
    <t>3177708253</t>
  </si>
  <si>
    <t>ОБУХОВСЬКА ОЛЕНА ВАСИЛІВНА</t>
  </si>
  <si>
    <t>2577207647</t>
  </si>
  <si>
    <t>МИКОЛАЄНКО ОЛЕКСІЙ ПАВЛОВИЧ</t>
  </si>
  <si>
    <t>3136606574</t>
  </si>
  <si>
    <t>ХОЛОШЕВСЬКА НАТАЛІЯ ПЕТРІВНА</t>
  </si>
  <si>
    <t>2417819989</t>
  </si>
  <si>
    <t>0660652964</t>
  </si>
  <si>
    <t>+380660652964</t>
  </si>
  <si>
    <t>Луганська область</t>
  </si>
  <si>
    <t>НАЗАРОВ ВАЛЕНТИН ВІКТОРОВИЧ</t>
  </si>
  <si>
    <t>3089221051</t>
  </si>
  <si>
    <t>ГІГОЯН КАРЕН ЮРІЙОВИЧ</t>
  </si>
  <si>
    <t>2385218332</t>
  </si>
  <si>
    <t>БРОВКО ОЛЬГА БОРИСІВНА</t>
  </si>
  <si>
    <t>3047313963</t>
  </si>
  <si>
    <t>0637648989</t>
  </si>
  <si>
    <t>+380637648989</t>
  </si>
  <si>
    <t>ОВЧАРЕНКО СЕРГІЙ ВАСИЛЬОВИЧ</t>
  </si>
  <si>
    <t>2708808657</t>
  </si>
  <si>
    <t>МАРЧЕНКО ІРИНА МИКОЛАЇВНА</t>
  </si>
  <si>
    <t>2382109344</t>
  </si>
  <si>
    <t>0662827899</t>
  </si>
  <si>
    <t>+380662827899</t>
  </si>
  <si>
    <t>Кіровоградська область</t>
  </si>
  <si>
    <t>СИСОЄВ ВАСИЛЬ АНАТОЛІЙОВИЧ</t>
  </si>
  <si>
    <t>2240900596</t>
  </si>
  <si>
    <t>0997228442</t>
  </si>
  <si>
    <t>+380506134465</t>
  </si>
  <si>
    <t>Донецька область</t>
  </si>
  <si>
    <t>ШНАРКЕВИЧ ЛЮДМИЛА ОЛЕКСІЇВНА</t>
  </si>
  <si>
    <t>1812116528</t>
  </si>
  <si>
    <t>ІШКОВА ОКСАНА ОЛЕГІВНА</t>
  </si>
  <si>
    <t>2909021564</t>
  </si>
  <si>
    <t>КОВАЛЬ АНДРІЙ ОЛЕКСАНДРОВИЧ</t>
  </si>
  <si>
    <t>3101520799</t>
  </si>
  <si>
    <t>СКОТАРЕНКО НАТАЛЯ ОЛЕКСІЇВНА</t>
  </si>
  <si>
    <t>2229100663</t>
  </si>
  <si>
    <t>МЄЛІХОВА ЛЮДМИЛА МИКОЛАЇВНА</t>
  </si>
  <si>
    <t>2165115042</t>
  </si>
  <si>
    <t>ВІНЯРСЬКА ОЛЕНА ВОЛОДИМИРІВНА</t>
  </si>
  <si>
    <t>2632001807</t>
  </si>
  <si>
    <t>0997587132</t>
  </si>
  <si>
    <t>+380997587132</t>
  </si>
  <si>
    <t>Автономна Республіка Крим</t>
  </si>
  <si>
    <t>ЗАЛІСЬКА ОЛЬГА ОЛЕКСІЇВНА</t>
  </si>
  <si>
    <t>2608210928</t>
  </si>
  <si>
    <t>0668343543</t>
  </si>
  <si>
    <t>КОСТЕНКО НАТАЛІЯ ВАЛЕРІЇВНА</t>
  </si>
  <si>
    <t>2694601065</t>
  </si>
  <si>
    <t>0677608114</t>
  </si>
  <si>
    <t>МАЛАШКОВА НАТАЛІЯ ВАСИЛІВНА</t>
  </si>
  <si>
    <t>2132418187</t>
  </si>
  <si>
    <t>0951784135</t>
  </si>
  <si>
    <t>+380951784135</t>
  </si>
  <si>
    <t>Херсонська область</t>
  </si>
  <si>
    <t>ЗАГОРОДНІЙ СЕРГІЙ ВОЛОДИМИРОВИЧ</t>
  </si>
  <si>
    <t>2585310414</t>
  </si>
  <si>
    <t>СОЛОМАТІНА НАТАЛЯ ВІТАЛІЇВНА</t>
  </si>
  <si>
    <t>2907314489</t>
  </si>
  <si>
    <t>ІРКЛІЙ ОЛЕНА ІВАНІВНА</t>
  </si>
  <si>
    <t>2414308841</t>
  </si>
  <si>
    <t>ІБРАГИМОВА СВІТЛАНА МИХАЙЛІВНА</t>
  </si>
  <si>
    <t>2269613565</t>
  </si>
  <si>
    <t>0500314553</t>
  </si>
  <si>
    <t>+380500314553</t>
  </si>
  <si>
    <t>САСЬКО ОЛЕКСАНДР МИКОЛАЙОВИЧ</t>
  </si>
  <si>
    <t>2809606736</t>
  </si>
  <si>
    <t>0937580826</t>
  </si>
  <si>
    <t>СЕРЕДА ЙОСИП ОЛЕКСАНДРОВИЧ</t>
  </si>
  <si>
    <t>2155124293</t>
  </si>
  <si>
    <t>НАЛИВАЙКО НАТАЛІЯ ІВАНІВНА</t>
  </si>
  <si>
    <t>2137521827</t>
  </si>
  <si>
    <t>ГОРІНА СВІТЛАНА БОРИСІВНА</t>
  </si>
  <si>
    <t>2197913189</t>
  </si>
  <si>
    <t>0992969812</t>
  </si>
  <si>
    <t>+380992969812</t>
  </si>
  <si>
    <t>ФАБРИКА ОЛЬГА ВАСИЛІВНА</t>
  </si>
  <si>
    <t>3049321089</t>
  </si>
  <si>
    <t>ВОРНІНА НАДІЯ ІВАНІВНА</t>
  </si>
  <si>
    <t>2161723681</t>
  </si>
  <si>
    <t>ПОЛЯКОВА ОЛЬГА ВАСИЛІВНА</t>
  </si>
  <si>
    <t>2727514105</t>
  </si>
  <si>
    <t>ГАЛУШКО ЮРІЙ ЄВГЕНОВИЧ</t>
  </si>
  <si>
    <t>2851419352</t>
  </si>
  <si>
    <t>РЯБІНІН ПАВЛО ІВАНОВИЧ</t>
  </si>
  <si>
    <t>2489908352</t>
  </si>
  <si>
    <t>БЕССОНОВА РИТТА СТАНІСЛАВІВНА</t>
  </si>
  <si>
    <t>2280319088</t>
  </si>
  <si>
    <t>ЛОГВИНЕНКО ОЛЕКСАНДР ВОЛОДИМИРОВИЧ</t>
  </si>
  <si>
    <t>2898323470</t>
  </si>
  <si>
    <t>ЛАКИЗА АЛЛА ДМИТРІВНА</t>
  </si>
  <si>
    <t>2893613866</t>
  </si>
  <si>
    <t>0968593072</t>
  </si>
  <si>
    <t>ТАТАРИНЦЕВА ОКСАНА ВОЛОДИМИРІВНА</t>
  </si>
  <si>
    <t>2603314868</t>
  </si>
  <si>
    <t>0638521876</t>
  </si>
  <si>
    <t>ЯРОЩУК ЛЮБОВ АНДРІЇВНА</t>
  </si>
  <si>
    <t>2674520926</t>
  </si>
  <si>
    <t>0979006079</t>
  </si>
  <si>
    <t>ПЕТРУШЕНКО НАДІЯ ПЕТРІВНА</t>
  </si>
  <si>
    <t>2274205382</t>
  </si>
  <si>
    <t>+380994340431</t>
  </si>
  <si>
    <t>380994340431</t>
  </si>
  <si>
    <t>0994340431</t>
  </si>
  <si>
    <t>ДАНЬКО ГЕННАДІЙ ЄВСТАФІЙОВИЧ</t>
  </si>
  <si>
    <t>2590915113</t>
  </si>
  <si>
    <t>0503951550</t>
  </si>
  <si>
    <t>+380503951550</t>
  </si>
  <si>
    <t>Одеська область</t>
  </si>
  <si>
    <t>ТІТОВ СЕРГІЙ СЕРГІЙОВИЧ</t>
  </si>
  <si>
    <t>2970917890</t>
  </si>
  <si>
    <t>ПАРАСТАТІДІ МАРИНА СПАРТАКІВНА</t>
  </si>
  <si>
    <t>2158232083</t>
  </si>
  <si>
    <t>ІВАНИК ПЕТРО ЯРОСЛАВОВИЧ</t>
  </si>
  <si>
    <t>2830902771</t>
  </si>
  <si>
    <t>ЯРОШЕНКО ЛАРИСА МИКОЛАЇВНА</t>
  </si>
  <si>
    <t>2284820422</t>
  </si>
  <si>
    <t>0668770020</t>
  </si>
  <si>
    <t>МЕЛЬНИЧУК МИХАЙЛО ВОЛОДИМИРОВИЧ</t>
  </si>
  <si>
    <t>2531812872</t>
  </si>
  <si>
    <t>НАГІБІН АНДРІЙ ВАЛЕНТИНОВИЧ</t>
  </si>
  <si>
    <t>2751809954</t>
  </si>
  <si>
    <t>КОЛІСНІЧЕНКО ВІКТОР МИКОЛАЙОВИЧ</t>
  </si>
  <si>
    <t>1857908216</t>
  </si>
  <si>
    <t>ІВАНЕЦЬ ПОЛІНА В'ЯЧЕСЛАВІВНА</t>
  </si>
  <si>
    <t>2410919388</t>
  </si>
  <si>
    <t>ВЛАСЕНКО ЮЛІЯ ГРИГОРІВНА</t>
  </si>
  <si>
    <t>3225720381</t>
  </si>
  <si>
    <t>КОЗАКЕВИЧ ВІТА ІВАНІВНА</t>
  </si>
  <si>
    <t>2460013840</t>
  </si>
  <si>
    <t>0508860297</t>
  </si>
  <si>
    <t>+380508860297</t>
  </si>
  <si>
    <t>Волинська область</t>
  </si>
  <si>
    <t>СКРИПКА ТЕТЯНА ВАСИЛІВНА</t>
  </si>
  <si>
    <t>1986221324</t>
  </si>
  <si>
    <t>0990728576</t>
  </si>
  <si>
    <t>ГЛЄБОВА ОЛЬГА ВІКТОРІВНА</t>
  </si>
  <si>
    <t>2392104286</t>
  </si>
  <si>
    <t>КОВАЛЕНКО МАЙЯ АНАТОЛІЇВНА</t>
  </si>
  <si>
    <t>2459218569</t>
  </si>
  <si>
    <t>КОСМИНА ВІКТОРІЯ СЕРГІЇВНА</t>
  </si>
  <si>
    <t>3057300909</t>
  </si>
  <si>
    <t>ПЕФТІЄВ ВІТАЛІЙ ВАСИЛЬОВИЧ</t>
  </si>
  <si>
    <t>2902323677</t>
  </si>
  <si>
    <t>КОМІСАРОВА АНАСТАСІЯ ОЛЕКСІЇВНА</t>
  </si>
  <si>
    <t>3113609160</t>
  </si>
  <si>
    <t>БЛИЗНЮК ЗІНАЇДА АНАТОЛІЇВНА</t>
  </si>
  <si>
    <t>2605516168</t>
  </si>
  <si>
    <t>СЕРГІЄНКО МАРІЯ ПЕТРІВНА</t>
  </si>
  <si>
    <t>2228175365</t>
  </si>
  <si>
    <t>0971206192</t>
  </si>
  <si>
    <t>КАЛУЦЬКИЙ ВІТАЛІЙ ОЛЕКСАНДРОВИЧ</t>
  </si>
  <si>
    <t>3125802499</t>
  </si>
  <si>
    <t>БАТРАК ІРИНА ВІКТОРІВНА</t>
  </si>
  <si>
    <t>3273612540</t>
  </si>
  <si>
    <t>0631409865</t>
  </si>
  <si>
    <t>+380631409865</t>
  </si>
  <si>
    <t>Київська область</t>
  </si>
  <si>
    <t>КОМЛЕВА НАТАЛІЯ АНАТОЛІЇВНА</t>
  </si>
  <si>
    <t>2114316786</t>
  </si>
  <si>
    <t>0993590063</t>
  </si>
  <si>
    <t>+380993590063</t>
  </si>
  <si>
    <t>ЛОГВИНЕНКО СЕРГІЙ ОЛЕКСАНДРОВИЧ</t>
  </si>
  <si>
    <t>2937803616</t>
  </si>
  <si>
    <t>ГАВРИЛОВА ОКСАНА МИКОЛАЇВНА</t>
  </si>
  <si>
    <t>2820321289</t>
  </si>
  <si>
    <t>0663909429</t>
  </si>
  <si>
    <t>+380663909429</t>
  </si>
  <si>
    <t>ЛІЩЕНКО НІНА ГРИГОРІВНА</t>
  </si>
  <si>
    <t>1993221162</t>
  </si>
  <si>
    <t>0680215154</t>
  </si>
  <si>
    <t>+380982742808</t>
  </si>
  <si>
    <t>Дніпропетровська область</t>
  </si>
  <si>
    <t>РУДЕНКО ЮРІЙ МИКОЛАЙОВИЧ</t>
  </si>
  <si>
    <t>2669314075</t>
  </si>
  <si>
    <t>ХАЙРЕДІНОВА ЗАРЕМА ЗУДІЇВНА</t>
  </si>
  <si>
    <t>2706513046</t>
  </si>
  <si>
    <t>0999248067</t>
  </si>
  <si>
    <t>+380999248067</t>
  </si>
  <si>
    <t>ХАЙРЕДІНОВ СМАІЛ СУЛЕЙМАНОВИЧ</t>
  </si>
  <si>
    <t>2293816132</t>
  </si>
  <si>
    <t>0667490300</t>
  </si>
  <si>
    <t>ФОКША КИРИЛО АНДРІЙОВИЧ</t>
  </si>
  <si>
    <t>3174004270</t>
  </si>
  <si>
    <t>ВОЛОЩУК ВІКТОР МИКОЛАЙОВИЧ</t>
  </si>
  <si>
    <t>2681201357</t>
  </si>
  <si>
    <t>ТКАЧЕНКО ОЛЕНА ЮРІЇВНА</t>
  </si>
  <si>
    <t>2771017282</t>
  </si>
  <si>
    <t>ГНАТЮК НАТАЛІЯ ОЛЕКСАНДРІВНА</t>
  </si>
  <si>
    <t>2819105483</t>
  </si>
  <si>
    <t>БОНДАРЕНКО ПАВЛО СЕРГІЙОВИЧ</t>
  </si>
  <si>
    <t>2894319652</t>
  </si>
  <si>
    <t>АНДРЕЄВ ОЛЕГ РОСТИСЛАВОВИЧ</t>
  </si>
  <si>
    <t>2204209355</t>
  </si>
  <si>
    <t>0986708906</t>
  </si>
  <si>
    <t>+380962062204</t>
  </si>
  <si>
    <t>Львівська область</t>
  </si>
  <si>
    <t>ПАВЛЕНКО ІРИНА ОЛЕКСАНДРІВНА</t>
  </si>
  <si>
    <t>2416823525</t>
  </si>
  <si>
    <t>РЕШЕТНЯК ІРИНА АНАТОЛІЇВНА</t>
  </si>
  <si>
    <t>2716107705</t>
  </si>
  <si>
    <t>0958788649</t>
  </si>
  <si>
    <t>+380958788649</t>
  </si>
  <si>
    <t>САВЧЕНКО ТАМАРА МИХАЙЛІВНА</t>
  </si>
  <si>
    <t>2798610128</t>
  </si>
  <si>
    <t>ОСТАШЕВСЬКА НАТАЛЯ ОЛЕГІВНА</t>
  </si>
  <si>
    <t>2664010645</t>
  </si>
  <si>
    <t>ДОВГАЛЮК ДМИТРО ВОЛОДИМИРОВИЧ</t>
  </si>
  <si>
    <t>3201212198</t>
  </si>
  <si>
    <t>ШИМУЛЬ ЮЛІЯ СЕРГІЇВНА</t>
  </si>
  <si>
    <t>3241010965</t>
  </si>
  <si>
    <t>0956184435</t>
  </si>
  <si>
    <t>ПАНАСЕНКО ВІТАЛІЙ СЕРГІЙОВИЧ</t>
  </si>
  <si>
    <t>3124918635</t>
  </si>
  <si>
    <t>ПАЛАМАР ЯНА ЮРІЇВНА</t>
  </si>
  <si>
    <t>2619318240</t>
  </si>
  <si>
    <t>ШМАЛЬКО РОМАН АНАТОЛІЙОВИЧ</t>
  </si>
  <si>
    <t>2816801693</t>
  </si>
  <si>
    <t>0677410592</t>
  </si>
  <si>
    <t>type_id:id</t>
  </si>
  <si>
    <t>partner_id:id</t>
  </si>
  <si>
    <t>bal_account</t>
  </si>
  <si>
    <t>sku</t>
  </si>
  <si>
    <t>dateonbalance</t>
  </si>
  <si>
    <t>dateend</t>
  </si>
  <si>
    <t>currentdebt</t>
  </si>
  <si>
    <t>currentinterest</t>
  </si>
  <si>
    <t>currentcomissision</t>
  </si>
  <si>
    <t>writeoffdebt</t>
  </si>
  <si>
    <t>currency_id</t>
  </si>
  <si>
    <t>book_value</t>
  </si>
  <si>
    <t>apprisal_value</t>
  </si>
  <si>
    <t>odb_id</t>
  </si>
  <si>
    <t>eois_id</t>
  </si>
  <si>
    <t>stage_id</t>
  </si>
  <si>
    <t>scenario_id</t>
  </si>
  <si>
    <t>payment_day</t>
  </si>
  <si>
    <t>sync_date</t>
  </si>
  <si>
    <t>МФО</t>
  </si>
  <si>
    <t>is_liquidpool</t>
  </si>
  <si>
    <t>реєстр</t>
  </si>
  <si>
    <t>dpd</t>
  </si>
  <si>
    <t>dpd_group_id</t>
  </si>
  <si>
    <t>last_payment_day</t>
  </si>
  <si>
    <t>Супровід</t>
  </si>
  <si>
    <t>Смерть боржника</t>
  </si>
  <si>
    <t>Військовослужбовець</t>
  </si>
  <si>
    <t>бойові дії</t>
  </si>
  <si>
    <t>Категорія боржника</t>
  </si>
  <si>
    <t>380418_12791751_dgf_asset</t>
  </si>
  <si>
    <t>dgf_asset_base.203</t>
  </si>
  <si>
    <t>2674301371_res_partner</t>
  </si>
  <si>
    <t>UAH</t>
  </si>
  <si>
    <t>12791751</t>
  </si>
  <si>
    <t>На балансі</t>
  </si>
  <si>
    <t>380418</t>
  </si>
  <si>
    <t>380418_12792041_dgf_asset</t>
  </si>
  <si>
    <t>2431918801_res_partner</t>
  </si>
  <si>
    <t>12792041</t>
  </si>
  <si>
    <t>Вн. Колекшн</t>
  </si>
  <si>
    <t>380418_12791788_dgf_asset</t>
  </si>
  <si>
    <t>3239612461_res_partner</t>
  </si>
  <si>
    <t>12791788</t>
  </si>
  <si>
    <t>380418_12791991_dgf_asset</t>
  </si>
  <si>
    <t>2635604852_res_partner</t>
  </si>
  <si>
    <t>12791991</t>
  </si>
  <si>
    <t>380418_12791975_dgf_asset</t>
  </si>
  <si>
    <t>3011021306_res_partner</t>
  </si>
  <si>
    <t>12791975</t>
  </si>
  <si>
    <t>380418_12792183_dgf_asset</t>
  </si>
  <si>
    <t>2703805829_res_partner</t>
  </si>
  <si>
    <t>12792183</t>
  </si>
  <si>
    <t>380418_12791941_dgf_asset</t>
  </si>
  <si>
    <t>2634500479_res_partner</t>
  </si>
  <si>
    <t>12791941</t>
  </si>
  <si>
    <t>Бойові дії</t>
  </si>
  <si>
    <t>380418_12792156_dgf_asset</t>
  </si>
  <si>
    <t>2912715103_res_partner</t>
  </si>
  <si>
    <t>12792156</t>
  </si>
  <si>
    <t>380418_12792167_dgf_asset</t>
  </si>
  <si>
    <t>2270607406_res_partner</t>
  </si>
  <si>
    <t>12792167</t>
  </si>
  <si>
    <t>380418_12792129_dgf_asset</t>
  </si>
  <si>
    <t>2701015718_res_partner</t>
  </si>
  <si>
    <t>12792129</t>
  </si>
  <si>
    <t>380418_12791876_dgf_asset</t>
  </si>
  <si>
    <t>3177708253_res_partner</t>
  </si>
  <si>
    <t>12791876</t>
  </si>
  <si>
    <t>380418_12791923_dgf_asset</t>
  </si>
  <si>
    <t>2577207647_res_partner</t>
  </si>
  <si>
    <t>12791923</t>
  </si>
  <si>
    <t>380418_12792312_dgf_asset</t>
  </si>
  <si>
    <t>3136606574_res_partner</t>
  </si>
  <si>
    <t>12792312</t>
  </si>
  <si>
    <t>380418_12792436_dgf_asset</t>
  </si>
  <si>
    <t>2417819989_res_partner</t>
  </si>
  <si>
    <t>12792436</t>
  </si>
  <si>
    <t>380418_12792417_dgf_asset</t>
  </si>
  <si>
    <t>3089221051_res_partner</t>
  </si>
  <si>
    <t>12792417</t>
  </si>
  <si>
    <t>380418_12792344_dgf_asset</t>
  </si>
  <si>
    <t>2385218332_res_partner</t>
  </si>
  <si>
    <t>12792344</t>
  </si>
  <si>
    <t>380418_12792288_dgf_asset</t>
  </si>
  <si>
    <t>3047313963_res_partner</t>
  </si>
  <si>
    <t>12792288</t>
  </si>
  <si>
    <t>380418_12792475_dgf_asset</t>
  </si>
  <si>
    <t>dgf_asset_base.205</t>
  </si>
  <si>
    <t>2708808657_res_partner</t>
  </si>
  <si>
    <t>12792475</t>
  </si>
  <si>
    <t>380418_12792319_dgf_asset</t>
  </si>
  <si>
    <t>2382109344_res_partner</t>
  </si>
  <si>
    <t>12792319</t>
  </si>
  <si>
    <t>380418_12793735_dgf_asset</t>
  </si>
  <si>
    <t>2240900596_res_partner</t>
  </si>
  <si>
    <t>12793735</t>
  </si>
  <si>
    <t>380418_12792659_dgf_asset</t>
  </si>
  <si>
    <t>1812116528_res_partner</t>
  </si>
  <si>
    <t>12792659</t>
  </si>
  <si>
    <t>380418_12792597_dgf_asset</t>
  </si>
  <si>
    <t>2909021564_res_partner</t>
  </si>
  <si>
    <t>12792597</t>
  </si>
  <si>
    <t>380418_12792524_dgf_asset</t>
  </si>
  <si>
    <t>3101520799_res_partner</t>
  </si>
  <si>
    <t>12792524</t>
  </si>
  <si>
    <t>380418_12793312_dgf_asset</t>
  </si>
  <si>
    <t>2229100663_res_partner</t>
  </si>
  <si>
    <t>12793312</t>
  </si>
  <si>
    <t>380418_12792560_dgf_asset</t>
  </si>
  <si>
    <t>2165115042_res_partner</t>
  </si>
  <si>
    <t>12792560</t>
  </si>
  <si>
    <t>380418_12793258_dgf_asset</t>
  </si>
  <si>
    <t>12793258</t>
  </si>
  <si>
    <t>380418_12793842_dgf_asset</t>
  </si>
  <si>
    <t>2632001807_res_partner</t>
  </si>
  <si>
    <t>12793842</t>
  </si>
  <si>
    <t>380418_12792908_dgf_asset</t>
  </si>
  <si>
    <t>2608210928_res_partner</t>
  </si>
  <si>
    <t>12792908</t>
  </si>
  <si>
    <t>380418_12793081_dgf_asset</t>
  </si>
  <si>
    <t>2694601065_res_partner</t>
  </si>
  <si>
    <t>12793081</t>
  </si>
  <si>
    <t>380418_12792683_dgf_asset</t>
  </si>
  <si>
    <t>2132418187_res_partner</t>
  </si>
  <si>
    <t>12792683</t>
  </si>
  <si>
    <t>380418_12792768_dgf_asset</t>
  </si>
  <si>
    <t>2585310414_res_partner</t>
  </si>
  <si>
    <t>12792768</t>
  </si>
  <si>
    <t>380418_12793012_dgf_asset</t>
  </si>
  <si>
    <t>2907314489_res_partner</t>
  </si>
  <si>
    <t>12793012</t>
  </si>
  <si>
    <t>380418_12793045_dgf_asset</t>
  </si>
  <si>
    <t>2414308841_res_partner</t>
  </si>
  <si>
    <t>12793045</t>
  </si>
  <si>
    <t>380418_12792818_dgf_asset</t>
  </si>
  <si>
    <t>2269613565_res_partner</t>
  </si>
  <si>
    <t>12792818</t>
  </si>
  <si>
    <t>380418_12793430_dgf_asset</t>
  </si>
  <si>
    <t>2809606736_res_partner</t>
  </si>
  <si>
    <t>12793430</t>
  </si>
  <si>
    <t>380418_12793680_dgf_asset</t>
  </si>
  <si>
    <t>2155124293_res_partner</t>
  </si>
  <si>
    <t>12793680</t>
  </si>
  <si>
    <t>380418_12792719_dgf_asset</t>
  </si>
  <si>
    <t>2137521827_res_partner</t>
  </si>
  <si>
    <t>12792719</t>
  </si>
  <si>
    <t>380418_12793221_dgf_asset</t>
  </si>
  <si>
    <t>2197913189_res_partner</t>
  </si>
  <si>
    <t>12793221</t>
  </si>
  <si>
    <t>380418_12793597_dgf_asset</t>
  </si>
  <si>
    <t>3049321089_res_partner</t>
  </si>
  <si>
    <t>12793597</t>
  </si>
  <si>
    <t>380418_12793198_dgf_asset</t>
  </si>
  <si>
    <t>2161723681_res_partner</t>
  </si>
  <si>
    <t>12793198</t>
  </si>
  <si>
    <t>380418_12793706_dgf_asset</t>
  </si>
  <si>
    <t>2727514105_res_partner</t>
  </si>
  <si>
    <t>12793706</t>
  </si>
  <si>
    <t>380418_12793533_dgf_asset</t>
  </si>
  <si>
    <t>2851419352_res_partner</t>
  </si>
  <si>
    <t>12793533</t>
  </si>
  <si>
    <t>380418_12793877_dgf_asset</t>
  </si>
  <si>
    <t>2489908352_res_partner</t>
  </si>
  <si>
    <t>12793877</t>
  </si>
  <si>
    <t>380418_12793761_dgf_asset</t>
  </si>
  <si>
    <t>2280319088_res_partner</t>
  </si>
  <si>
    <t>12793761</t>
  </si>
  <si>
    <t>380418_12795155_dgf_asset</t>
  </si>
  <si>
    <t>2898323470_res_partner</t>
  </si>
  <si>
    <t>12795155</t>
  </si>
  <si>
    <t>380418_12794169_dgf_asset</t>
  </si>
  <si>
    <t>2893613866_res_partner</t>
  </si>
  <si>
    <t>12794169</t>
  </si>
  <si>
    <t>380418_12793898_dgf_asset</t>
  </si>
  <si>
    <t>2603314868_res_partner</t>
  </si>
  <si>
    <t>12793898</t>
  </si>
  <si>
    <t>380418_12794026_dgf_asset</t>
  </si>
  <si>
    <t>2674520926_res_partner</t>
  </si>
  <si>
    <t>12794026</t>
  </si>
  <si>
    <t>380418_12794264_dgf_asset</t>
  </si>
  <si>
    <t>2274205382_res_partner</t>
  </si>
  <si>
    <t>12794264</t>
  </si>
  <si>
    <t>380418_12794353_dgf_asset</t>
  </si>
  <si>
    <t>2590915113_res_partner</t>
  </si>
  <si>
    <t>12794353</t>
  </si>
  <si>
    <t>380418_12795117_dgf_asset</t>
  </si>
  <si>
    <t>2970917890_res_partner</t>
  </si>
  <si>
    <t>12795117</t>
  </si>
  <si>
    <t>380418_12794854_dgf_asset</t>
  </si>
  <si>
    <t>2158232083_res_partner</t>
  </si>
  <si>
    <t>12794854</t>
  </si>
  <si>
    <t>380418_12795082_dgf_asset</t>
  </si>
  <si>
    <t>2830902771_res_partner</t>
  </si>
  <si>
    <t>12795082</t>
  </si>
  <si>
    <t>380418_12795000_dgf_asset</t>
  </si>
  <si>
    <t>2284820422_res_partner</t>
  </si>
  <si>
    <t>12795000</t>
  </si>
  <si>
    <t>380418_12794691_dgf_asset</t>
  </si>
  <si>
    <t>2531812872_res_partner</t>
  </si>
  <si>
    <t>12794691</t>
  </si>
  <si>
    <t>380418_12794975_dgf_asset</t>
  </si>
  <si>
    <t>2751809954_res_partner</t>
  </si>
  <si>
    <t>12794975</t>
  </si>
  <si>
    <t>380418_12794799_dgf_asset</t>
  </si>
  <si>
    <t>1857908216_res_partner</t>
  </si>
  <si>
    <t>12794799</t>
  </si>
  <si>
    <t>380418_12794897_dgf_asset</t>
  </si>
  <si>
    <t>2410919388_res_partner</t>
  </si>
  <si>
    <t>12794897</t>
  </si>
  <si>
    <t>380418_12794665_dgf_asset</t>
  </si>
  <si>
    <t>3225720381_res_partner</t>
  </si>
  <si>
    <t>12794665</t>
  </si>
  <si>
    <t>380418_12794561_dgf_asset</t>
  </si>
  <si>
    <t>2460013840_res_partner</t>
  </si>
  <si>
    <t>12794561</t>
  </si>
  <si>
    <t>380418_12794472_dgf_asset</t>
  </si>
  <si>
    <t>1986221324_res_partner</t>
  </si>
  <si>
    <t>12794472</t>
  </si>
  <si>
    <t>380418_12795249_dgf_asset</t>
  </si>
  <si>
    <t>2392104286_res_partner</t>
  </si>
  <si>
    <t>12795249</t>
  </si>
  <si>
    <t>380418_12795171_dgf_asset</t>
  </si>
  <si>
    <t>2459218569_res_partner</t>
  </si>
  <si>
    <t>12795171</t>
  </si>
  <si>
    <t>380418_12795326_dgf_asset</t>
  </si>
  <si>
    <t>3057300909_res_partner</t>
  </si>
  <si>
    <t>12795326</t>
  </si>
  <si>
    <t>380418_12795292_dgf_asset</t>
  </si>
  <si>
    <t>2902323677_res_partner</t>
  </si>
  <si>
    <t>12795292</t>
  </si>
  <si>
    <t>380418_12795568_dgf_asset</t>
  </si>
  <si>
    <t>3113609160_res_partner</t>
  </si>
  <si>
    <t>12795568</t>
  </si>
  <si>
    <t>380418_12795356_dgf_asset</t>
  </si>
  <si>
    <t>2605516168_res_partner</t>
  </si>
  <si>
    <t>12795356</t>
  </si>
  <si>
    <t>380418_12795475_dgf_asset</t>
  </si>
  <si>
    <t>2228175365_res_partner</t>
  </si>
  <si>
    <t>12795475</t>
  </si>
  <si>
    <t>380418_12795438_dgf_asset</t>
  </si>
  <si>
    <t>3125802499_res_partner</t>
  </si>
  <si>
    <t>12795438</t>
  </si>
  <si>
    <t>380418_12795416_dgf_asset</t>
  </si>
  <si>
    <t>3273612540_res_partner</t>
  </si>
  <si>
    <t>12795416</t>
  </si>
  <si>
    <t>380418_12795393_dgf_asset</t>
  </si>
  <si>
    <t>2114316786_res_partner</t>
  </si>
  <si>
    <t>12795393</t>
  </si>
  <si>
    <t>380418_12795682_dgf_asset</t>
  </si>
  <si>
    <t>2937803616_res_partner</t>
  </si>
  <si>
    <t>12795682</t>
  </si>
  <si>
    <t>380418_12795653_dgf_asset</t>
  </si>
  <si>
    <t>2820321289_res_partner</t>
  </si>
  <si>
    <t>12795653</t>
  </si>
  <si>
    <t>380418_12795600_dgf_asset</t>
  </si>
  <si>
    <t>1993221162_res_partner</t>
  </si>
  <si>
    <t>12795600</t>
  </si>
  <si>
    <t>380418_12795630_dgf_asset</t>
  </si>
  <si>
    <t>2669314075_res_partner</t>
  </si>
  <si>
    <t>12795630</t>
  </si>
  <si>
    <t>380418_12795710_dgf_asset</t>
  </si>
  <si>
    <t>2706513046_res_partner</t>
  </si>
  <si>
    <t>12795710</t>
  </si>
  <si>
    <t>380418_12795736_dgf_asset</t>
  </si>
  <si>
    <t>2293816132_res_partner</t>
  </si>
  <si>
    <t>12795736</t>
  </si>
  <si>
    <t>380418_12795770_dgf_asset</t>
  </si>
  <si>
    <t>3174004270_res_partner</t>
  </si>
  <si>
    <t>12795770</t>
  </si>
  <si>
    <t>Військовослужбовець; Бойові дії</t>
  </si>
  <si>
    <t>380418_12795784_dgf_asset</t>
  </si>
  <si>
    <t>2681201357_res_partner</t>
  </si>
  <si>
    <t>12795784</t>
  </si>
  <si>
    <t>380418_12795807_dgf_asset</t>
  </si>
  <si>
    <t>2771017282_res_partner</t>
  </si>
  <si>
    <t>12795807</t>
  </si>
  <si>
    <t>380418_12795860_dgf_asset</t>
  </si>
  <si>
    <t>2819105483_res_partner</t>
  </si>
  <si>
    <t>12795860</t>
  </si>
  <si>
    <t>380418_12795828_dgf_asset</t>
  </si>
  <si>
    <t>2894319652_res_partner</t>
  </si>
  <si>
    <t>12795828</t>
  </si>
  <si>
    <t>380418_12795890_dgf_asset</t>
  </si>
  <si>
    <t>2204209355_res_partner</t>
  </si>
  <si>
    <t>12795890</t>
  </si>
  <si>
    <t>380418_12796249_dgf_asset</t>
  </si>
  <si>
    <t>2416823525_res_partner</t>
  </si>
  <si>
    <t>12796249</t>
  </si>
  <si>
    <t>380418_12795990_dgf_asset</t>
  </si>
  <si>
    <t>2716107705_res_partner</t>
  </si>
  <si>
    <t>12795990</t>
  </si>
  <si>
    <t>380418_12795910_dgf_asset</t>
  </si>
  <si>
    <t>2798610128_res_partner</t>
  </si>
  <si>
    <t>12795910</t>
  </si>
  <si>
    <t>380418_12795973_dgf_asset</t>
  </si>
  <si>
    <t>2664010645_res_partner</t>
  </si>
  <si>
    <t>12795973</t>
  </si>
  <si>
    <t>380418_12795943_dgf_asset</t>
  </si>
  <si>
    <t>3201212198_res_partner</t>
  </si>
  <si>
    <t>12795943</t>
  </si>
  <si>
    <t>380418_12796152_dgf_asset</t>
  </si>
  <si>
    <t>3241010965_res_partner</t>
  </si>
  <si>
    <t>12796152</t>
  </si>
  <si>
    <t>380418_12796294_dgf_asset</t>
  </si>
  <si>
    <t>3124918635_res_partner</t>
  </si>
  <si>
    <t>12796294</t>
  </si>
  <si>
    <t>380418_12796320_dgf_asset</t>
  </si>
  <si>
    <t>2619318240_res_partner</t>
  </si>
  <si>
    <t>12796320</t>
  </si>
  <si>
    <t>380418_12796018_dgf_asset</t>
  </si>
  <si>
    <t>12796018</t>
  </si>
  <si>
    <t>380418_12796049_dgf_asset</t>
  </si>
  <si>
    <t>2816801693_res_partner</t>
  </si>
  <si>
    <t>12796049</t>
  </si>
  <si>
    <t>380418_12796263_dgf_asset</t>
  </si>
  <si>
    <t>3077102621_res_partner</t>
  </si>
  <si>
    <t>12796263</t>
  </si>
  <si>
    <t>380418_12796864_dgf_asset</t>
  </si>
  <si>
    <t>3127816837_res_partner</t>
  </si>
  <si>
    <t>12796864</t>
  </si>
  <si>
    <t>380418_12796605_dgf_asset</t>
  </si>
  <si>
    <t>2510619826_res_partner</t>
  </si>
  <si>
    <t>12796605</t>
  </si>
  <si>
    <t>380418_12796553_dgf_asset</t>
  </si>
  <si>
    <t>2684508510_res_partner</t>
  </si>
  <si>
    <t>12796553</t>
  </si>
  <si>
    <t>type_id/id</t>
  </si>
  <si>
    <t>partner_id/id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</si>
</sst>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00B050"/>
        <bgColor rgb="FF008080"/>
      </patternFill>
    </fill>
    <fill>
      <patternFill patternType="solid">
        <fgColor theme="4"/>
        <bgColor rgb="FF969696"/>
      </patternFill>
    </fill>
    <fill>
      <patternFill patternType="solid">
        <fgColor theme="4" tint="0.79979857783745845"/>
        <bgColor rgb="FFCCFFFF"/>
      </patternFill>
    </fill>
    <fill>
      <patternFill patternType="solid">
        <fgColor theme="4" tint="0.59978026673177287"/>
        <bgColor rgb="FF99CCFF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3" borderId="0" xfId="0" applyFont="1" applyFill="1"/>
    <xf numFmtId="1" fontId="1" fillId="3" borderId="0" xfId="0" applyNumberFormat="1" applyFont="1" applyFill="1"/>
    <xf numFmtId="0" fontId="2" fillId="4" borderId="1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/>
    <xf numFmtId="49" fontId="0" fillId="0" borderId="0" xfId="0" applyNumberFormat="1" applyFont="1" applyAlignment="1"/>
    <xf numFmtId="1" fontId="0" fillId="0" borderId="0" xfId="0" applyNumberFormat="1" applyAlignment="1">
      <alignment wrapText="1"/>
    </xf>
    <xf numFmtId="0" fontId="3" fillId="5" borderId="0" xfId="0" applyFont="1" applyFill="1" applyAlignment="1">
      <alignment wrapText="1"/>
    </xf>
    <xf numFmtId="4" fontId="3" fillId="5" borderId="0" xfId="0" applyNumberFormat="1" applyFont="1" applyFill="1" applyAlignment="1">
      <alignment wrapText="1"/>
    </xf>
    <xf numFmtId="0" fontId="4" fillId="4" borderId="2" xfId="0" applyFont="1" applyFill="1" applyBorder="1" applyAlignment="1"/>
    <xf numFmtId="0" fontId="4" fillId="4" borderId="1" xfId="0" applyFont="1" applyFill="1" applyBorder="1" applyAlignment="1"/>
    <xf numFmtId="49" fontId="4" fillId="4" borderId="1" xfId="0" applyNumberFormat="1" applyFont="1" applyFill="1" applyBorder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2" fillId="4" borderId="4" xfId="0" applyFont="1" applyFill="1" applyBorder="1" applyAlignment="1"/>
    <xf numFmtId="0" fontId="2" fillId="4" borderId="0" xfId="0" applyFont="1" applyFill="1" applyBorder="1" applyAlignment="1"/>
    <xf numFmtId="0" fontId="2" fillId="4" borderId="5" xfId="0" applyFont="1" applyFill="1" applyBorder="1" applyAlignment="1"/>
    <xf numFmtId="0" fontId="0" fillId="6" borderId="6" xfId="0" applyFont="1" applyFill="1" applyBorder="1" applyAlignment="1"/>
    <xf numFmtId="4" fontId="0" fillId="6" borderId="7" xfId="0" applyNumberFormat="1" applyFont="1" applyFill="1" applyBorder="1" applyAlignment="1"/>
    <xf numFmtId="49" fontId="0" fillId="6" borderId="7" xfId="0" applyNumberFormat="1" applyFont="1" applyFill="1" applyBorder="1" applyAlignment="1"/>
    <xf numFmtId="164" fontId="0" fillId="6" borderId="7" xfId="0" applyNumberFormat="1" applyFont="1" applyFill="1" applyBorder="1" applyAlignment="1"/>
    <xf numFmtId="0" fontId="0" fillId="6" borderId="7" xfId="0" applyFont="1" applyFill="1" applyBorder="1" applyAlignment="1"/>
    <xf numFmtId="4" fontId="0" fillId="6" borderId="8" xfId="0" applyNumberFormat="1" applyFont="1" applyFill="1" applyBorder="1" applyAlignment="1"/>
    <xf numFmtId="4" fontId="3" fillId="6" borderId="9" xfId="0" applyNumberFormat="1" applyFont="1" applyFill="1" applyBorder="1" applyAlignment="1"/>
    <xf numFmtId="0" fontId="0" fillId="5" borderId="6" xfId="0" applyFont="1" applyFill="1" applyBorder="1" applyAlignment="1"/>
    <xf numFmtId="4" fontId="0" fillId="5" borderId="7" xfId="0" applyNumberFormat="1" applyFont="1" applyFill="1" applyBorder="1" applyAlignment="1"/>
    <xf numFmtId="49" fontId="0" fillId="5" borderId="7" xfId="0" applyNumberFormat="1" applyFont="1" applyFill="1" applyBorder="1" applyAlignment="1"/>
    <xf numFmtId="164" fontId="0" fillId="5" borderId="7" xfId="0" applyNumberFormat="1" applyFont="1" applyFill="1" applyBorder="1" applyAlignment="1"/>
    <xf numFmtId="0" fontId="0" fillId="5" borderId="7" xfId="0" applyFont="1" applyFill="1" applyBorder="1" applyAlignment="1"/>
    <xf numFmtId="4" fontId="0" fillId="5" borderId="8" xfId="0" applyNumberFormat="1" applyFont="1" applyFill="1" applyBorder="1" applyAlignment="1"/>
    <xf numFmtId="4" fontId="3" fillId="6" borderId="7" xfId="0" applyNumberFormat="1" applyFont="1" applyFill="1" applyBorder="1" applyAlignment="1"/>
    <xf numFmtId="1" fontId="4" fillId="4" borderId="1" xfId="0" applyNumberFormat="1" applyFont="1" applyFill="1" applyBorder="1" applyAlignment="1"/>
    <xf numFmtId="1" fontId="0" fillId="6" borderId="7" xfId="0" applyNumberFormat="1" applyFont="1" applyFill="1" applyBorder="1" applyAlignment="1"/>
    <xf numFmtId="1" fontId="0" fillId="5" borderId="7" xfId="0" applyNumberFormat="1" applyFont="1" applyFill="1" applyBorder="1" applyAlignment="1"/>
    <xf numFmtId="1" fontId="0" fillId="0" borderId="0" xfId="0" applyNumberFormat="1" applyFont="1" applyAlignment="1"/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я1" displayName="Таблиця1" ref="A1:M92" totalsRowShown="0">
  <autoFilter ref="A1:M92"/>
  <tableColumns count="13">
    <tableColumn id="1" name="id"/>
    <tableColumn id="2" name="name"/>
    <tableColumn id="3" name="vat"/>
    <tableColumn id="4" name="phone"/>
    <tableColumn id="5" name="mobile"/>
    <tableColumn id="6" name="mobile2"/>
    <tableColumn id="7" name="tel-1"/>
    <tableColumn id="8" name="email"/>
    <tableColumn id="9" name="city"/>
    <tableColumn id="10" name="state_id"/>
    <tableColumn id="11" name="country_id"/>
    <tableColumn id="12" name="company_id"/>
    <tableColumn id="13" name="is_compan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Таблиця2" displayName="Таблиця2" ref="A1:AF98" totalsRowShown="0">
  <autoFilter ref="A1:AF98"/>
  <tableColumns count="32">
    <tableColumn id="1" name="id"/>
    <tableColumn id="2" name="company_id"/>
    <tableColumn id="3" name="type_id:id"/>
    <tableColumn id="4" name="partner_id:id"/>
    <tableColumn id="5" name="bal_account"/>
    <tableColumn id="6" name="sku"/>
    <tableColumn id="7" name="dateonbalance"/>
    <tableColumn id="8" name="dateend"/>
    <tableColumn id="9" name="currentdebt"/>
    <tableColumn id="10" name="currentinterest"/>
    <tableColumn id="11" name="currentcomissision"/>
    <tableColumn id="12" name="writeoffdebt"/>
    <tableColumn id="13" name="currency_id"/>
    <tableColumn id="14" name="book_value"/>
    <tableColumn id="15" name="apprisal_value"/>
    <tableColumn id="16" name="odb_id"/>
    <tableColumn id="17" name="eois_id"/>
    <tableColumn id="18" name="stage_id"/>
    <tableColumn id="19" name="scenario_id"/>
    <tableColumn id="20" name="payment_day"/>
    <tableColumn id="21" name="sync_date"/>
    <tableColumn id="22" name="МФО"/>
    <tableColumn id="23" name="is_liquidpool"/>
    <tableColumn id="24" name="реєстр"/>
    <tableColumn id="25" name="dpd"/>
    <tableColumn id="26" name="dpd_group_id"/>
    <tableColumn id="27" name="last_payment_day"/>
    <tableColumn id="28" name="Супровід"/>
    <tableColumn id="29" name="Смерть боржника"/>
    <tableColumn id="30" name="Військовослужбовець"/>
    <tableColumn id="31" name="бойові дії"/>
    <tableColumn id="32" name="Категорія боржника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Таблиця2_2" displayName="Таблиця2_2" ref="A1:R91" totalsRowShown="0">
  <autoFilter ref="A1:R91"/>
  <tableColumns count="18">
    <tableColumn id="1" name="id"/>
    <tableColumn id="2" name="company_id"/>
    <tableColumn id="3" name="type_id/id"/>
    <tableColumn id="4" name="partner_id/id"/>
    <tableColumn id="5" name="bal_account"/>
    <tableColumn id="6" name="sku"/>
    <tableColumn id="7" name="dateonbalance"/>
    <tableColumn id="8" name="dateend"/>
    <tableColumn id="9" name="currentdebt" dataDxfId="11"/>
    <tableColumn id="10" name="currentinterest" dataDxfId="10"/>
    <tableColumn id="11" name="currentcomissision" dataDxfId="9"/>
    <tableColumn id="12" name="writeoffdebt" dataDxfId="8"/>
    <tableColumn id="13" name="currency_id"/>
    <tableColumn id="14" name="book_value" dataDxfId="7"/>
    <tableColumn id="15" name="apprisal_value" dataDxfId="6"/>
    <tableColumn id="16" name="odb_id"/>
    <tableColumn id="17" name="eois_id"/>
    <tableColumn id="18" name="stage_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Таблиця2_25" displayName="Таблиця2_25" ref="A1:R91" totalsRowShown="0">
  <autoFilter ref="A1:R91"/>
  <tableColumns count="18">
    <tableColumn id="1" name="id"/>
    <tableColumn id="2" name="company_id"/>
    <tableColumn id="3" name="type_id/id"/>
    <tableColumn id="4" name="partner_id/id"/>
    <tableColumn id="5" name="bal_account"/>
    <tableColumn id="6" name="sku"/>
    <tableColumn id="7" name="dateonbalance"/>
    <tableColumn id="8" name="dateend"/>
    <tableColumn id="9" name="currentdebt" dataDxfId="5"/>
    <tableColumn id="10" name="currentinterest" dataDxfId="4"/>
    <tableColumn id="11" name="currentcomissision" dataDxfId="3"/>
    <tableColumn id="12" name="writeoffdebt" dataDxfId="2"/>
    <tableColumn id="13" name="currency_id"/>
    <tableColumn id="14" name="book_value" dataDxfId="0">
      <calculatedColumnFormula>SUM(Таблиця2_25[[#This Row],[currentdebt]:[writeoffdebt]])</calculatedColumnFormula>
    </tableColumn>
    <tableColumn id="15" name="apprisal_value" dataDxfId="1"/>
    <tableColumn id="16" name="odb_id"/>
    <tableColumn id="17" name="eois_id"/>
    <tableColumn id="18" name="stage_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="85" zoomScaleNormal="85" workbookViewId="0"/>
  </sheetViews>
  <sheetFormatPr defaultColWidth="43.7109375" defaultRowHeight="15" x14ac:dyDescent="0.25"/>
  <cols>
    <col min="1" max="1" width="23.28515625" customWidth="1"/>
    <col min="2" max="2" width="44" customWidth="1"/>
    <col min="3" max="3" width="11.28515625" customWidth="1"/>
    <col min="4" max="4" width="14.42578125" style="1" customWidth="1"/>
    <col min="5" max="5" width="14.42578125" customWidth="1"/>
    <col min="6" max="6" width="11.28515625" customWidth="1"/>
    <col min="7" max="7" width="13.42578125" customWidth="1"/>
    <col min="8" max="8" width="8.5703125" customWidth="1"/>
    <col min="9" max="9" width="6.85546875" customWidth="1"/>
    <col min="10" max="10" width="16" customWidth="1"/>
    <col min="11" max="11" width="12.7109375" customWidth="1"/>
    <col min="12" max="12" width="20" customWidth="1"/>
    <col min="13" max="13" width="13.7109375" customWidth="1"/>
  </cols>
  <sheetData>
    <row r="1" spans="1:13" x14ac:dyDescent="0.25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7" t="s">
        <v>6</v>
      </c>
      <c r="H1" s="3" t="s">
        <v>7</v>
      </c>
      <c r="I1" s="3" t="s">
        <v>8</v>
      </c>
      <c r="J1" s="3" t="s">
        <v>9</v>
      </c>
      <c r="K1" s="8" t="s">
        <v>10</v>
      </c>
      <c r="L1" s="8" t="s">
        <v>11</v>
      </c>
      <c r="M1" s="8" t="s">
        <v>12</v>
      </c>
    </row>
    <row r="2" spans="1:13" x14ac:dyDescent="0.25">
      <c r="A2" s="9" t="str">
        <f>CONCATENATE(Таблиця1[[#This Row],[vat]],"_res_partner")</f>
        <v>2674301371_res_partner</v>
      </c>
      <c r="B2" s="10" t="s">
        <v>13</v>
      </c>
      <c r="C2" s="11" t="s">
        <v>14</v>
      </c>
      <c r="D2" s="9"/>
      <c r="E2" s="9"/>
      <c r="F2" s="9"/>
      <c r="G2" s="12">
        <v>0</v>
      </c>
      <c r="H2" s="9"/>
      <c r="I2" s="9"/>
      <c r="J2" s="9"/>
      <c r="K2" s="13" t="s">
        <v>15</v>
      </c>
      <c r="L2" s="14" t="s">
        <v>16</v>
      </c>
      <c r="M2" s="13">
        <v>0</v>
      </c>
    </row>
    <row r="3" spans="1:13" x14ac:dyDescent="0.25">
      <c r="A3" s="9" t="str">
        <f>CONCATENATE(Таблиця1[[#This Row],[vat]],"_res_partner")</f>
        <v>2431918801_res_partner</v>
      </c>
      <c r="B3" s="10" t="s">
        <v>17</v>
      </c>
      <c r="C3" s="11" t="s">
        <v>18</v>
      </c>
      <c r="D3" s="9"/>
      <c r="E3" s="9"/>
      <c r="F3" s="9" t="s">
        <v>19</v>
      </c>
      <c r="G3" s="12">
        <v>380967646953</v>
      </c>
      <c r="H3" s="9"/>
      <c r="I3" s="9"/>
      <c r="J3" s="9"/>
      <c r="K3" s="13" t="s">
        <v>15</v>
      </c>
      <c r="L3" s="13" t="s">
        <v>16</v>
      </c>
      <c r="M3" s="13">
        <v>0</v>
      </c>
    </row>
    <row r="4" spans="1:13" x14ac:dyDescent="0.25">
      <c r="A4" s="9" t="str">
        <f>CONCATENATE(Таблиця1[[#This Row],[vat]],"_res_partner")</f>
        <v>3239612461_res_partner</v>
      </c>
      <c r="B4" s="10" t="s">
        <v>20</v>
      </c>
      <c r="C4" s="11" t="s">
        <v>21</v>
      </c>
      <c r="D4" s="9"/>
      <c r="E4" s="9"/>
      <c r="F4" s="9" t="s">
        <v>22</v>
      </c>
      <c r="G4" s="12">
        <v>380660510278</v>
      </c>
      <c r="H4" s="9"/>
      <c r="I4" s="9"/>
      <c r="J4" s="9"/>
      <c r="K4" s="13" t="s">
        <v>15</v>
      </c>
      <c r="L4" s="13" t="s">
        <v>16</v>
      </c>
      <c r="M4" s="13">
        <v>0</v>
      </c>
    </row>
    <row r="5" spans="1:13" x14ac:dyDescent="0.25">
      <c r="A5" s="9" t="str">
        <f>CONCATENATE(Таблиця1[[#This Row],[vat]],"_res_partner")</f>
        <v>2635604852_res_partner</v>
      </c>
      <c r="B5" s="10" t="s">
        <v>23</v>
      </c>
      <c r="C5" s="11" t="s">
        <v>24</v>
      </c>
      <c r="D5" s="9"/>
      <c r="E5" s="9"/>
      <c r="F5" s="9"/>
      <c r="G5" s="12">
        <v>0</v>
      </c>
      <c r="H5" s="9"/>
      <c r="I5" s="9"/>
      <c r="J5" s="9"/>
      <c r="K5" s="13" t="s">
        <v>15</v>
      </c>
      <c r="L5" s="13" t="s">
        <v>16</v>
      </c>
      <c r="M5" s="13">
        <v>0</v>
      </c>
    </row>
    <row r="6" spans="1:13" x14ac:dyDescent="0.25">
      <c r="A6" s="9" t="str">
        <f>CONCATENATE(Таблиця1[[#This Row],[vat]],"_res_partner")</f>
        <v>3011021306_res_partner</v>
      </c>
      <c r="B6" s="10" t="s">
        <v>25</v>
      </c>
      <c r="C6" s="11" t="s">
        <v>26</v>
      </c>
      <c r="D6" s="9"/>
      <c r="E6" s="9"/>
      <c r="F6" s="9"/>
      <c r="G6" s="12">
        <v>0</v>
      </c>
      <c r="H6" s="9"/>
      <c r="I6" s="9"/>
      <c r="J6" s="9"/>
      <c r="K6" s="13" t="s">
        <v>15</v>
      </c>
      <c r="L6" s="13" t="s">
        <v>16</v>
      </c>
      <c r="M6" s="13">
        <v>0</v>
      </c>
    </row>
    <row r="7" spans="1:13" x14ac:dyDescent="0.25">
      <c r="A7" s="9" t="str">
        <f>CONCATENATE(Таблиця1[[#This Row],[vat]],"_res_partner")</f>
        <v>2703805829_res_partner</v>
      </c>
      <c r="B7" s="10" t="s">
        <v>27</v>
      </c>
      <c r="C7" s="11" t="s">
        <v>28</v>
      </c>
      <c r="D7" s="9" t="s">
        <v>29</v>
      </c>
      <c r="E7" s="9" t="s">
        <v>30</v>
      </c>
      <c r="F7" s="9" t="s">
        <v>29</v>
      </c>
      <c r="G7" s="12">
        <v>0</v>
      </c>
      <c r="H7" s="9"/>
      <c r="I7" s="9"/>
      <c r="J7" s="9" t="s">
        <v>31</v>
      </c>
      <c r="K7" s="13" t="s">
        <v>15</v>
      </c>
      <c r="L7" s="13" t="s">
        <v>16</v>
      </c>
      <c r="M7" s="13">
        <v>0</v>
      </c>
    </row>
    <row r="8" spans="1:13" x14ac:dyDescent="0.25">
      <c r="A8" s="9" t="str">
        <f>CONCATENATE(Таблиця1[[#This Row],[vat]],"_res_partner")</f>
        <v>2634500479_res_partner</v>
      </c>
      <c r="B8" s="10" t="s">
        <v>32</v>
      </c>
      <c r="C8" s="11" t="s">
        <v>33</v>
      </c>
      <c r="D8" s="9"/>
      <c r="E8" s="9"/>
      <c r="F8" s="9"/>
      <c r="G8" s="12">
        <v>0</v>
      </c>
      <c r="H8" s="9"/>
      <c r="I8" s="9"/>
      <c r="J8" s="9"/>
      <c r="K8" s="13" t="s">
        <v>15</v>
      </c>
      <c r="L8" s="13" t="s">
        <v>16</v>
      </c>
      <c r="M8" s="13">
        <v>0</v>
      </c>
    </row>
    <row r="9" spans="1:13" x14ac:dyDescent="0.25">
      <c r="A9" s="9" t="str">
        <f>CONCATENATE(Таблиця1[[#This Row],[vat]],"_res_partner")</f>
        <v>2912715103_res_partner</v>
      </c>
      <c r="B9" s="10" t="s">
        <v>34</v>
      </c>
      <c r="C9" s="11" t="s">
        <v>35</v>
      </c>
      <c r="D9" s="9"/>
      <c r="E9" s="9"/>
      <c r="F9" s="9"/>
      <c r="G9" s="12">
        <v>0</v>
      </c>
      <c r="H9" s="9"/>
      <c r="I9" s="9"/>
      <c r="J9" s="9"/>
      <c r="K9" s="13" t="s">
        <v>15</v>
      </c>
      <c r="L9" s="13" t="s">
        <v>16</v>
      </c>
      <c r="M9" s="13">
        <v>0</v>
      </c>
    </row>
    <row r="10" spans="1:13" x14ac:dyDescent="0.25">
      <c r="A10" s="9" t="str">
        <f>CONCATENATE(Таблиця1[[#This Row],[vat]],"_res_partner")</f>
        <v>2270607406_res_partner</v>
      </c>
      <c r="B10" s="10" t="s">
        <v>36</v>
      </c>
      <c r="C10" s="11" t="s">
        <v>37</v>
      </c>
      <c r="D10" s="9"/>
      <c r="E10" s="9"/>
      <c r="F10" s="9"/>
      <c r="G10" s="12">
        <v>0</v>
      </c>
      <c r="H10" s="9"/>
      <c r="I10" s="9"/>
      <c r="J10" s="9"/>
      <c r="K10" s="13" t="s">
        <v>15</v>
      </c>
      <c r="L10" s="13" t="s">
        <v>16</v>
      </c>
      <c r="M10" s="13">
        <v>0</v>
      </c>
    </row>
    <row r="11" spans="1:13" ht="30" x14ac:dyDescent="0.25">
      <c r="A11" s="9" t="str">
        <f>CONCATENATE(Таблиця1[[#This Row],[vat]],"_res_partner")</f>
        <v>2701015718_res_partner</v>
      </c>
      <c r="B11" s="10" t="s">
        <v>38</v>
      </c>
      <c r="C11" s="11" t="s">
        <v>39</v>
      </c>
      <c r="D11" s="9" t="s">
        <v>40</v>
      </c>
      <c r="E11" s="9" t="s">
        <v>41</v>
      </c>
      <c r="F11" s="9"/>
      <c r="G11" s="12">
        <v>0</v>
      </c>
      <c r="H11" s="9"/>
      <c r="I11" s="9"/>
      <c r="J11" s="9" t="s">
        <v>42</v>
      </c>
      <c r="K11" s="13" t="s">
        <v>15</v>
      </c>
      <c r="L11" s="13" t="s">
        <v>16</v>
      </c>
      <c r="M11" s="13">
        <v>0</v>
      </c>
    </row>
    <row r="12" spans="1:13" x14ac:dyDescent="0.25">
      <c r="A12" s="9" t="str">
        <f>CONCATENATE(Таблиця1[[#This Row],[vat]],"_res_partner")</f>
        <v>3177708253_res_partner</v>
      </c>
      <c r="B12" s="10" t="s">
        <v>43</v>
      </c>
      <c r="C12" s="11" t="s">
        <v>44</v>
      </c>
      <c r="D12" s="9"/>
      <c r="E12" s="9"/>
      <c r="F12" s="9"/>
      <c r="G12" s="12">
        <v>0</v>
      </c>
      <c r="H12" s="9"/>
      <c r="I12" s="9"/>
      <c r="J12" s="9"/>
      <c r="K12" s="13" t="s">
        <v>15</v>
      </c>
      <c r="L12" s="13" t="s">
        <v>16</v>
      </c>
      <c r="M12" s="13">
        <v>0</v>
      </c>
    </row>
    <row r="13" spans="1:13" x14ac:dyDescent="0.25">
      <c r="A13" s="9" t="str">
        <f>CONCATENATE(Таблиця1[[#This Row],[vat]],"_res_partner")</f>
        <v>2577207647_res_partner</v>
      </c>
      <c r="B13" s="10" t="s">
        <v>45</v>
      </c>
      <c r="C13" s="11" t="s">
        <v>46</v>
      </c>
      <c r="D13" s="9"/>
      <c r="E13" s="9"/>
      <c r="F13" s="9"/>
      <c r="G13" s="12">
        <v>0</v>
      </c>
      <c r="H13" s="9"/>
      <c r="I13" s="9"/>
      <c r="J13" s="9"/>
      <c r="K13" s="13" t="s">
        <v>15</v>
      </c>
      <c r="L13" s="13" t="s">
        <v>16</v>
      </c>
      <c r="M13" s="13">
        <v>0</v>
      </c>
    </row>
    <row r="14" spans="1:13" x14ac:dyDescent="0.25">
      <c r="A14" s="9" t="str">
        <f>CONCATENATE(Таблиця1[[#This Row],[vat]],"_res_partner")</f>
        <v>3136606574_res_partner</v>
      </c>
      <c r="B14" s="10" t="s">
        <v>47</v>
      </c>
      <c r="C14" s="11" t="s">
        <v>48</v>
      </c>
      <c r="D14" s="9"/>
      <c r="E14" s="9"/>
      <c r="F14" s="9"/>
      <c r="G14" s="12">
        <v>0</v>
      </c>
      <c r="H14" s="9"/>
      <c r="I14" s="9"/>
      <c r="J14" s="9"/>
      <c r="K14" s="13" t="s">
        <v>15</v>
      </c>
      <c r="L14" s="13" t="s">
        <v>16</v>
      </c>
      <c r="M14" s="13">
        <v>0</v>
      </c>
    </row>
    <row r="15" spans="1:13" ht="30" x14ac:dyDescent="0.25">
      <c r="A15" s="9" t="str">
        <f>CONCATENATE(Таблиця1[[#This Row],[vat]],"_res_partner")</f>
        <v>2417819989_res_partner</v>
      </c>
      <c r="B15" s="10" t="s">
        <v>49</v>
      </c>
      <c r="C15" s="11" t="s">
        <v>50</v>
      </c>
      <c r="D15" s="9" t="s">
        <v>51</v>
      </c>
      <c r="E15" s="9" t="s">
        <v>52</v>
      </c>
      <c r="F15" s="9"/>
      <c r="G15" s="12">
        <v>0</v>
      </c>
      <c r="H15" s="9"/>
      <c r="I15" s="9"/>
      <c r="J15" s="9" t="s">
        <v>53</v>
      </c>
      <c r="K15" s="13" t="s">
        <v>15</v>
      </c>
      <c r="L15" s="13" t="s">
        <v>16</v>
      </c>
      <c r="M15" s="13">
        <v>0</v>
      </c>
    </row>
    <row r="16" spans="1:13" x14ac:dyDescent="0.25">
      <c r="A16" s="9" t="str">
        <f>CONCATENATE(Таблиця1[[#This Row],[vat]],"_res_partner")</f>
        <v>3089221051_res_partner</v>
      </c>
      <c r="B16" s="10" t="s">
        <v>54</v>
      </c>
      <c r="C16" s="11" t="s">
        <v>55</v>
      </c>
      <c r="D16" s="9"/>
      <c r="E16" s="9"/>
      <c r="F16" s="9"/>
      <c r="G16" s="12">
        <v>0</v>
      </c>
      <c r="H16" s="9"/>
      <c r="I16" s="9"/>
      <c r="J16" s="9"/>
      <c r="K16" s="13" t="s">
        <v>15</v>
      </c>
      <c r="L16" s="13" t="s">
        <v>16</v>
      </c>
      <c r="M16" s="13">
        <v>0</v>
      </c>
    </row>
    <row r="17" spans="1:13" x14ac:dyDescent="0.25">
      <c r="A17" s="9" t="str">
        <f>CONCATENATE(Таблиця1[[#This Row],[vat]],"_res_partner")</f>
        <v>2385218332_res_partner</v>
      </c>
      <c r="B17" s="10" t="s">
        <v>56</v>
      </c>
      <c r="C17" s="11" t="s">
        <v>57</v>
      </c>
      <c r="D17" s="9"/>
      <c r="E17" s="9"/>
      <c r="F17" s="9"/>
      <c r="G17" s="12">
        <v>0</v>
      </c>
      <c r="H17" s="9"/>
      <c r="I17" s="9"/>
      <c r="J17" s="9"/>
      <c r="K17" s="13" t="s">
        <v>15</v>
      </c>
      <c r="L17" s="13" t="s">
        <v>16</v>
      </c>
      <c r="M17" s="13">
        <v>0</v>
      </c>
    </row>
    <row r="18" spans="1:13" ht="30" x14ac:dyDescent="0.25">
      <c r="A18" s="9" t="str">
        <f>CONCATENATE(Таблиця1[[#This Row],[vat]],"_res_partner")</f>
        <v>3047313963_res_partner</v>
      </c>
      <c r="B18" s="10" t="s">
        <v>58</v>
      </c>
      <c r="C18" s="11" t="s">
        <v>59</v>
      </c>
      <c r="D18" s="9" t="s">
        <v>60</v>
      </c>
      <c r="E18" s="9" t="s">
        <v>61</v>
      </c>
      <c r="F18" s="9"/>
      <c r="G18" s="12">
        <v>0</v>
      </c>
      <c r="H18" s="9"/>
      <c r="I18" s="9"/>
      <c r="J18" s="9" t="s">
        <v>42</v>
      </c>
      <c r="K18" s="13" t="s">
        <v>15</v>
      </c>
      <c r="L18" s="13" t="s">
        <v>16</v>
      </c>
      <c r="M18" s="13">
        <v>0</v>
      </c>
    </row>
    <row r="19" spans="1:13" x14ac:dyDescent="0.25">
      <c r="A19" s="9" t="str">
        <f>CONCATENATE(Таблиця1[[#This Row],[vat]],"_res_partner")</f>
        <v>2708808657_res_partner</v>
      </c>
      <c r="B19" s="10" t="s">
        <v>62</v>
      </c>
      <c r="C19" s="11" t="s">
        <v>63</v>
      </c>
      <c r="D19" s="9"/>
      <c r="E19" s="9"/>
      <c r="F19" s="9"/>
      <c r="G19" s="12">
        <v>0</v>
      </c>
      <c r="H19" s="9"/>
      <c r="I19" s="9"/>
      <c r="J19" s="9"/>
      <c r="K19" s="13" t="s">
        <v>15</v>
      </c>
      <c r="L19" s="13" t="s">
        <v>16</v>
      </c>
      <c r="M19" s="13">
        <v>0</v>
      </c>
    </row>
    <row r="20" spans="1:13" ht="30" x14ac:dyDescent="0.25">
      <c r="A20" s="9" t="str">
        <f>CONCATENATE(Таблиця1[[#This Row],[vat]],"_res_partner")</f>
        <v>2382109344_res_partner</v>
      </c>
      <c r="B20" s="10" t="s">
        <v>64</v>
      </c>
      <c r="C20" s="11" t="s">
        <v>65</v>
      </c>
      <c r="D20" s="9" t="s">
        <v>66</v>
      </c>
      <c r="E20" s="9" t="s">
        <v>67</v>
      </c>
      <c r="F20" s="9"/>
      <c r="G20" s="12">
        <v>0</v>
      </c>
      <c r="H20" s="9"/>
      <c r="I20" s="9"/>
      <c r="J20" s="9" t="s">
        <v>68</v>
      </c>
      <c r="K20" s="13" t="s">
        <v>15</v>
      </c>
      <c r="L20" s="13" t="s">
        <v>16</v>
      </c>
      <c r="M20" s="13">
        <v>0</v>
      </c>
    </row>
    <row r="21" spans="1:13" ht="30" x14ac:dyDescent="0.25">
      <c r="A21" s="9" t="str">
        <f>CONCATENATE(Таблиця1[[#This Row],[vat]],"_res_partner")</f>
        <v>2240900596_res_partner</v>
      </c>
      <c r="B21" s="10" t="s">
        <v>69</v>
      </c>
      <c r="C21" s="11" t="s">
        <v>70</v>
      </c>
      <c r="D21" s="9" t="s">
        <v>71</v>
      </c>
      <c r="E21" s="9" t="s">
        <v>72</v>
      </c>
      <c r="F21" s="9"/>
      <c r="G21" s="12">
        <v>0</v>
      </c>
      <c r="H21" s="9"/>
      <c r="I21" s="9"/>
      <c r="J21" s="9" t="s">
        <v>73</v>
      </c>
      <c r="K21" s="13" t="s">
        <v>15</v>
      </c>
      <c r="L21" s="13" t="s">
        <v>16</v>
      </c>
      <c r="M21" s="13">
        <v>0</v>
      </c>
    </row>
    <row r="22" spans="1:13" x14ac:dyDescent="0.25">
      <c r="A22" s="9" t="str">
        <f>CONCATENATE(Таблиця1[[#This Row],[vat]],"_res_partner")</f>
        <v>1812116528_res_partner</v>
      </c>
      <c r="B22" s="10" t="s">
        <v>74</v>
      </c>
      <c r="C22" s="11" t="s">
        <v>75</v>
      </c>
      <c r="D22" s="9"/>
      <c r="E22" s="9"/>
      <c r="F22" s="9"/>
      <c r="G22" s="12">
        <v>0</v>
      </c>
      <c r="H22" s="9"/>
      <c r="I22" s="9"/>
      <c r="J22" s="9"/>
      <c r="K22" s="13" t="s">
        <v>15</v>
      </c>
      <c r="L22" s="13" t="s">
        <v>16</v>
      </c>
      <c r="M22" s="13">
        <v>0</v>
      </c>
    </row>
    <row r="23" spans="1:13" x14ac:dyDescent="0.25">
      <c r="A23" s="9" t="str">
        <f>CONCATENATE(Таблиця1[[#This Row],[vat]],"_res_partner")</f>
        <v>2909021564_res_partner</v>
      </c>
      <c r="B23" s="10" t="s">
        <v>76</v>
      </c>
      <c r="C23" s="11" t="s">
        <v>77</v>
      </c>
      <c r="D23" s="9"/>
      <c r="E23" s="9"/>
      <c r="F23" s="9"/>
      <c r="G23" s="12">
        <v>0</v>
      </c>
      <c r="H23" s="9"/>
      <c r="I23" s="9"/>
      <c r="J23" s="9"/>
      <c r="K23" s="13" t="s">
        <v>15</v>
      </c>
      <c r="L23" s="13" t="s">
        <v>16</v>
      </c>
      <c r="M23" s="13">
        <v>0</v>
      </c>
    </row>
    <row r="24" spans="1:13" x14ac:dyDescent="0.25">
      <c r="A24" s="9" t="str">
        <f>CONCATENATE(Таблиця1[[#This Row],[vat]],"_res_partner")</f>
        <v>3101520799_res_partner</v>
      </c>
      <c r="B24" s="10" t="s">
        <v>78</v>
      </c>
      <c r="C24" s="11" t="s">
        <v>79</v>
      </c>
      <c r="D24" s="9"/>
      <c r="E24" s="9"/>
      <c r="F24" s="9"/>
      <c r="G24" s="12">
        <v>0</v>
      </c>
      <c r="H24" s="9"/>
      <c r="I24" s="9"/>
      <c r="J24" s="9"/>
      <c r="K24" s="13" t="s">
        <v>15</v>
      </c>
      <c r="L24" s="13" t="s">
        <v>16</v>
      </c>
      <c r="M24" s="13">
        <v>0</v>
      </c>
    </row>
    <row r="25" spans="1:13" x14ac:dyDescent="0.25">
      <c r="A25" s="9" t="str">
        <f>CONCATENATE(Таблиця1[[#This Row],[vat]],"_res_partner")</f>
        <v>2229100663_res_partner</v>
      </c>
      <c r="B25" s="10" t="s">
        <v>80</v>
      </c>
      <c r="C25" s="11" t="s">
        <v>81</v>
      </c>
      <c r="D25" s="9"/>
      <c r="E25" s="9"/>
      <c r="F25" s="9"/>
      <c r="G25" s="12">
        <v>0</v>
      </c>
      <c r="H25" s="9"/>
      <c r="I25" s="9"/>
      <c r="J25" s="9"/>
      <c r="K25" s="13" t="s">
        <v>15</v>
      </c>
      <c r="L25" s="13" t="s">
        <v>16</v>
      </c>
      <c r="M25" s="13">
        <v>0</v>
      </c>
    </row>
    <row r="26" spans="1:13" x14ac:dyDescent="0.25">
      <c r="A26" s="9" t="str">
        <f>CONCATENATE(Таблиця1[[#This Row],[vat]],"_res_partner")</f>
        <v>2165115042_res_partner</v>
      </c>
      <c r="B26" s="10" t="s">
        <v>82</v>
      </c>
      <c r="C26" s="11" t="s">
        <v>83</v>
      </c>
      <c r="D26" s="9"/>
      <c r="E26" s="9"/>
      <c r="F26" s="9"/>
      <c r="G26" s="12">
        <v>0</v>
      </c>
      <c r="H26" s="9"/>
      <c r="I26" s="9"/>
      <c r="J26" s="9"/>
      <c r="K26" s="13" t="s">
        <v>15</v>
      </c>
      <c r="L26" s="13" t="s">
        <v>16</v>
      </c>
      <c r="M26" s="13">
        <v>0</v>
      </c>
    </row>
    <row r="27" spans="1:13" ht="45" x14ac:dyDescent="0.25">
      <c r="A27" s="9" t="str">
        <f>CONCATENATE(Таблиця1[[#This Row],[vat]],"_res_partner")</f>
        <v>2632001807_res_partner</v>
      </c>
      <c r="B27" s="10" t="s">
        <v>84</v>
      </c>
      <c r="C27" s="11" t="s">
        <v>85</v>
      </c>
      <c r="D27" s="9" t="s">
        <v>86</v>
      </c>
      <c r="E27" s="9" t="s">
        <v>87</v>
      </c>
      <c r="F27" s="9"/>
      <c r="G27" s="12">
        <v>0</v>
      </c>
      <c r="H27" s="9"/>
      <c r="I27" s="9"/>
      <c r="J27" s="9" t="s">
        <v>88</v>
      </c>
      <c r="K27" s="13" t="s">
        <v>15</v>
      </c>
      <c r="L27" s="13" t="s">
        <v>16</v>
      </c>
      <c r="M27" s="13">
        <v>0</v>
      </c>
    </row>
    <row r="28" spans="1:13" x14ac:dyDescent="0.25">
      <c r="A28" s="9" t="str">
        <f>CONCATENATE(Таблиця1[[#This Row],[vat]],"_res_partner")</f>
        <v>2608210928_res_partner</v>
      </c>
      <c r="B28" s="10" t="s">
        <v>89</v>
      </c>
      <c r="C28" s="11" t="s">
        <v>90</v>
      </c>
      <c r="D28" s="9"/>
      <c r="E28" s="9"/>
      <c r="F28" s="9" t="s">
        <v>91</v>
      </c>
      <c r="G28" s="12">
        <v>380668343543</v>
      </c>
      <c r="H28" s="9"/>
      <c r="I28" s="9"/>
      <c r="J28" s="9"/>
      <c r="K28" s="13" t="s">
        <v>15</v>
      </c>
      <c r="L28" s="13" t="s">
        <v>16</v>
      </c>
      <c r="M28" s="13">
        <v>0</v>
      </c>
    </row>
    <row r="29" spans="1:13" x14ac:dyDescent="0.25">
      <c r="A29" s="9" t="str">
        <f>CONCATENATE(Таблиця1[[#This Row],[vat]],"_res_partner")</f>
        <v>2694601065_res_partner</v>
      </c>
      <c r="B29" s="10" t="s">
        <v>92</v>
      </c>
      <c r="C29" s="11" t="s">
        <v>93</v>
      </c>
      <c r="D29" s="9"/>
      <c r="E29" s="9"/>
      <c r="F29" s="9" t="s">
        <v>94</v>
      </c>
      <c r="G29" s="12">
        <v>380677608114</v>
      </c>
      <c r="H29" s="9"/>
      <c r="I29" s="9"/>
      <c r="J29" s="9"/>
      <c r="K29" s="13" t="s">
        <v>15</v>
      </c>
      <c r="L29" s="13" t="s">
        <v>16</v>
      </c>
      <c r="M29" s="13">
        <v>0</v>
      </c>
    </row>
    <row r="30" spans="1:13" ht="30" x14ac:dyDescent="0.25">
      <c r="A30" s="9" t="str">
        <f>CONCATENATE(Таблиця1[[#This Row],[vat]],"_res_partner")</f>
        <v>2132418187_res_partner</v>
      </c>
      <c r="B30" s="10" t="s">
        <v>95</v>
      </c>
      <c r="C30" s="11" t="s">
        <v>96</v>
      </c>
      <c r="D30" s="9" t="s">
        <v>97</v>
      </c>
      <c r="E30" s="9" t="s">
        <v>98</v>
      </c>
      <c r="F30" s="9"/>
      <c r="G30" s="12">
        <v>0</v>
      </c>
      <c r="H30" s="9"/>
      <c r="I30" s="9"/>
      <c r="J30" s="9" t="s">
        <v>99</v>
      </c>
      <c r="K30" s="13" t="s">
        <v>15</v>
      </c>
      <c r="L30" s="13" t="s">
        <v>16</v>
      </c>
      <c r="M30" s="13">
        <v>0</v>
      </c>
    </row>
    <row r="31" spans="1:13" x14ac:dyDescent="0.25">
      <c r="A31" s="9" t="str">
        <f>CONCATENATE(Таблиця1[[#This Row],[vat]],"_res_partner")</f>
        <v>2585310414_res_partner</v>
      </c>
      <c r="B31" s="10" t="s">
        <v>100</v>
      </c>
      <c r="C31" s="11" t="s">
        <v>101</v>
      </c>
      <c r="D31" s="9"/>
      <c r="E31" s="9"/>
      <c r="F31" s="9"/>
      <c r="G31" s="12">
        <v>0</v>
      </c>
      <c r="H31" s="9"/>
      <c r="I31" s="9"/>
      <c r="J31" s="9"/>
      <c r="K31" s="13" t="s">
        <v>15</v>
      </c>
      <c r="L31" s="13" t="s">
        <v>16</v>
      </c>
      <c r="M31" s="13">
        <v>0</v>
      </c>
    </row>
    <row r="32" spans="1:13" x14ac:dyDescent="0.25">
      <c r="A32" s="9" t="str">
        <f>CONCATENATE(Таблиця1[[#This Row],[vat]],"_res_partner")</f>
        <v>2907314489_res_partner</v>
      </c>
      <c r="B32" s="10" t="s">
        <v>102</v>
      </c>
      <c r="C32" s="11" t="s">
        <v>103</v>
      </c>
      <c r="D32" s="9"/>
      <c r="E32" s="9"/>
      <c r="F32" s="9"/>
      <c r="G32" s="12">
        <v>0</v>
      </c>
      <c r="H32" s="9"/>
      <c r="I32" s="9"/>
      <c r="J32" s="9"/>
      <c r="K32" s="13" t="s">
        <v>15</v>
      </c>
      <c r="L32" s="13" t="s">
        <v>16</v>
      </c>
      <c r="M32" s="13">
        <v>0</v>
      </c>
    </row>
    <row r="33" spans="1:13" x14ac:dyDescent="0.25">
      <c r="A33" s="9" t="str">
        <f>CONCATENATE(Таблиця1[[#This Row],[vat]],"_res_partner")</f>
        <v>2414308841_res_partner</v>
      </c>
      <c r="B33" s="10" t="s">
        <v>104</v>
      </c>
      <c r="C33" s="11" t="s">
        <v>105</v>
      </c>
      <c r="D33" s="9"/>
      <c r="E33" s="9"/>
      <c r="F33" s="9"/>
      <c r="G33" s="12">
        <v>0</v>
      </c>
      <c r="H33" s="9"/>
      <c r="I33" s="9"/>
      <c r="J33" s="9"/>
      <c r="K33" s="13" t="s">
        <v>15</v>
      </c>
      <c r="L33" s="13" t="s">
        <v>16</v>
      </c>
      <c r="M33" s="13">
        <v>0</v>
      </c>
    </row>
    <row r="34" spans="1:13" ht="30" x14ac:dyDescent="0.25">
      <c r="A34" s="9" t="str">
        <f>CONCATENATE(Таблиця1[[#This Row],[vat]],"_res_partner")</f>
        <v>2269613565_res_partner</v>
      </c>
      <c r="B34" s="10" t="s">
        <v>106</v>
      </c>
      <c r="C34" s="11" t="s">
        <v>107</v>
      </c>
      <c r="D34" s="9" t="s">
        <v>108</v>
      </c>
      <c r="E34" s="9" t="s">
        <v>109</v>
      </c>
      <c r="F34" s="9"/>
      <c r="G34" s="12">
        <v>0</v>
      </c>
      <c r="H34" s="9"/>
      <c r="I34" s="9"/>
      <c r="J34" s="9" t="s">
        <v>53</v>
      </c>
      <c r="K34" s="13" t="s">
        <v>15</v>
      </c>
      <c r="L34" s="13" t="s">
        <v>16</v>
      </c>
      <c r="M34" s="13">
        <v>0</v>
      </c>
    </row>
    <row r="35" spans="1:13" x14ac:dyDescent="0.25">
      <c r="A35" s="9" t="str">
        <f>CONCATENATE(Таблиця1[[#This Row],[vat]],"_res_partner")</f>
        <v>2809606736_res_partner</v>
      </c>
      <c r="B35" s="10" t="s">
        <v>110</v>
      </c>
      <c r="C35" s="11" t="s">
        <v>111</v>
      </c>
      <c r="D35" s="9"/>
      <c r="E35" s="9"/>
      <c r="F35" s="9" t="s">
        <v>112</v>
      </c>
      <c r="G35" s="12">
        <v>380937580826</v>
      </c>
      <c r="H35" s="9"/>
      <c r="I35" s="9"/>
      <c r="J35" s="9"/>
      <c r="K35" s="13" t="s">
        <v>15</v>
      </c>
      <c r="L35" s="13" t="s">
        <v>16</v>
      </c>
      <c r="M35" s="13">
        <v>0</v>
      </c>
    </row>
    <row r="36" spans="1:13" x14ac:dyDescent="0.25">
      <c r="A36" s="9" t="str">
        <f>CONCATENATE(Таблиця1[[#This Row],[vat]],"_res_partner")</f>
        <v>2155124293_res_partner</v>
      </c>
      <c r="B36" s="10" t="s">
        <v>113</v>
      </c>
      <c r="C36" s="11" t="s">
        <v>114</v>
      </c>
      <c r="D36" s="9"/>
      <c r="E36" s="9"/>
      <c r="F36" s="9"/>
      <c r="G36" s="12">
        <v>0</v>
      </c>
      <c r="H36" s="9"/>
      <c r="I36" s="9"/>
      <c r="J36" s="9"/>
      <c r="K36" s="13" t="s">
        <v>15</v>
      </c>
      <c r="L36" s="13" t="s">
        <v>16</v>
      </c>
      <c r="M36" s="13">
        <v>0</v>
      </c>
    </row>
    <row r="37" spans="1:13" x14ac:dyDescent="0.25">
      <c r="A37" s="9" t="str">
        <f>CONCATENATE(Таблиця1[[#This Row],[vat]],"_res_partner")</f>
        <v>2137521827_res_partner</v>
      </c>
      <c r="B37" s="10" t="s">
        <v>115</v>
      </c>
      <c r="C37" s="11" t="s">
        <v>116</v>
      </c>
      <c r="D37" s="9"/>
      <c r="E37" s="9"/>
      <c r="F37" s="9"/>
      <c r="G37" s="12">
        <v>0</v>
      </c>
      <c r="H37" s="9"/>
      <c r="I37" s="9"/>
      <c r="J37" s="9"/>
      <c r="K37" s="13" t="s">
        <v>15</v>
      </c>
      <c r="L37" s="13" t="s">
        <v>16</v>
      </c>
      <c r="M37" s="13">
        <v>0</v>
      </c>
    </row>
    <row r="38" spans="1:13" ht="45" x14ac:dyDescent="0.25">
      <c r="A38" s="9" t="str">
        <f>CONCATENATE(Таблиця1[[#This Row],[vat]],"_res_partner")</f>
        <v>2197913189_res_partner</v>
      </c>
      <c r="B38" s="10" t="s">
        <v>117</v>
      </c>
      <c r="C38" s="11" t="s">
        <v>118</v>
      </c>
      <c r="D38" s="9" t="s">
        <v>119</v>
      </c>
      <c r="E38" s="9" t="s">
        <v>120</v>
      </c>
      <c r="F38" s="9"/>
      <c r="G38" s="12">
        <v>0</v>
      </c>
      <c r="H38" s="9"/>
      <c r="I38" s="9"/>
      <c r="J38" s="9" t="s">
        <v>88</v>
      </c>
      <c r="K38" s="13" t="s">
        <v>15</v>
      </c>
      <c r="L38" s="13" t="s">
        <v>16</v>
      </c>
      <c r="M38" s="13">
        <v>0</v>
      </c>
    </row>
    <row r="39" spans="1:13" x14ac:dyDescent="0.25">
      <c r="A39" s="9" t="str">
        <f>CONCATENATE(Таблиця1[[#This Row],[vat]],"_res_partner")</f>
        <v>3049321089_res_partner</v>
      </c>
      <c r="B39" s="10" t="s">
        <v>121</v>
      </c>
      <c r="C39" s="11" t="s">
        <v>122</v>
      </c>
      <c r="D39" s="9"/>
      <c r="E39" s="9"/>
      <c r="F39" s="9"/>
      <c r="G39" s="12">
        <v>0</v>
      </c>
      <c r="H39" s="9"/>
      <c r="I39" s="9"/>
      <c r="J39" s="9"/>
      <c r="K39" s="13" t="s">
        <v>15</v>
      </c>
      <c r="L39" s="13" t="s">
        <v>16</v>
      </c>
      <c r="M39" s="13">
        <v>0</v>
      </c>
    </row>
    <row r="40" spans="1:13" x14ac:dyDescent="0.25">
      <c r="A40" s="9" t="str">
        <f>CONCATENATE(Таблиця1[[#This Row],[vat]],"_res_partner")</f>
        <v>2161723681_res_partner</v>
      </c>
      <c r="B40" s="10" t="s">
        <v>123</v>
      </c>
      <c r="C40" s="11" t="s">
        <v>124</v>
      </c>
      <c r="D40" s="9"/>
      <c r="E40" s="9"/>
      <c r="F40" s="9"/>
      <c r="G40" s="12">
        <v>0</v>
      </c>
      <c r="H40" s="9"/>
      <c r="I40" s="9"/>
      <c r="J40" s="9"/>
      <c r="K40" s="13" t="s">
        <v>15</v>
      </c>
      <c r="L40" s="13" t="s">
        <v>16</v>
      </c>
      <c r="M40" s="13">
        <v>0</v>
      </c>
    </row>
    <row r="41" spans="1:13" x14ac:dyDescent="0.25">
      <c r="A41" s="9" t="str">
        <f>CONCATENATE(Таблиця1[[#This Row],[vat]],"_res_partner")</f>
        <v>2727514105_res_partner</v>
      </c>
      <c r="B41" s="10" t="s">
        <v>125</v>
      </c>
      <c r="C41" s="11" t="s">
        <v>126</v>
      </c>
      <c r="D41" s="9"/>
      <c r="E41" s="9"/>
      <c r="F41" s="9"/>
      <c r="G41" s="12">
        <v>0</v>
      </c>
      <c r="H41" s="9"/>
      <c r="I41" s="9"/>
      <c r="J41" s="9"/>
      <c r="K41" s="13" t="s">
        <v>15</v>
      </c>
      <c r="L41" s="13" t="s">
        <v>16</v>
      </c>
      <c r="M41" s="13">
        <v>0</v>
      </c>
    </row>
    <row r="42" spans="1:13" x14ac:dyDescent="0.25">
      <c r="A42" s="9" t="str">
        <f>CONCATENATE(Таблиця1[[#This Row],[vat]],"_res_partner")</f>
        <v>2851419352_res_partner</v>
      </c>
      <c r="B42" s="10" t="s">
        <v>127</v>
      </c>
      <c r="C42" s="11" t="s">
        <v>128</v>
      </c>
      <c r="D42" s="9"/>
      <c r="E42" s="9"/>
      <c r="F42" s="9"/>
      <c r="G42" s="12">
        <v>0</v>
      </c>
      <c r="H42" s="9"/>
      <c r="I42" s="9"/>
      <c r="J42" s="9"/>
      <c r="K42" s="13" t="s">
        <v>15</v>
      </c>
      <c r="L42" s="13" t="s">
        <v>16</v>
      </c>
      <c r="M42" s="13">
        <v>0</v>
      </c>
    </row>
    <row r="43" spans="1:13" x14ac:dyDescent="0.25">
      <c r="A43" s="9" t="str">
        <f>CONCATENATE(Таблиця1[[#This Row],[vat]],"_res_partner")</f>
        <v>2489908352_res_partner</v>
      </c>
      <c r="B43" s="10" t="s">
        <v>129</v>
      </c>
      <c r="C43" s="11" t="s">
        <v>130</v>
      </c>
      <c r="D43" s="9"/>
      <c r="E43" s="9"/>
      <c r="F43" s="9"/>
      <c r="G43" s="12">
        <v>0</v>
      </c>
      <c r="H43" s="9"/>
      <c r="I43" s="9"/>
      <c r="J43" s="9"/>
      <c r="K43" s="13" t="s">
        <v>15</v>
      </c>
      <c r="L43" s="13" t="s">
        <v>16</v>
      </c>
      <c r="M43" s="13">
        <v>0</v>
      </c>
    </row>
    <row r="44" spans="1:13" x14ac:dyDescent="0.25">
      <c r="A44" s="9" t="str">
        <f>CONCATENATE(Таблиця1[[#This Row],[vat]],"_res_partner")</f>
        <v>2280319088_res_partner</v>
      </c>
      <c r="B44" s="10" t="s">
        <v>131</v>
      </c>
      <c r="C44" s="11" t="s">
        <v>132</v>
      </c>
      <c r="D44" s="9"/>
      <c r="E44" s="9"/>
      <c r="F44" s="9"/>
      <c r="G44" s="12">
        <v>0</v>
      </c>
      <c r="H44" s="9"/>
      <c r="I44" s="9"/>
      <c r="J44" s="9"/>
      <c r="K44" s="13" t="s">
        <v>15</v>
      </c>
      <c r="L44" s="13" t="s">
        <v>16</v>
      </c>
      <c r="M44" s="13">
        <v>0</v>
      </c>
    </row>
    <row r="45" spans="1:13" x14ac:dyDescent="0.25">
      <c r="A45" s="9" t="str">
        <f>CONCATENATE(Таблиця1[[#This Row],[vat]],"_res_partner")</f>
        <v>2898323470_res_partner</v>
      </c>
      <c r="B45" s="10" t="s">
        <v>133</v>
      </c>
      <c r="C45" s="11" t="s">
        <v>134</v>
      </c>
      <c r="D45" s="9"/>
      <c r="E45" s="9"/>
      <c r="F45" s="9"/>
      <c r="G45" s="12">
        <v>0</v>
      </c>
      <c r="H45" s="9"/>
      <c r="I45" s="9"/>
      <c r="J45" s="9"/>
      <c r="K45" s="13" t="s">
        <v>15</v>
      </c>
      <c r="L45" s="13" t="s">
        <v>16</v>
      </c>
      <c r="M45" s="13">
        <v>0</v>
      </c>
    </row>
    <row r="46" spans="1:13" x14ac:dyDescent="0.25">
      <c r="A46" s="9" t="str">
        <f>CONCATENATE(Таблиця1[[#This Row],[vat]],"_res_partner")</f>
        <v>2893613866_res_partner</v>
      </c>
      <c r="B46" s="10" t="s">
        <v>135</v>
      </c>
      <c r="C46" s="11" t="s">
        <v>136</v>
      </c>
      <c r="D46" s="9"/>
      <c r="E46" s="9"/>
      <c r="F46" s="9" t="s">
        <v>137</v>
      </c>
      <c r="G46" s="12">
        <v>380968593072</v>
      </c>
      <c r="H46" s="9"/>
      <c r="I46" s="9"/>
      <c r="J46" s="9"/>
      <c r="K46" s="13" t="s">
        <v>15</v>
      </c>
      <c r="L46" s="13" t="s">
        <v>16</v>
      </c>
      <c r="M46" s="13">
        <v>0</v>
      </c>
    </row>
    <row r="47" spans="1:13" x14ac:dyDescent="0.25">
      <c r="A47" s="9" t="str">
        <f>CONCATENATE(Таблиця1[[#This Row],[vat]],"_res_partner")</f>
        <v>2603314868_res_partner</v>
      </c>
      <c r="B47" s="10" t="s">
        <v>138</v>
      </c>
      <c r="C47" s="11" t="s">
        <v>139</v>
      </c>
      <c r="D47" s="9"/>
      <c r="E47" s="9"/>
      <c r="F47" s="9" t="s">
        <v>140</v>
      </c>
      <c r="G47" s="12">
        <v>380638521876</v>
      </c>
      <c r="H47" s="9"/>
      <c r="I47" s="9"/>
      <c r="J47" s="9"/>
      <c r="K47" s="13" t="s">
        <v>15</v>
      </c>
      <c r="L47" s="13" t="s">
        <v>16</v>
      </c>
      <c r="M47" s="13">
        <v>0</v>
      </c>
    </row>
    <row r="48" spans="1:13" x14ac:dyDescent="0.25">
      <c r="A48" s="9" t="str">
        <f>CONCATENATE(Таблиця1[[#This Row],[vat]],"_res_partner")</f>
        <v>2674520926_res_partner</v>
      </c>
      <c r="B48" s="10" t="s">
        <v>141</v>
      </c>
      <c r="C48" s="11" t="s">
        <v>142</v>
      </c>
      <c r="D48" s="9"/>
      <c r="E48" s="9"/>
      <c r="F48" s="9" t="s">
        <v>143</v>
      </c>
      <c r="G48" s="12">
        <v>380979006079</v>
      </c>
      <c r="H48" s="9"/>
      <c r="I48" s="9"/>
      <c r="J48" s="9"/>
      <c r="K48" s="13" t="s">
        <v>15</v>
      </c>
      <c r="L48" s="13" t="s">
        <v>16</v>
      </c>
      <c r="M48" s="13">
        <v>0</v>
      </c>
    </row>
    <row r="49" spans="1:13" ht="30" x14ac:dyDescent="0.25">
      <c r="A49" s="9" t="str">
        <f>CONCATENATE(Таблиця1[[#This Row],[vat]],"_res_partner")</f>
        <v>2274205382_res_partner</v>
      </c>
      <c r="B49" s="10" t="s">
        <v>144</v>
      </c>
      <c r="C49" s="11" t="s">
        <v>145</v>
      </c>
      <c r="D49" s="9" t="s">
        <v>146</v>
      </c>
      <c r="E49" s="9" t="s">
        <v>147</v>
      </c>
      <c r="F49" s="9" t="s">
        <v>148</v>
      </c>
      <c r="G49" s="12">
        <v>380994340431</v>
      </c>
      <c r="H49" s="9"/>
      <c r="I49" s="9"/>
      <c r="J49" s="9" t="s">
        <v>68</v>
      </c>
      <c r="K49" s="13" t="s">
        <v>15</v>
      </c>
      <c r="L49" s="13" t="s">
        <v>16</v>
      </c>
      <c r="M49" s="13">
        <v>0</v>
      </c>
    </row>
    <row r="50" spans="1:13" ht="30" x14ac:dyDescent="0.25">
      <c r="A50" s="9" t="str">
        <f>CONCATENATE(Таблиця1[[#This Row],[vat]],"_res_partner")</f>
        <v>2590915113_res_partner</v>
      </c>
      <c r="B50" s="10" t="s">
        <v>149</v>
      </c>
      <c r="C50" s="11" t="s">
        <v>150</v>
      </c>
      <c r="D50" s="9" t="s">
        <v>151</v>
      </c>
      <c r="E50" s="9" t="s">
        <v>152</v>
      </c>
      <c r="F50" s="9" t="s">
        <v>151</v>
      </c>
      <c r="G50" s="12">
        <v>380503951550</v>
      </c>
      <c r="H50" s="9"/>
      <c r="I50" s="9"/>
      <c r="J50" s="9" t="s">
        <v>153</v>
      </c>
      <c r="K50" s="13" t="s">
        <v>15</v>
      </c>
      <c r="L50" s="13" t="s">
        <v>16</v>
      </c>
      <c r="M50" s="13">
        <v>0</v>
      </c>
    </row>
    <row r="51" spans="1:13" x14ac:dyDescent="0.25">
      <c r="A51" s="9" t="str">
        <f>CONCATENATE(Таблиця1[[#This Row],[vat]],"_res_partner")</f>
        <v>2970917890_res_partner</v>
      </c>
      <c r="B51" s="10" t="s">
        <v>154</v>
      </c>
      <c r="C51" s="11" t="s">
        <v>155</v>
      </c>
      <c r="D51" s="9"/>
      <c r="E51" s="9"/>
      <c r="F51" s="9"/>
      <c r="G51" s="12">
        <v>0</v>
      </c>
      <c r="H51" s="9"/>
      <c r="I51" s="9"/>
      <c r="J51" s="9"/>
      <c r="K51" s="13" t="s">
        <v>15</v>
      </c>
      <c r="L51" s="13" t="s">
        <v>16</v>
      </c>
      <c r="M51" s="13">
        <v>0</v>
      </c>
    </row>
    <row r="52" spans="1:13" x14ac:dyDescent="0.25">
      <c r="A52" s="9" t="str">
        <f>CONCATENATE(Таблиця1[[#This Row],[vat]],"_res_partner")</f>
        <v>2158232083_res_partner</v>
      </c>
      <c r="B52" s="10" t="s">
        <v>156</v>
      </c>
      <c r="C52" s="11" t="s">
        <v>157</v>
      </c>
      <c r="D52" s="9"/>
      <c r="E52" s="9"/>
      <c r="F52" s="9"/>
      <c r="G52" s="12">
        <v>0</v>
      </c>
      <c r="H52" s="9"/>
      <c r="I52" s="9"/>
      <c r="J52" s="9"/>
      <c r="K52" s="13" t="s">
        <v>15</v>
      </c>
      <c r="L52" s="13" t="s">
        <v>16</v>
      </c>
      <c r="M52" s="13">
        <v>0</v>
      </c>
    </row>
    <row r="53" spans="1:13" x14ac:dyDescent="0.25">
      <c r="A53" s="9" t="str">
        <f>CONCATENATE(Таблиця1[[#This Row],[vat]],"_res_partner")</f>
        <v>2830902771_res_partner</v>
      </c>
      <c r="B53" s="10" t="s">
        <v>158</v>
      </c>
      <c r="C53" s="11" t="s">
        <v>159</v>
      </c>
      <c r="D53" s="9"/>
      <c r="E53" s="9"/>
      <c r="F53" s="9"/>
      <c r="G53" s="12">
        <v>0</v>
      </c>
      <c r="H53" s="9"/>
      <c r="I53" s="9"/>
      <c r="J53" s="9"/>
      <c r="K53" s="13" t="s">
        <v>15</v>
      </c>
      <c r="L53" s="13" t="s">
        <v>16</v>
      </c>
      <c r="M53" s="13">
        <v>0</v>
      </c>
    </row>
    <row r="54" spans="1:13" x14ac:dyDescent="0.25">
      <c r="A54" s="9" t="str">
        <f>CONCATENATE(Таблиця1[[#This Row],[vat]],"_res_partner")</f>
        <v>2284820422_res_partner</v>
      </c>
      <c r="B54" s="10" t="s">
        <v>160</v>
      </c>
      <c r="C54" s="11" t="s">
        <v>161</v>
      </c>
      <c r="D54" s="9"/>
      <c r="E54" s="9"/>
      <c r="F54" s="9" t="s">
        <v>162</v>
      </c>
      <c r="G54" s="12">
        <v>0</v>
      </c>
      <c r="H54" s="9"/>
      <c r="I54" s="9"/>
      <c r="J54" s="9"/>
      <c r="K54" s="13" t="s">
        <v>15</v>
      </c>
      <c r="L54" s="13" t="s">
        <v>16</v>
      </c>
      <c r="M54" s="13">
        <v>0</v>
      </c>
    </row>
    <row r="55" spans="1:13" x14ac:dyDescent="0.25">
      <c r="A55" s="9" t="str">
        <f>CONCATENATE(Таблиця1[[#This Row],[vat]],"_res_partner")</f>
        <v>2531812872_res_partner</v>
      </c>
      <c r="B55" s="10" t="s">
        <v>163</v>
      </c>
      <c r="C55" s="11" t="s">
        <v>164</v>
      </c>
      <c r="D55" s="9"/>
      <c r="E55" s="9"/>
      <c r="F55" s="9"/>
      <c r="G55" s="12">
        <v>0</v>
      </c>
      <c r="H55" s="9"/>
      <c r="I55" s="9"/>
      <c r="J55" s="9"/>
      <c r="K55" s="13" t="s">
        <v>15</v>
      </c>
      <c r="L55" s="13" t="s">
        <v>16</v>
      </c>
      <c r="M55" s="13">
        <v>0</v>
      </c>
    </row>
    <row r="56" spans="1:13" x14ac:dyDescent="0.25">
      <c r="A56" s="9" t="str">
        <f>CONCATENATE(Таблиця1[[#This Row],[vat]],"_res_partner")</f>
        <v>2751809954_res_partner</v>
      </c>
      <c r="B56" s="10" t="s">
        <v>165</v>
      </c>
      <c r="C56" s="11" t="s">
        <v>166</v>
      </c>
      <c r="D56" s="9"/>
      <c r="E56" s="9"/>
      <c r="F56" s="9"/>
      <c r="G56" s="12">
        <v>0</v>
      </c>
      <c r="H56" s="9"/>
      <c r="I56" s="9"/>
      <c r="J56" s="9"/>
      <c r="K56" s="13" t="s">
        <v>15</v>
      </c>
      <c r="L56" s="13" t="s">
        <v>16</v>
      </c>
      <c r="M56" s="13">
        <v>0</v>
      </c>
    </row>
    <row r="57" spans="1:13" x14ac:dyDescent="0.25">
      <c r="A57" s="9" t="str">
        <f>CONCATENATE(Таблиця1[[#This Row],[vat]],"_res_partner")</f>
        <v>1857908216_res_partner</v>
      </c>
      <c r="B57" s="10" t="s">
        <v>167</v>
      </c>
      <c r="C57" s="11" t="s">
        <v>168</v>
      </c>
      <c r="D57" s="9"/>
      <c r="E57" s="9"/>
      <c r="F57" s="9"/>
      <c r="G57" s="12">
        <v>0</v>
      </c>
      <c r="H57" s="9"/>
      <c r="I57" s="9"/>
      <c r="J57" s="9"/>
      <c r="K57" s="13" t="s">
        <v>15</v>
      </c>
      <c r="L57" s="13" t="s">
        <v>16</v>
      </c>
      <c r="M57" s="13">
        <v>0</v>
      </c>
    </row>
    <row r="58" spans="1:13" x14ac:dyDescent="0.25">
      <c r="A58" s="9" t="str">
        <f>CONCATENATE(Таблиця1[[#This Row],[vat]],"_res_partner")</f>
        <v>2410919388_res_partner</v>
      </c>
      <c r="B58" s="10" t="s">
        <v>169</v>
      </c>
      <c r="C58" s="11" t="s">
        <v>170</v>
      </c>
      <c r="D58" s="9"/>
      <c r="E58" s="9"/>
      <c r="F58" s="9"/>
      <c r="G58" s="12">
        <v>0</v>
      </c>
      <c r="H58" s="9"/>
      <c r="I58" s="9"/>
      <c r="J58" s="9"/>
      <c r="K58" s="13" t="s">
        <v>15</v>
      </c>
      <c r="L58" s="13" t="s">
        <v>16</v>
      </c>
      <c r="M58" s="13">
        <v>0</v>
      </c>
    </row>
    <row r="59" spans="1:13" x14ac:dyDescent="0.25">
      <c r="A59" s="9" t="str">
        <f>CONCATENATE(Таблиця1[[#This Row],[vat]],"_res_partner")</f>
        <v>3225720381_res_partner</v>
      </c>
      <c r="B59" s="10" t="s">
        <v>171</v>
      </c>
      <c r="C59" s="11" t="s">
        <v>172</v>
      </c>
      <c r="D59" s="9"/>
      <c r="E59" s="9"/>
      <c r="F59" s="9"/>
      <c r="G59" s="12">
        <v>0</v>
      </c>
      <c r="H59" s="9"/>
      <c r="I59" s="9"/>
      <c r="J59" s="9"/>
      <c r="K59" s="13" t="s">
        <v>15</v>
      </c>
      <c r="L59" s="13" t="s">
        <v>16</v>
      </c>
      <c r="M59" s="13">
        <v>0</v>
      </c>
    </row>
    <row r="60" spans="1:13" ht="30" x14ac:dyDescent="0.25">
      <c r="A60" s="9" t="str">
        <f>CONCATENATE(Таблиця1[[#This Row],[vat]],"_res_partner")</f>
        <v>2460013840_res_partner</v>
      </c>
      <c r="B60" s="10" t="s">
        <v>173</v>
      </c>
      <c r="C60" s="11" t="s">
        <v>174</v>
      </c>
      <c r="D60" s="9" t="s">
        <v>175</v>
      </c>
      <c r="E60" s="9" t="s">
        <v>176</v>
      </c>
      <c r="F60" s="9" t="s">
        <v>175</v>
      </c>
      <c r="G60" s="12">
        <v>380508860297</v>
      </c>
      <c r="H60" s="9"/>
      <c r="I60" s="9"/>
      <c r="J60" s="9" t="s">
        <v>177</v>
      </c>
      <c r="K60" s="13" t="s">
        <v>15</v>
      </c>
      <c r="L60" s="13" t="s">
        <v>16</v>
      </c>
      <c r="M60" s="13">
        <v>0</v>
      </c>
    </row>
    <row r="61" spans="1:13" x14ac:dyDescent="0.25">
      <c r="A61" s="9" t="str">
        <f>CONCATENATE(Таблиця1[[#This Row],[vat]],"_res_partner")</f>
        <v>1986221324_res_partner</v>
      </c>
      <c r="B61" s="10" t="s">
        <v>178</v>
      </c>
      <c r="C61" s="11" t="s">
        <v>179</v>
      </c>
      <c r="D61" s="9"/>
      <c r="E61" s="9"/>
      <c r="F61" s="9" t="s">
        <v>180</v>
      </c>
      <c r="G61" s="12">
        <v>380990728576</v>
      </c>
      <c r="H61" s="9"/>
      <c r="I61" s="9"/>
      <c r="J61" s="9"/>
      <c r="K61" s="13" t="s">
        <v>15</v>
      </c>
      <c r="L61" s="13" t="s">
        <v>16</v>
      </c>
      <c r="M61" s="13">
        <v>0</v>
      </c>
    </row>
    <row r="62" spans="1:13" x14ac:dyDescent="0.25">
      <c r="A62" s="9" t="str">
        <f>CONCATENATE(Таблиця1[[#This Row],[vat]],"_res_partner")</f>
        <v>2392104286_res_partner</v>
      </c>
      <c r="B62" s="10" t="s">
        <v>181</v>
      </c>
      <c r="C62" s="11" t="s">
        <v>182</v>
      </c>
      <c r="D62" s="9"/>
      <c r="E62" s="9"/>
      <c r="F62" s="9"/>
      <c r="G62" s="12">
        <v>0</v>
      </c>
      <c r="H62" s="9"/>
      <c r="I62" s="9"/>
      <c r="J62" s="9"/>
      <c r="K62" s="13" t="s">
        <v>15</v>
      </c>
      <c r="L62" s="13" t="s">
        <v>16</v>
      </c>
      <c r="M62" s="13">
        <v>0</v>
      </c>
    </row>
    <row r="63" spans="1:13" x14ac:dyDescent="0.25">
      <c r="A63" s="9" t="str">
        <f>CONCATENATE(Таблиця1[[#This Row],[vat]],"_res_partner")</f>
        <v>2459218569_res_partner</v>
      </c>
      <c r="B63" s="10" t="s">
        <v>183</v>
      </c>
      <c r="C63" s="11" t="s">
        <v>184</v>
      </c>
      <c r="D63" s="9"/>
      <c r="E63" s="9"/>
      <c r="F63" s="9"/>
      <c r="G63" s="12">
        <v>0</v>
      </c>
      <c r="H63" s="9"/>
      <c r="I63" s="9"/>
      <c r="J63" s="9"/>
      <c r="K63" s="13" t="s">
        <v>15</v>
      </c>
      <c r="L63" s="13" t="s">
        <v>16</v>
      </c>
      <c r="M63" s="13">
        <v>0</v>
      </c>
    </row>
    <row r="64" spans="1:13" x14ac:dyDescent="0.25">
      <c r="A64" s="9" t="str">
        <f>CONCATENATE(Таблиця1[[#This Row],[vat]],"_res_partner")</f>
        <v>3057300909_res_partner</v>
      </c>
      <c r="B64" s="10" t="s">
        <v>185</v>
      </c>
      <c r="C64" s="11" t="s">
        <v>186</v>
      </c>
      <c r="D64" s="9"/>
      <c r="E64" s="9"/>
      <c r="F64" s="9"/>
      <c r="G64" s="12">
        <v>0</v>
      </c>
      <c r="H64" s="9"/>
      <c r="I64" s="9"/>
      <c r="J64" s="9"/>
      <c r="K64" s="13" t="s">
        <v>15</v>
      </c>
      <c r="L64" s="13" t="s">
        <v>16</v>
      </c>
      <c r="M64" s="13">
        <v>0</v>
      </c>
    </row>
    <row r="65" spans="1:13" x14ac:dyDescent="0.25">
      <c r="A65" s="9" t="str">
        <f>CONCATENATE(Таблиця1[[#This Row],[vat]],"_res_partner")</f>
        <v>2902323677_res_partner</v>
      </c>
      <c r="B65" s="10" t="s">
        <v>187</v>
      </c>
      <c r="C65" s="11" t="s">
        <v>188</v>
      </c>
      <c r="D65" s="9"/>
      <c r="E65" s="9"/>
      <c r="F65" s="9"/>
      <c r="G65" s="12">
        <v>0</v>
      </c>
      <c r="H65" s="9"/>
      <c r="I65" s="9"/>
      <c r="J65" s="9"/>
      <c r="K65" s="13" t="s">
        <v>15</v>
      </c>
      <c r="L65" s="13" t="s">
        <v>16</v>
      </c>
      <c r="M65" s="13">
        <v>0</v>
      </c>
    </row>
    <row r="66" spans="1:13" x14ac:dyDescent="0.25">
      <c r="A66" s="9" t="str">
        <f>CONCATENATE(Таблиця1[[#This Row],[vat]],"_res_partner")</f>
        <v>3113609160_res_partner</v>
      </c>
      <c r="B66" s="10" t="s">
        <v>189</v>
      </c>
      <c r="C66" s="11" t="s">
        <v>190</v>
      </c>
      <c r="D66" s="9"/>
      <c r="E66" s="9"/>
      <c r="F66" s="9"/>
      <c r="G66" s="12">
        <v>0</v>
      </c>
      <c r="H66" s="9"/>
      <c r="I66" s="9"/>
      <c r="J66" s="9"/>
      <c r="K66" s="13" t="s">
        <v>15</v>
      </c>
      <c r="L66" s="13" t="s">
        <v>16</v>
      </c>
      <c r="M66" s="13">
        <v>0</v>
      </c>
    </row>
    <row r="67" spans="1:13" x14ac:dyDescent="0.25">
      <c r="A67" s="9" t="str">
        <f>CONCATENATE(Таблиця1[[#This Row],[vat]],"_res_partner")</f>
        <v>2605516168_res_partner</v>
      </c>
      <c r="B67" s="10" t="s">
        <v>191</v>
      </c>
      <c r="C67" s="11" t="s">
        <v>192</v>
      </c>
      <c r="D67" s="9"/>
      <c r="E67" s="9"/>
      <c r="F67" s="9"/>
      <c r="G67" s="12">
        <v>0</v>
      </c>
      <c r="H67" s="9"/>
      <c r="I67" s="9"/>
      <c r="J67" s="9"/>
      <c r="K67" s="13" t="s">
        <v>15</v>
      </c>
      <c r="L67" s="13" t="s">
        <v>16</v>
      </c>
      <c r="M67" s="13">
        <v>0</v>
      </c>
    </row>
    <row r="68" spans="1:13" x14ac:dyDescent="0.25">
      <c r="A68" s="9" t="str">
        <f>CONCATENATE(Таблиця1[[#This Row],[vat]],"_res_partner")</f>
        <v>2228175365_res_partner</v>
      </c>
      <c r="B68" s="10" t="s">
        <v>193</v>
      </c>
      <c r="C68" s="11" t="s">
        <v>194</v>
      </c>
      <c r="D68" s="9"/>
      <c r="E68" s="9"/>
      <c r="F68" s="9" t="s">
        <v>195</v>
      </c>
      <c r="G68" s="12">
        <v>380971206192</v>
      </c>
      <c r="H68" s="9"/>
      <c r="I68" s="9"/>
      <c r="J68" s="9"/>
      <c r="K68" s="13" t="s">
        <v>15</v>
      </c>
      <c r="L68" s="13" t="s">
        <v>16</v>
      </c>
      <c r="M68" s="13">
        <v>0</v>
      </c>
    </row>
    <row r="69" spans="1:13" x14ac:dyDescent="0.25">
      <c r="A69" s="9" t="str">
        <f>CONCATENATE(Таблиця1[[#This Row],[vat]],"_res_partner")</f>
        <v>3125802499_res_partner</v>
      </c>
      <c r="B69" s="10" t="s">
        <v>196</v>
      </c>
      <c r="C69" s="11" t="s">
        <v>197</v>
      </c>
      <c r="D69" s="9"/>
      <c r="E69" s="9"/>
      <c r="F69" s="9"/>
      <c r="G69" s="12">
        <v>0</v>
      </c>
      <c r="H69" s="9"/>
      <c r="I69" s="9"/>
      <c r="J69" s="9"/>
      <c r="K69" s="13" t="s">
        <v>15</v>
      </c>
      <c r="L69" s="13" t="s">
        <v>16</v>
      </c>
      <c r="M69" s="13">
        <v>0</v>
      </c>
    </row>
    <row r="70" spans="1:13" ht="30" x14ac:dyDescent="0.25">
      <c r="A70" s="9" t="str">
        <f>CONCATENATE(Таблиця1[[#This Row],[vat]],"_res_partner")</f>
        <v>3273612540_res_partner</v>
      </c>
      <c r="B70" s="10" t="s">
        <v>198</v>
      </c>
      <c r="C70" s="11" t="s">
        <v>199</v>
      </c>
      <c r="D70" s="9" t="s">
        <v>200</v>
      </c>
      <c r="E70" s="9" t="s">
        <v>201</v>
      </c>
      <c r="F70" s="9"/>
      <c r="G70" s="12">
        <v>0</v>
      </c>
      <c r="H70" s="9"/>
      <c r="I70" s="9"/>
      <c r="J70" s="9" t="s">
        <v>202</v>
      </c>
      <c r="K70" s="13" t="s">
        <v>15</v>
      </c>
      <c r="L70" s="13" t="s">
        <v>16</v>
      </c>
      <c r="M70" s="13">
        <v>0</v>
      </c>
    </row>
    <row r="71" spans="1:13" ht="45" x14ac:dyDescent="0.25">
      <c r="A71" s="9" t="str">
        <f>CONCATENATE(Таблиця1[[#This Row],[vat]],"_res_partner")</f>
        <v>2114316786_res_partner</v>
      </c>
      <c r="B71" s="10" t="s">
        <v>203</v>
      </c>
      <c r="C71" s="11" t="s">
        <v>204</v>
      </c>
      <c r="D71" s="9" t="s">
        <v>205</v>
      </c>
      <c r="E71" s="9" t="s">
        <v>206</v>
      </c>
      <c r="F71" s="9"/>
      <c r="G71" s="12">
        <v>0</v>
      </c>
      <c r="H71" s="9"/>
      <c r="I71" s="9"/>
      <c r="J71" s="9" t="s">
        <v>88</v>
      </c>
      <c r="K71" s="13" t="s">
        <v>15</v>
      </c>
      <c r="L71" s="13" t="s">
        <v>16</v>
      </c>
      <c r="M71" s="13">
        <v>0</v>
      </c>
    </row>
    <row r="72" spans="1:13" x14ac:dyDescent="0.25">
      <c r="A72" s="9" t="str">
        <f>CONCATENATE(Таблиця1[[#This Row],[vat]],"_res_partner")</f>
        <v>2937803616_res_partner</v>
      </c>
      <c r="B72" s="10" t="s">
        <v>207</v>
      </c>
      <c r="C72" s="11" t="s">
        <v>208</v>
      </c>
      <c r="D72" s="9"/>
      <c r="E72" s="9"/>
      <c r="F72" s="9"/>
      <c r="G72" s="12">
        <v>0</v>
      </c>
      <c r="H72" s="9"/>
      <c r="I72" s="9"/>
      <c r="J72" s="9"/>
      <c r="K72" s="13" t="s">
        <v>15</v>
      </c>
      <c r="L72" s="13" t="s">
        <v>16</v>
      </c>
      <c r="M72" s="13">
        <v>0</v>
      </c>
    </row>
    <row r="73" spans="1:13" ht="30" x14ac:dyDescent="0.25">
      <c r="A73" s="9" t="str">
        <f>CONCATENATE(Таблиця1[[#This Row],[vat]],"_res_partner")</f>
        <v>2820321289_res_partner</v>
      </c>
      <c r="B73" s="10" t="s">
        <v>209</v>
      </c>
      <c r="C73" s="11" t="s">
        <v>210</v>
      </c>
      <c r="D73" s="9" t="s">
        <v>211</v>
      </c>
      <c r="E73" s="9" t="s">
        <v>212</v>
      </c>
      <c r="F73" s="9"/>
      <c r="G73" s="12">
        <v>0</v>
      </c>
      <c r="H73" s="9"/>
      <c r="I73" s="9"/>
      <c r="J73" s="9" t="s">
        <v>99</v>
      </c>
      <c r="K73" s="13" t="s">
        <v>15</v>
      </c>
      <c r="L73" s="13" t="s">
        <v>16</v>
      </c>
      <c r="M73" s="13">
        <v>0</v>
      </c>
    </row>
    <row r="74" spans="1:13" ht="30" x14ac:dyDescent="0.25">
      <c r="A74" s="9" t="str">
        <f>CONCATENATE(Таблиця1[[#This Row],[vat]],"_res_partner")</f>
        <v>1993221162_res_partner</v>
      </c>
      <c r="B74" s="10" t="s">
        <v>213</v>
      </c>
      <c r="C74" s="11" t="s">
        <v>214</v>
      </c>
      <c r="D74" s="9" t="s">
        <v>215</v>
      </c>
      <c r="E74" s="9" t="s">
        <v>216</v>
      </c>
      <c r="F74" s="9"/>
      <c r="G74" s="12">
        <v>0</v>
      </c>
      <c r="H74" s="9"/>
      <c r="I74" s="9"/>
      <c r="J74" s="9" t="s">
        <v>217</v>
      </c>
      <c r="K74" s="13" t="s">
        <v>15</v>
      </c>
      <c r="L74" s="13" t="s">
        <v>16</v>
      </c>
      <c r="M74" s="13">
        <v>0</v>
      </c>
    </row>
    <row r="75" spans="1:13" x14ac:dyDescent="0.25">
      <c r="A75" s="9" t="str">
        <f>CONCATENATE(Таблиця1[[#This Row],[vat]],"_res_partner")</f>
        <v>2669314075_res_partner</v>
      </c>
      <c r="B75" s="10" t="s">
        <v>218</v>
      </c>
      <c r="C75" s="11" t="s">
        <v>219</v>
      </c>
      <c r="D75" s="9"/>
      <c r="E75" s="9"/>
      <c r="F75" s="9"/>
      <c r="G75" s="12">
        <v>0</v>
      </c>
      <c r="H75" s="9"/>
      <c r="I75" s="9"/>
      <c r="J75" s="9"/>
      <c r="K75" s="13" t="s">
        <v>15</v>
      </c>
      <c r="L75" s="13" t="s">
        <v>16</v>
      </c>
      <c r="M75" s="13">
        <v>0</v>
      </c>
    </row>
    <row r="76" spans="1:13" ht="45" x14ac:dyDescent="0.25">
      <c r="A76" s="9" t="str">
        <f>CONCATENATE(Таблиця1[[#This Row],[vat]],"_res_partner")</f>
        <v>2706513046_res_partner</v>
      </c>
      <c r="B76" s="10" t="s">
        <v>220</v>
      </c>
      <c r="C76" s="11" t="s">
        <v>221</v>
      </c>
      <c r="D76" s="9" t="s">
        <v>222</v>
      </c>
      <c r="E76" s="9" t="s">
        <v>223</v>
      </c>
      <c r="F76" s="9"/>
      <c r="G76" s="12">
        <v>0</v>
      </c>
      <c r="H76" s="9"/>
      <c r="I76" s="9"/>
      <c r="J76" s="9" t="s">
        <v>88</v>
      </c>
      <c r="K76" s="13" t="s">
        <v>15</v>
      </c>
      <c r="L76" s="13" t="s">
        <v>16</v>
      </c>
      <c r="M76" s="13">
        <v>0</v>
      </c>
    </row>
    <row r="77" spans="1:13" ht="45" x14ac:dyDescent="0.25">
      <c r="A77" s="9" t="str">
        <f>CONCATENATE(Таблиця1[[#This Row],[vat]],"_res_partner")</f>
        <v>2293816132_res_partner</v>
      </c>
      <c r="B77" s="10" t="s">
        <v>224</v>
      </c>
      <c r="C77" s="11" t="s">
        <v>225</v>
      </c>
      <c r="D77" s="9" t="s">
        <v>226</v>
      </c>
      <c r="E77" s="9">
        <v>0</v>
      </c>
      <c r="F77" s="9"/>
      <c r="G77" s="12">
        <v>0</v>
      </c>
      <c r="H77" s="9"/>
      <c r="I77" s="9"/>
      <c r="J77" s="9" t="s">
        <v>88</v>
      </c>
      <c r="K77" s="13" t="s">
        <v>15</v>
      </c>
      <c r="L77" s="13" t="s">
        <v>16</v>
      </c>
      <c r="M77" s="13">
        <v>0</v>
      </c>
    </row>
    <row r="78" spans="1:13" x14ac:dyDescent="0.25">
      <c r="A78" s="9" t="str">
        <f>CONCATENATE(Таблиця1[[#This Row],[vat]],"_res_partner")</f>
        <v>3174004270_res_partner</v>
      </c>
      <c r="B78" s="10" t="s">
        <v>227</v>
      </c>
      <c r="C78" s="11" t="s">
        <v>228</v>
      </c>
      <c r="D78" s="9"/>
      <c r="E78" s="9"/>
      <c r="F78" s="9"/>
      <c r="G78" s="12">
        <v>0</v>
      </c>
      <c r="H78" s="9"/>
      <c r="I78" s="9"/>
      <c r="J78" s="9"/>
      <c r="K78" s="13" t="s">
        <v>15</v>
      </c>
      <c r="L78" s="13" t="s">
        <v>16</v>
      </c>
      <c r="M78" s="13">
        <v>0</v>
      </c>
    </row>
    <row r="79" spans="1:13" x14ac:dyDescent="0.25">
      <c r="A79" s="9" t="str">
        <f>CONCATENATE(Таблиця1[[#This Row],[vat]],"_res_partner")</f>
        <v>2681201357_res_partner</v>
      </c>
      <c r="B79" s="10" t="s">
        <v>229</v>
      </c>
      <c r="C79" s="11" t="s">
        <v>230</v>
      </c>
      <c r="D79" s="9"/>
      <c r="E79" s="9"/>
      <c r="F79" s="9"/>
      <c r="G79" s="12">
        <v>0</v>
      </c>
      <c r="H79" s="9"/>
      <c r="I79" s="9"/>
      <c r="J79" s="9"/>
      <c r="K79" s="13" t="s">
        <v>15</v>
      </c>
      <c r="L79" s="13" t="s">
        <v>16</v>
      </c>
      <c r="M79" s="13">
        <v>0</v>
      </c>
    </row>
    <row r="80" spans="1:13" x14ac:dyDescent="0.25">
      <c r="A80" s="9" t="str">
        <f>CONCATENATE(Таблиця1[[#This Row],[vat]],"_res_partner")</f>
        <v>2771017282_res_partner</v>
      </c>
      <c r="B80" s="10" t="s">
        <v>231</v>
      </c>
      <c r="C80" s="11" t="s">
        <v>232</v>
      </c>
      <c r="D80" s="9"/>
      <c r="E80" s="9"/>
      <c r="F80" s="9"/>
      <c r="G80" s="12">
        <v>0</v>
      </c>
      <c r="H80" s="9"/>
      <c r="I80" s="9"/>
      <c r="J80" s="9"/>
      <c r="K80" s="13" t="s">
        <v>15</v>
      </c>
      <c r="L80" s="13" t="s">
        <v>16</v>
      </c>
      <c r="M80" s="13">
        <v>0</v>
      </c>
    </row>
    <row r="81" spans="1:13" x14ac:dyDescent="0.25">
      <c r="A81" s="9" t="str">
        <f>CONCATENATE(Таблиця1[[#This Row],[vat]],"_res_partner")</f>
        <v>2819105483_res_partner</v>
      </c>
      <c r="B81" s="10" t="s">
        <v>233</v>
      </c>
      <c r="C81" s="11" t="s">
        <v>234</v>
      </c>
      <c r="D81" s="9"/>
      <c r="E81" s="9"/>
      <c r="F81" s="9"/>
      <c r="G81" s="12">
        <v>0</v>
      </c>
      <c r="H81" s="9"/>
      <c r="I81" s="9"/>
      <c r="J81" s="9"/>
      <c r="K81" s="13" t="s">
        <v>15</v>
      </c>
      <c r="L81" s="13" t="s">
        <v>16</v>
      </c>
      <c r="M81" s="13">
        <v>0</v>
      </c>
    </row>
    <row r="82" spans="1:13" x14ac:dyDescent="0.25">
      <c r="A82" s="9" t="str">
        <f>CONCATENATE(Таблиця1[[#This Row],[vat]],"_res_partner")</f>
        <v>2894319652_res_partner</v>
      </c>
      <c r="B82" s="10" t="s">
        <v>235</v>
      </c>
      <c r="C82" s="11" t="s">
        <v>236</v>
      </c>
      <c r="D82" s="9"/>
      <c r="E82" s="9"/>
      <c r="F82" s="9"/>
      <c r="G82" s="12">
        <v>0</v>
      </c>
      <c r="H82" s="9"/>
      <c r="I82" s="9"/>
      <c r="J82" s="9"/>
      <c r="K82" s="13" t="s">
        <v>15</v>
      </c>
      <c r="L82" s="13" t="s">
        <v>16</v>
      </c>
      <c r="M82" s="13">
        <v>0</v>
      </c>
    </row>
    <row r="83" spans="1:13" ht="30" x14ac:dyDescent="0.25">
      <c r="A83" s="9" t="str">
        <f>CONCATENATE(Таблиця1[[#This Row],[vat]],"_res_partner")</f>
        <v>2204209355_res_partner</v>
      </c>
      <c r="B83" s="10" t="s">
        <v>237</v>
      </c>
      <c r="C83" s="11" t="s">
        <v>238</v>
      </c>
      <c r="D83" s="9" t="s">
        <v>239</v>
      </c>
      <c r="E83" s="9" t="s">
        <v>240</v>
      </c>
      <c r="F83" s="9"/>
      <c r="G83" s="12">
        <v>0</v>
      </c>
      <c r="H83" s="9"/>
      <c r="I83" s="9"/>
      <c r="J83" s="9" t="s">
        <v>241</v>
      </c>
      <c r="K83" s="13" t="s">
        <v>15</v>
      </c>
      <c r="L83" s="13" t="s">
        <v>16</v>
      </c>
      <c r="M83" s="13">
        <v>0</v>
      </c>
    </row>
    <row r="84" spans="1:13" x14ac:dyDescent="0.25">
      <c r="A84" s="9" t="str">
        <f>CONCATENATE(Таблиця1[[#This Row],[vat]],"_res_partner")</f>
        <v>2416823525_res_partner</v>
      </c>
      <c r="B84" s="10" t="s">
        <v>242</v>
      </c>
      <c r="C84" s="11" t="s">
        <v>243</v>
      </c>
      <c r="D84" s="9"/>
      <c r="E84" s="9"/>
      <c r="F84" s="9"/>
      <c r="G84" s="12">
        <v>0</v>
      </c>
      <c r="H84" s="9"/>
      <c r="I84" s="9"/>
      <c r="J84" s="9"/>
      <c r="K84" s="13" t="s">
        <v>15</v>
      </c>
      <c r="L84" s="13" t="s">
        <v>16</v>
      </c>
      <c r="M84" s="13">
        <v>0</v>
      </c>
    </row>
    <row r="85" spans="1:13" ht="30" x14ac:dyDescent="0.25">
      <c r="A85" s="9" t="str">
        <f>CONCATENATE(Таблиця1[[#This Row],[vat]],"_res_partner")</f>
        <v>2716107705_res_partner</v>
      </c>
      <c r="B85" s="10" t="s">
        <v>244</v>
      </c>
      <c r="C85" s="11" t="s">
        <v>245</v>
      </c>
      <c r="D85" s="9" t="s">
        <v>246</v>
      </c>
      <c r="E85" s="9" t="s">
        <v>247</v>
      </c>
      <c r="F85" s="9"/>
      <c r="G85" s="12">
        <v>0</v>
      </c>
      <c r="H85" s="9"/>
      <c r="I85" s="9"/>
      <c r="J85" s="9" t="s">
        <v>73</v>
      </c>
      <c r="K85" s="13" t="s">
        <v>15</v>
      </c>
      <c r="L85" s="13" t="s">
        <v>16</v>
      </c>
      <c r="M85" s="13">
        <v>0</v>
      </c>
    </row>
    <row r="86" spans="1:13" x14ac:dyDescent="0.25">
      <c r="A86" s="9" t="str">
        <f>CONCATENATE(Таблиця1[[#This Row],[vat]],"_res_partner")</f>
        <v>2798610128_res_partner</v>
      </c>
      <c r="B86" s="10" t="s">
        <v>248</v>
      </c>
      <c r="C86" s="11" t="s">
        <v>249</v>
      </c>
      <c r="D86" s="9"/>
      <c r="E86" s="9"/>
      <c r="F86" s="9"/>
      <c r="G86" s="12">
        <v>0</v>
      </c>
      <c r="H86" s="9"/>
      <c r="I86" s="9"/>
      <c r="J86" s="9"/>
      <c r="K86" s="13" t="s">
        <v>15</v>
      </c>
      <c r="L86" s="13" t="s">
        <v>16</v>
      </c>
      <c r="M86" s="13">
        <v>0</v>
      </c>
    </row>
    <row r="87" spans="1:13" x14ac:dyDescent="0.25">
      <c r="A87" s="9" t="str">
        <f>CONCATENATE(Таблиця1[[#This Row],[vat]],"_res_partner")</f>
        <v>2664010645_res_partner</v>
      </c>
      <c r="B87" s="10" t="s">
        <v>250</v>
      </c>
      <c r="C87" s="11" t="s">
        <v>251</v>
      </c>
      <c r="D87" s="9"/>
      <c r="E87" s="9"/>
      <c r="F87" s="9"/>
      <c r="G87" s="12">
        <v>0</v>
      </c>
      <c r="H87" s="9"/>
      <c r="I87" s="9"/>
      <c r="J87" s="9"/>
      <c r="K87" s="13" t="s">
        <v>15</v>
      </c>
      <c r="L87" s="13" t="s">
        <v>16</v>
      </c>
      <c r="M87" s="13">
        <v>0</v>
      </c>
    </row>
    <row r="88" spans="1:13" x14ac:dyDescent="0.25">
      <c r="A88" s="9" t="str">
        <f>CONCATENATE(Таблиця1[[#This Row],[vat]],"_res_partner")</f>
        <v>3201212198_res_partner</v>
      </c>
      <c r="B88" s="10" t="s">
        <v>252</v>
      </c>
      <c r="C88" s="11" t="s">
        <v>253</v>
      </c>
      <c r="D88" s="9"/>
      <c r="E88" s="9"/>
      <c r="F88" s="9"/>
      <c r="G88" s="12">
        <v>0</v>
      </c>
      <c r="H88" s="9"/>
      <c r="I88" s="9"/>
      <c r="J88" s="9"/>
      <c r="K88" s="13" t="s">
        <v>15</v>
      </c>
      <c r="L88" s="13" t="s">
        <v>16</v>
      </c>
      <c r="M88" s="13">
        <v>0</v>
      </c>
    </row>
    <row r="89" spans="1:13" x14ac:dyDescent="0.25">
      <c r="A89" s="9" t="str">
        <f>CONCATENATE(Таблиця1[[#This Row],[vat]],"_res_partner")</f>
        <v>3241010965_res_partner</v>
      </c>
      <c r="B89" s="10" t="s">
        <v>254</v>
      </c>
      <c r="C89" s="11" t="s">
        <v>255</v>
      </c>
      <c r="D89" s="9" t="s">
        <v>256</v>
      </c>
      <c r="E89" s="9">
        <v>0</v>
      </c>
      <c r="F89" s="9"/>
      <c r="G89" s="12">
        <v>0</v>
      </c>
      <c r="H89" s="9"/>
      <c r="I89" s="9"/>
      <c r="J89" s="9">
        <v>0</v>
      </c>
      <c r="K89" s="13" t="s">
        <v>15</v>
      </c>
      <c r="L89" s="13" t="s">
        <v>16</v>
      </c>
      <c r="M89" s="13">
        <v>0</v>
      </c>
    </row>
    <row r="90" spans="1:13" x14ac:dyDescent="0.25">
      <c r="A90" s="9" t="str">
        <f>CONCATENATE(Таблиця1[[#This Row],[vat]],"_res_partner")</f>
        <v>3124918635_res_partner</v>
      </c>
      <c r="B90" s="10" t="s">
        <v>257</v>
      </c>
      <c r="C90" s="11" t="s">
        <v>258</v>
      </c>
      <c r="D90" s="9"/>
      <c r="E90" s="9"/>
      <c r="F90" s="9"/>
      <c r="G90" s="12">
        <v>0</v>
      </c>
      <c r="H90" s="9"/>
      <c r="I90" s="9"/>
      <c r="J90" s="9"/>
      <c r="K90" s="13" t="s">
        <v>15</v>
      </c>
      <c r="L90" s="13" t="s">
        <v>16</v>
      </c>
      <c r="M90" s="13">
        <v>0</v>
      </c>
    </row>
    <row r="91" spans="1:13" x14ac:dyDescent="0.25">
      <c r="A91" s="9" t="str">
        <f>CONCATENATE(Таблиця1[[#This Row],[vat]],"_res_partner")</f>
        <v>2619318240_res_partner</v>
      </c>
      <c r="B91" s="10" t="s">
        <v>259</v>
      </c>
      <c r="C91" s="11" t="s">
        <v>260</v>
      </c>
      <c r="D91" s="9"/>
      <c r="E91" s="9"/>
      <c r="F91" s="9"/>
      <c r="G91" s="12">
        <v>0</v>
      </c>
      <c r="H91" s="9"/>
      <c r="I91" s="9"/>
      <c r="J91" s="9"/>
      <c r="K91" s="13" t="s">
        <v>15</v>
      </c>
      <c r="L91" s="13" t="s">
        <v>16</v>
      </c>
      <c r="M91" s="13">
        <v>0</v>
      </c>
    </row>
    <row r="92" spans="1:13" x14ac:dyDescent="0.25">
      <c r="A92" s="9" t="str">
        <f>CONCATENATE(Таблиця1[[#This Row],[vat]],"_res_partner")</f>
        <v>2816801693_res_partner</v>
      </c>
      <c r="B92" s="10" t="s">
        <v>261</v>
      </c>
      <c r="C92" s="11" t="s">
        <v>262</v>
      </c>
      <c r="D92" s="9"/>
      <c r="E92" s="9"/>
      <c r="F92" s="9" t="s">
        <v>263</v>
      </c>
      <c r="G92" s="12">
        <v>380677410592</v>
      </c>
      <c r="H92" s="9"/>
      <c r="I92" s="9"/>
      <c r="J92" s="9"/>
      <c r="K92" s="13" t="s">
        <v>15</v>
      </c>
      <c r="L92" s="13" t="s">
        <v>16</v>
      </c>
      <c r="M92" s="13">
        <v>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zoomScale="85" zoomScaleNormal="85" workbookViewId="0"/>
  </sheetViews>
  <sheetFormatPr defaultColWidth="9.140625" defaultRowHeight="15" x14ac:dyDescent="0.25"/>
  <cols>
    <col min="1" max="1" width="26.85546875" style="10" customWidth="1"/>
    <col min="2" max="2" width="20" style="10" customWidth="1"/>
    <col min="3" max="3" width="13.7109375" style="10" customWidth="1"/>
    <col min="4" max="4" width="23.28515625" style="10" customWidth="1"/>
    <col min="5" max="5" width="13.140625" style="10" customWidth="1"/>
    <col min="6" max="6" width="10.28515625" style="10" customWidth="1"/>
    <col min="7" max="7" width="15.28515625" style="10" customWidth="1"/>
    <col min="8" max="8" width="10.5703125" style="10" customWidth="1"/>
    <col min="9" max="9" width="12.7109375" style="10" customWidth="1"/>
    <col min="10" max="10" width="15.42578125" style="10" customWidth="1"/>
    <col min="11" max="11" width="18.7109375" style="10" customWidth="1"/>
    <col min="12" max="12" width="13.5703125" style="10" customWidth="1"/>
    <col min="13" max="14" width="12.7109375" style="10" customWidth="1"/>
    <col min="15" max="15" width="15.28515625" style="10" customWidth="1"/>
    <col min="16" max="16" width="8.7109375" style="10" customWidth="1"/>
    <col min="17" max="17" width="9.28515625" style="10" customWidth="1"/>
    <col min="18" max="18" width="11" style="10" customWidth="1"/>
    <col min="19" max="19" width="14.5703125" style="10" customWidth="1"/>
    <col min="20" max="20" width="7.7109375" style="10" customWidth="1"/>
    <col min="21" max="23" width="9.140625" style="10"/>
    <col min="24" max="24" width="13.85546875" style="10" customWidth="1"/>
    <col min="25" max="16384" width="9.140625" style="10"/>
  </cols>
  <sheetData>
    <row r="1" spans="1:32" x14ac:dyDescent="0.25">
      <c r="A1" s="15" t="s">
        <v>0</v>
      </c>
      <c r="B1" s="16" t="s">
        <v>11</v>
      </c>
      <c r="C1" s="16" t="s">
        <v>264</v>
      </c>
      <c r="D1" s="16" t="s">
        <v>265</v>
      </c>
      <c r="E1" s="16" t="s">
        <v>266</v>
      </c>
      <c r="F1" s="17" t="s">
        <v>267</v>
      </c>
      <c r="G1" s="16" t="s">
        <v>268</v>
      </c>
      <c r="H1" s="18" t="s">
        <v>269</v>
      </c>
      <c r="I1" s="16" t="s">
        <v>270</v>
      </c>
      <c r="J1" s="16" t="s">
        <v>271</v>
      </c>
      <c r="K1" s="16" t="s">
        <v>272</v>
      </c>
      <c r="L1" s="16" t="s">
        <v>273</v>
      </c>
      <c r="M1" s="16" t="s">
        <v>274</v>
      </c>
      <c r="N1" s="16" t="s">
        <v>275</v>
      </c>
      <c r="O1" s="16" t="s">
        <v>276</v>
      </c>
      <c r="P1" s="16" t="s">
        <v>277</v>
      </c>
      <c r="Q1" s="16" t="s">
        <v>278</v>
      </c>
      <c r="R1" s="16" t="s">
        <v>279</v>
      </c>
      <c r="S1" s="16" t="s">
        <v>280</v>
      </c>
      <c r="T1" s="19" t="s">
        <v>281</v>
      </c>
      <c r="U1" s="20" t="s">
        <v>282</v>
      </c>
      <c r="V1" s="21" t="s">
        <v>283</v>
      </c>
      <c r="W1" s="21" t="s">
        <v>284</v>
      </c>
      <c r="X1" s="21" t="s">
        <v>285</v>
      </c>
      <c r="Y1" s="21" t="s">
        <v>286</v>
      </c>
      <c r="Z1" s="21" t="s">
        <v>287</v>
      </c>
      <c r="AA1" s="21" t="s">
        <v>288</v>
      </c>
      <c r="AB1" s="21" t="s">
        <v>289</v>
      </c>
      <c r="AC1" s="21" t="s">
        <v>290</v>
      </c>
      <c r="AD1" s="21" t="s">
        <v>291</v>
      </c>
      <c r="AE1" s="21" t="s">
        <v>292</v>
      </c>
      <c r="AF1" s="22" t="s">
        <v>293</v>
      </c>
    </row>
    <row r="2" spans="1:32" x14ac:dyDescent="0.25">
      <c r="A2" s="23" t="s">
        <v>294</v>
      </c>
      <c r="B2" s="24" t="s">
        <v>16</v>
      </c>
      <c r="C2" s="24" t="s">
        <v>295</v>
      </c>
      <c r="D2" s="24" t="s">
        <v>296</v>
      </c>
      <c r="E2" s="24"/>
      <c r="F2" s="25">
        <v>100002447</v>
      </c>
      <c r="G2" s="26">
        <v>41171</v>
      </c>
      <c r="H2" s="26">
        <v>43406</v>
      </c>
      <c r="I2" s="24">
        <v>0</v>
      </c>
      <c r="J2" s="24">
        <v>0</v>
      </c>
      <c r="K2" s="24">
        <v>0</v>
      </c>
      <c r="L2" s="24">
        <v>1541.92</v>
      </c>
      <c r="M2" s="24" t="s">
        <v>297</v>
      </c>
      <c r="N2" s="24">
        <v>1541.92</v>
      </c>
      <c r="O2" s="24">
        <v>0.01</v>
      </c>
      <c r="P2" s="24"/>
      <c r="Q2" s="24" t="s">
        <v>298</v>
      </c>
      <c r="R2" s="24" t="s">
        <v>299</v>
      </c>
      <c r="S2" s="27"/>
      <c r="T2" s="28"/>
      <c r="U2" s="29">
        <v>45231</v>
      </c>
      <c r="V2" s="29" t="s">
        <v>300</v>
      </c>
      <c r="W2" s="29">
        <v>1</v>
      </c>
      <c r="X2" s="29">
        <v>100002447</v>
      </c>
      <c r="Y2" s="29">
        <v>2808</v>
      </c>
      <c r="Z2" s="29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" s="29">
        <v>43187</v>
      </c>
      <c r="AB2" s="29"/>
      <c r="AC2" s="29"/>
      <c r="AD2" s="29"/>
      <c r="AE2" s="29"/>
      <c r="AF2" s="29"/>
    </row>
    <row r="3" spans="1:32" x14ac:dyDescent="0.25">
      <c r="A3" s="30" t="s">
        <v>301</v>
      </c>
      <c r="B3" s="31" t="s">
        <v>16</v>
      </c>
      <c r="C3" s="31" t="s">
        <v>295</v>
      </c>
      <c r="D3" s="31" t="s">
        <v>302</v>
      </c>
      <c r="E3" s="31"/>
      <c r="F3" s="32">
        <v>100002732</v>
      </c>
      <c r="G3" s="33">
        <v>41171</v>
      </c>
      <c r="H3" s="33">
        <v>45157</v>
      </c>
      <c r="I3" s="31">
        <v>5760.27</v>
      </c>
      <c r="J3" s="31">
        <v>2221.09</v>
      </c>
      <c r="K3" s="31">
        <v>2303.64</v>
      </c>
      <c r="L3" s="31">
        <v>0</v>
      </c>
      <c r="M3" s="31" t="s">
        <v>297</v>
      </c>
      <c r="N3" s="31">
        <v>10285</v>
      </c>
      <c r="O3" s="31">
        <v>325.43</v>
      </c>
      <c r="P3" s="31"/>
      <c r="Q3" s="31" t="s">
        <v>303</v>
      </c>
      <c r="R3" s="31" t="s">
        <v>299</v>
      </c>
      <c r="S3" s="34"/>
      <c r="T3" s="35"/>
      <c r="U3" s="36">
        <v>45231</v>
      </c>
      <c r="V3" s="36" t="s">
        <v>300</v>
      </c>
      <c r="W3" s="36">
        <v>1</v>
      </c>
      <c r="X3" s="36">
        <v>100002732</v>
      </c>
      <c r="Y3" s="36">
        <v>252</v>
      </c>
      <c r="Z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3" s="36">
        <v>44977</v>
      </c>
      <c r="AB3" s="36" t="s">
        <v>304</v>
      </c>
      <c r="AC3" s="36"/>
      <c r="AD3" s="36"/>
      <c r="AE3" s="36"/>
      <c r="AF3" s="36"/>
    </row>
    <row r="4" spans="1:32" x14ac:dyDescent="0.25">
      <c r="A4" s="23" t="s">
        <v>305</v>
      </c>
      <c r="B4" s="24" t="s">
        <v>16</v>
      </c>
      <c r="C4" s="24" t="s">
        <v>295</v>
      </c>
      <c r="D4" s="24" t="s">
        <v>306</v>
      </c>
      <c r="E4" s="24"/>
      <c r="F4" s="25">
        <v>100003913</v>
      </c>
      <c r="G4" s="26">
        <v>41171</v>
      </c>
      <c r="H4" s="26">
        <v>45157</v>
      </c>
      <c r="I4" s="24">
        <v>2070.41</v>
      </c>
      <c r="J4" s="24">
        <v>868.15</v>
      </c>
      <c r="K4" s="24">
        <v>828.2</v>
      </c>
      <c r="L4" s="24">
        <v>0</v>
      </c>
      <c r="M4" s="24" t="s">
        <v>297</v>
      </c>
      <c r="N4" s="24">
        <v>3766.76</v>
      </c>
      <c r="O4" s="24">
        <v>105.13</v>
      </c>
      <c r="P4" s="24"/>
      <c r="Q4" s="24" t="s">
        <v>307</v>
      </c>
      <c r="R4" s="24" t="s">
        <v>299</v>
      </c>
      <c r="S4" s="27"/>
      <c r="T4" s="28"/>
      <c r="U4" s="36">
        <v>45231</v>
      </c>
      <c r="V4" s="36" t="s">
        <v>300</v>
      </c>
      <c r="W4" s="36">
        <v>1</v>
      </c>
      <c r="X4" s="36">
        <v>100003913</v>
      </c>
      <c r="Y4" s="36">
        <v>252</v>
      </c>
      <c r="Z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4" s="36">
        <v>44944</v>
      </c>
      <c r="AB4" s="36" t="s">
        <v>304</v>
      </c>
      <c r="AC4" s="36"/>
      <c r="AD4" s="36"/>
      <c r="AE4" s="36"/>
      <c r="AF4" s="36"/>
    </row>
    <row r="5" spans="1:32" x14ac:dyDescent="0.25">
      <c r="A5" s="30" t="s">
        <v>308</v>
      </c>
      <c r="B5" s="31" t="s">
        <v>16</v>
      </c>
      <c r="C5" s="31" t="s">
        <v>295</v>
      </c>
      <c r="D5" s="31" t="s">
        <v>309</v>
      </c>
      <c r="E5" s="31"/>
      <c r="F5" s="32">
        <v>100004226</v>
      </c>
      <c r="G5" s="33">
        <v>41171</v>
      </c>
      <c r="H5" s="33">
        <v>44154</v>
      </c>
      <c r="I5" s="31">
        <v>910.3</v>
      </c>
      <c r="J5" s="31">
        <v>0</v>
      </c>
      <c r="K5" s="31">
        <v>690.55</v>
      </c>
      <c r="L5" s="31">
        <v>0</v>
      </c>
      <c r="M5" s="31" t="s">
        <v>297</v>
      </c>
      <c r="N5" s="31">
        <v>1600.85</v>
      </c>
      <c r="O5" s="31">
        <v>0.79</v>
      </c>
      <c r="P5" s="31"/>
      <c r="Q5" s="31" t="s">
        <v>310</v>
      </c>
      <c r="R5" s="31" t="s">
        <v>299</v>
      </c>
      <c r="S5" s="34"/>
      <c r="T5" s="35"/>
      <c r="U5" s="36">
        <v>45231</v>
      </c>
      <c r="V5" s="36" t="s">
        <v>300</v>
      </c>
      <c r="W5" s="36">
        <v>1</v>
      </c>
      <c r="X5" s="36">
        <v>100004226</v>
      </c>
      <c r="Y5" s="36">
        <v>1349</v>
      </c>
      <c r="Z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" s="36">
        <v>44558</v>
      </c>
      <c r="AB5" s="36"/>
      <c r="AC5" s="36"/>
      <c r="AD5" s="36"/>
      <c r="AE5" s="36"/>
      <c r="AF5" s="36"/>
    </row>
    <row r="6" spans="1:32" x14ac:dyDescent="0.25">
      <c r="A6" s="23" t="s">
        <v>311</v>
      </c>
      <c r="B6" s="24" t="s">
        <v>16</v>
      </c>
      <c r="C6" s="24" t="s">
        <v>295</v>
      </c>
      <c r="D6" s="24" t="s">
        <v>312</v>
      </c>
      <c r="E6" s="24"/>
      <c r="F6" s="25">
        <v>100004785</v>
      </c>
      <c r="G6" s="26">
        <v>41171</v>
      </c>
      <c r="H6" s="26">
        <v>43406</v>
      </c>
      <c r="I6" s="24">
        <v>0</v>
      </c>
      <c r="J6" s="24">
        <v>0</v>
      </c>
      <c r="K6" s="24">
        <v>0</v>
      </c>
      <c r="L6" s="24">
        <v>20.2</v>
      </c>
      <c r="M6" s="24" t="s">
        <v>297</v>
      </c>
      <c r="N6" s="24">
        <v>20.2</v>
      </c>
      <c r="O6" s="24">
        <v>1.01</v>
      </c>
      <c r="P6" s="24"/>
      <c r="Q6" s="24" t="s">
        <v>313</v>
      </c>
      <c r="R6" s="24" t="s">
        <v>299</v>
      </c>
      <c r="S6" s="27"/>
      <c r="T6" s="28"/>
      <c r="U6" s="36">
        <v>45231</v>
      </c>
      <c r="V6" s="36" t="s">
        <v>300</v>
      </c>
      <c r="W6" s="36">
        <v>1</v>
      </c>
      <c r="X6" s="36">
        <v>100004785</v>
      </c>
      <c r="Y6" s="36">
        <v>3442</v>
      </c>
      <c r="Z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" s="36">
        <v>41499</v>
      </c>
      <c r="AB6" s="36"/>
      <c r="AC6" s="36"/>
      <c r="AD6" s="36"/>
      <c r="AE6" s="36"/>
      <c r="AF6" s="36"/>
    </row>
    <row r="7" spans="1:32" x14ac:dyDescent="0.25">
      <c r="A7" s="30" t="s">
        <v>314</v>
      </c>
      <c r="B7" s="31" t="s">
        <v>16</v>
      </c>
      <c r="C7" s="31" t="s">
        <v>295</v>
      </c>
      <c r="D7" s="31" t="s">
        <v>315</v>
      </c>
      <c r="E7" s="31"/>
      <c r="F7" s="32">
        <v>100006358</v>
      </c>
      <c r="G7" s="33">
        <v>41171</v>
      </c>
      <c r="H7" s="33">
        <v>45157</v>
      </c>
      <c r="I7" s="31">
        <v>14857.13</v>
      </c>
      <c r="J7" s="31">
        <v>5684.37</v>
      </c>
      <c r="K7" s="31">
        <v>5092.66</v>
      </c>
      <c r="L7" s="31">
        <v>0</v>
      </c>
      <c r="M7" s="31" t="s">
        <v>297</v>
      </c>
      <c r="N7" s="31">
        <v>25634.16</v>
      </c>
      <c r="O7" s="31">
        <v>236.81</v>
      </c>
      <c r="P7" s="31"/>
      <c r="Q7" s="31" t="s">
        <v>316</v>
      </c>
      <c r="R7" s="31" t="s">
        <v>299</v>
      </c>
      <c r="S7" s="34"/>
      <c r="T7" s="35"/>
      <c r="U7" s="36">
        <v>45231</v>
      </c>
      <c r="V7" s="36" t="s">
        <v>300</v>
      </c>
      <c r="W7" s="36">
        <v>1</v>
      </c>
      <c r="X7" s="36">
        <v>100006358</v>
      </c>
      <c r="Y7" s="36">
        <v>616</v>
      </c>
      <c r="Z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7" s="36">
        <v>44732</v>
      </c>
      <c r="AB7" s="36" t="s">
        <v>304</v>
      </c>
      <c r="AC7" s="36"/>
      <c r="AD7" s="36"/>
      <c r="AE7" s="36"/>
      <c r="AF7" s="36"/>
    </row>
    <row r="8" spans="1:32" x14ac:dyDescent="0.25">
      <c r="A8" s="23" t="s">
        <v>317</v>
      </c>
      <c r="B8" s="24" t="s">
        <v>16</v>
      </c>
      <c r="C8" s="24" t="s">
        <v>295</v>
      </c>
      <c r="D8" s="24" t="s">
        <v>318</v>
      </c>
      <c r="E8" s="24"/>
      <c r="F8" s="25">
        <v>100007914</v>
      </c>
      <c r="G8" s="26">
        <v>41171</v>
      </c>
      <c r="H8" s="26">
        <v>43406</v>
      </c>
      <c r="I8" s="24">
        <v>0</v>
      </c>
      <c r="J8" s="24">
        <v>0</v>
      </c>
      <c r="K8" s="24">
        <v>0</v>
      </c>
      <c r="L8" s="24">
        <v>13046.07</v>
      </c>
      <c r="M8" s="24" t="s">
        <v>297</v>
      </c>
      <c r="N8" s="24">
        <v>13046.07</v>
      </c>
      <c r="O8" s="24">
        <v>0.01</v>
      </c>
      <c r="P8" s="24"/>
      <c r="Q8" s="24" t="s">
        <v>319</v>
      </c>
      <c r="R8" s="24" t="s">
        <v>299</v>
      </c>
      <c r="S8" s="27"/>
      <c r="T8" s="28"/>
      <c r="U8" s="36">
        <v>45231</v>
      </c>
      <c r="V8" s="36" t="s">
        <v>300</v>
      </c>
      <c r="W8" s="36">
        <v>1</v>
      </c>
      <c r="X8" s="36">
        <v>100007914</v>
      </c>
      <c r="Y8" s="36">
        <v>2687</v>
      </c>
      <c r="Z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" s="36">
        <v>42775</v>
      </c>
      <c r="AB8" s="36"/>
      <c r="AC8" s="36"/>
      <c r="AD8" s="36"/>
      <c r="AE8" s="36" t="s">
        <v>320</v>
      </c>
      <c r="AF8" s="36" t="s">
        <v>320</v>
      </c>
    </row>
    <row r="9" spans="1:32" x14ac:dyDescent="0.25">
      <c r="A9" s="30" t="s">
        <v>321</v>
      </c>
      <c r="B9" s="31" t="s">
        <v>16</v>
      </c>
      <c r="C9" s="31" t="s">
        <v>295</v>
      </c>
      <c r="D9" s="31" t="s">
        <v>322</v>
      </c>
      <c r="E9" s="31"/>
      <c r="F9" s="32">
        <v>100007939</v>
      </c>
      <c r="G9" s="33">
        <v>41171</v>
      </c>
      <c r="H9" s="33">
        <v>44154</v>
      </c>
      <c r="I9" s="31">
        <v>17</v>
      </c>
      <c r="J9" s="31">
        <v>0</v>
      </c>
      <c r="K9" s="31">
        <v>0</v>
      </c>
      <c r="L9" s="31">
        <v>0</v>
      </c>
      <c r="M9" s="31" t="s">
        <v>297</v>
      </c>
      <c r="N9" s="31">
        <v>17</v>
      </c>
      <c r="O9" s="31">
        <v>0.01</v>
      </c>
      <c r="P9" s="31"/>
      <c r="Q9" s="31" t="s">
        <v>323</v>
      </c>
      <c r="R9" s="31" t="s">
        <v>299</v>
      </c>
      <c r="S9" s="34"/>
      <c r="T9" s="35"/>
      <c r="U9" s="36">
        <v>45231</v>
      </c>
      <c r="V9" s="36" t="s">
        <v>300</v>
      </c>
      <c r="W9" s="36">
        <v>1</v>
      </c>
      <c r="X9" s="36">
        <v>100007939</v>
      </c>
      <c r="Y9" s="36">
        <v>1441</v>
      </c>
      <c r="Z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" s="36"/>
      <c r="AB9" s="36"/>
      <c r="AC9" s="36"/>
      <c r="AD9" s="36"/>
      <c r="AE9" s="36"/>
      <c r="AF9" s="36"/>
    </row>
    <row r="10" spans="1:32" x14ac:dyDescent="0.25">
      <c r="A10" s="23" t="s">
        <v>324</v>
      </c>
      <c r="B10" s="24" t="s">
        <v>16</v>
      </c>
      <c r="C10" s="24" t="s">
        <v>295</v>
      </c>
      <c r="D10" s="24" t="s">
        <v>325</v>
      </c>
      <c r="E10" s="24"/>
      <c r="F10" s="25">
        <v>100008134</v>
      </c>
      <c r="G10" s="26">
        <v>41171</v>
      </c>
      <c r="H10" s="26">
        <v>43406</v>
      </c>
      <c r="I10" s="24">
        <v>0</v>
      </c>
      <c r="J10" s="24">
        <v>0</v>
      </c>
      <c r="K10" s="24">
        <v>0</v>
      </c>
      <c r="L10" s="24">
        <v>1826.27</v>
      </c>
      <c r="M10" s="24" t="s">
        <v>297</v>
      </c>
      <c r="N10" s="24">
        <v>1826.27</v>
      </c>
      <c r="O10" s="24">
        <v>0.01</v>
      </c>
      <c r="P10" s="24"/>
      <c r="Q10" s="24" t="s">
        <v>326</v>
      </c>
      <c r="R10" s="24" t="s">
        <v>299</v>
      </c>
      <c r="S10" s="27"/>
      <c r="T10" s="28"/>
      <c r="U10" s="36">
        <v>45231</v>
      </c>
      <c r="V10" s="36" t="s">
        <v>300</v>
      </c>
      <c r="W10" s="36">
        <v>1</v>
      </c>
      <c r="X10" s="36">
        <v>100008134</v>
      </c>
      <c r="Y10" s="36">
        <v>3025</v>
      </c>
      <c r="Z1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0" s="36">
        <v>43187</v>
      </c>
      <c r="AB10" s="36"/>
      <c r="AC10" s="36"/>
      <c r="AD10" s="36"/>
      <c r="AE10" s="36"/>
      <c r="AF10" s="36"/>
    </row>
    <row r="11" spans="1:32" x14ac:dyDescent="0.25">
      <c r="A11" s="30" t="s">
        <v>327</v>
      </c>
      <c r="B11" s="31" t="s">
        <v>16</v>
      </c>
      <c r="C11" s="31" t="s">
        <v>295</v>
      </c>
      <c r="D11" s="31" t="s">
        <v>328</v>
      </c>
      <c r="E11" s="31"/>
      <c r="F11" s="32">
        <v>100008987</v>
      </c>
      <c r="G11" s="33">
        <v>41171</v>
      </c>
      <c r="H11" s="33">
        <v>43406</v>
      </c>
      <c r="I11" s="31">
        <v>0</v>
      </c>
      <c r="J11" s="31">
        <v>0</v>
      </c>
      <c r="K11" s="31">
        <v>0</v>
      </c>
      <c r="L11" s="31">
        <v>1460.33</v>
      </c>
      <c r="M11" s="31" t="s">
        <v>297</v>
      </c>
      <c r="N11" s="31">
        <v>1460.33</v>
      </c>
      <c r="O11" s="31">
        <v>0.01</v>
      </c>
      <c r="P11" s="31"/>
      <c r="Q11" s="31" t="s">
        <v>329</v>
      </c>
      <c r="R11" s="31" t="s">
        <v>299</v>
      </c>
      <c r="S11" s="34"/>
      <c r="T11" s="35"/>
      <c r="U11" s="36">
        <v>45231</v>
      </c>
      <c r="V11" s="36" t="s">
        <v>300</v>
      </c>
      <c r="W11" s="36">
        <v>1</v>
      </c>
      <c r="X11" s="36">
        <v>100008987</v>
      </c>
      <c r="Y11" s="36">
        <v>2808</v>
      </c>
      <c r="Z1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1" s="36">
        <v>43187</v>
      </c>
      <c r="AB11" s="36"/>
      <c r="AC11" s="36"/>
      <c r="AD11" s="36"/>
      <c r="AE11" s="36"/>
      <c r="AF11" s="36"/>
    </row>
    <row r="12" spans="1:32" x14ac:dyDescent="0.25">
      <c r="A12" s="23" t="s">
        <v>330</v>
      </c>
      <c r="B12" s="24" t="s">
        <v>16</v>
      </c>
      <c r="C12" s="24" t="s">
        <v>295</v>
      </c>
      <c r="D12" s="24" t="s">
        <v>331</v>
      </c>
      <c r="E12" s="24"/>
      <c r="F12" s="25">
        <v>100009051</v>
      </c>
      <c r="G12" s="26">
        <v>41171</v>
      </c>
      <c r="H12" s="26">
        <v>43406</v>
      </c>
      <c r="I12" s="24">
        <v>0</v>
      </c>
      <c r="J12" s="24">
        <v>0</v>
      </c>
      <c r="K12" s="24">
        <v>0</v>
      </c>
      <c r="L12" s="24">
        <v>2972.37</v>
      </c>
      <c r="M12" s="24" t="s">
        <v>297</v>
      </c>
      <c r="N12" s="24">
        <v>2972.37</v>
      </c>
      <c r="O12" s="24">
        <v>0.01</v>
      </c>
      <c r="P12" s="24"/>
      <c r="Q12" s="24" t="s">
        <v>332</v>
      </c>
      <c r="R12" s="24" t="s">
        <v>299</v>
      </c>
      <c r="S12" s="27"/>
      <c r="T12" s="28"/>
      <c r="U12" s="36">
        <v>45231</v>
      </c>
      <c r="V12" s="36" t="s">
        <v>300</v>
      </c>
      <c r="W12" s="36">
        <v>1</v>
      </c>
      <c r="X12" s="36">
        <v>100009051</v>
      </c>
      <c r="Y12" s="36">
        <v>3086</v>
      </c>
      <c r="Z1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2" s="36">
        <v>43187</v>
      </c>
      <c r="AB12" s="36"/>
      <c r="AC12" s="36"/>
      <c r="AD12" s="36"/>
      <c r="AE12" s="36"/>
      <c r="AF12" s="36"/>
    </row>
    <row r="13" spans="1:32" x14ac:dyDescent="0.25">
      <c r="A13" s="30" t="s">
        <v>333</v>
      </c>
      <c r="B13" s="31" t="s">
        <v>16</v>
      </c>
      <c r="C13" s="31" t="s">
        <v>295</v>
      </c>
      <c r="D13" s="31" t="s">
        <v>334</v>
      </c>
      <c r="E13" s="31"/>
      <c r="F13" s="32">
        <v>100009243</v>
      </c>
      <c r="G13" s="33">
        <v>41171</v>
      </c>
      <c r="H13" s="33">
        <v>43406</v>
      </c>
      <c r="I13" s="31">
        <v>0</v>
      </c>
      <c r="J13" s="31">
        <v>0</v>
      </c>
      <c r="K13" s="31">
        <v>0</v>
      </c>
      <c r="L13" s="31">
        <v>2191.4</v>
      </c>
      <c r="M13" s="31" t="s">
        <v>297</v>
      </c>
      <c r="N13" s="31">
        <v>2191.4</v>
      </c>
      <c r="O13" s="31">
        <v>0.01</v>
      </c>
      <c r="P13" s="31"/>
      <c r="Q13" s="31" t="s">
        <v>335</v>
      </c>
      <c r="R13" s="31" t="s">
        <v>299</v>
      </c>
      <c r="S13" s="34"/>
      <c r="T13" s="35"/>
      <c r="U13" s="36">
        <v>45231</v>
      </c>
      <c r="V13" s="36" t="s">
        <v>300</v>
      </c>
      <c r="W13" s="36">
        <v>1</v>
      </c>
      <c r="X13" s="36">
        <v>100009243</v>
      </c>
      <c r="Y13" s="36">
        <v>2871</v>
      </c>
      <c r="Z1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3" s="36">
        <v>43187</v>
      </c>
      <c r="AB13" s="36"/>
      <c r="AC13" s="36"/>
      <c r="AD13" s="36"/>
      <c r="AE13" s="36"/>
      <c r="AF13" s="36"/>
    </row>
    <row r="14" spans="1:32" x14ac:dyDescent="0.25">
      <c r="A14" s="23" t="s">
        <v>336</v>
      </c>
      <c r="B14" s="24" t="s">
        <v>16</v>
      </c>
      <c r="C14" s="24" t="s">
        <v>295</v>
      </c>
      <c r="D14" s="24" t="s">
        <v>337</v>
      </c>
      <c r="E14" s="24"/>
      <c r="F14" s="25">
        <v>100009484</v>
      </c>
      <c r="G14" s="26">
        <v>41171</v>
      </c>
      <c r="H14" s="26">
        <v>43406</v>
      </c>
      <c r="I14" s="24">
        <v>0</v>
      </c>
      <c r="J14" s="24">
        <v>0</v>
      </c>
      <c r="K14" s="24">
        <v>0</v>
      </c>
      <c r="L14" s="24">
        <v>50.28</v>
      </c>
      <c r="M14" s="24" t="s">
        <v>297</v>
      </c>
      <c r="N14" s="24">
        <v>50.28</v>
      </c>
      <c r="O14" s="24">
        <v>0.01</v>
      </c>
      <c r="P14" s="24"/>
      <c r="Q14" s="24" t="s">
        <v>338</v>
      </c>
      <c r="R14" s="24" t="s">
        <v>299</v>
      </c>
      <c r="S14" s="27"/>
      <c r="T14" s="28"/>
      <c r="U14" s="36">
        <v>45231</v>
      </c>
      <c r="V14" s="36" t="s">
        <v>300</v>
      </c>
      <c r="W14" s="36">
        <v>1</v>
      </c>
      <c r="X14" s="36">
        <v>100009484</v>
      </c>
      <c r="Y14" s="36">
        <v>3115</v>
      </c>
      <c r="Z1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4" s="36"/>
      <c r="AB14" s="36"/>
      <c r="AC14" s="36"/>
      <c r="AD14" s="36"/>
      <c r="AE14" s="36"/>
      <c r="AF14" s="36"/>
    </row>
    <row r="15" spans="1:32" x14ac:dyDescent="0.25">
      <c r="A15" s="30" t="s">
        <v>339</v>
      </c>
      <c r="B15" s="31" t="s">
        <v>16</v>
      </c>
      <c r="C15" s="31" t="s">
        <v>295</v>
      </c>
      <c r="D15" s="31" t="s">
        <v>340</v>
      </c>
      <c r="E15" s="31"/>
      <c r="F15" s="32">
        <v>100009669</v>
      </c>
      <c r="G15" s="33">
        <v>41171</v>
      </c>
      <c r="H15" s="33">
        <v>43178</v>
      </c>
      <c r="I15" s="31">
        <v>199.44</v>
      </c>
      <c r="J15" s="31">
        <v>0</v>
      </c>
      <c r="K15" s="31">
        <v>0</v>
      </c>
      <c r="L15" s="31">
        <v>0</v>
      </c>
      <c r="M15" s="31" t="s">
        <v>297</v>
      </c>
      <c r="N15" s="31">
        <v>199.44</v>
      </c>
      <c r="O15" s="31">
        <v>0.01</v>
      </c>
      <c r="P15" s="31"/>
      <c r="Q15" s="31" t="s">
        <v>341</v>
      </c>
      <c r="R15" s="31" t="s">
        <v>299</v>
      </c>
      <c r="S15" s="34"/>
      <c r="T15" s="35"/>
      <c r="U15" s="36">
        <v>45231</v>
      </c>
      <c r="V15" s="36" t="s">
        <v>300</v>
      </c>
      <c r="W15" s="36">
        <v>1</v>
      </c>
      <c r="X15" s="36">
        <v>100009669</v>
      </c>
      <c r="Y15" s="36">
        <v>2111</v>
      </c>
      <c r="Z1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5" s="36">
        <v>43881</v>
      </c>
      <c r="AB15" s="36"/>
      <c r="AC15" s="36"/>
      <c r="AD15" s="36"/>
      <c r="AE15" s="36" t="s">
        <v>320</v>
      </c>
      <c r="AF15" s="36" t="s">
        <v>320</v>
      </c>
    </row>
    <row r="16" spans="1:32" x14ac:dyDescent="0.25">
      <c r="A16" s="23" t="s">
        <v>342</v>
      </c>
      <c r="B16" s="24" t="s">
        <v>16</v>
      </c>
      <c r="C16" s="24" t="s">
        <v>295</v>
      </c>
      <c r="D16" s="24" t="s">
        <v>343</v>
      </c>
      <c r="E16" s="24"/>
      <c r="F16" s="25">
        <v>100010245</v>
      </c>
      <c r="G16" s="26">
        <v>41171</v>
      </c>
      <c r="H16" s="26">
        <v>43406</v>
      </c>
      <c r="I16" s="24">
        <v>0</v>
      </c>
      <c r="J16" s="24">
        <v>0</v>
      </c>
      <c r="K16" s="24">
        <v>0</v>
      </c>
      <c r="L16" s="24">
        <v>7428.07</v>
      </c>
      <c r="M16" s="24" t="s">
        <v>297</v>
      </c>
      <c r="N16" s="24">
        <v>7428.07</v>
      </c>
      <c r="O16" s="24">
        <v>0.01</v>
      </c>
      <c r="P16" s="24"/>
      <c r="Q16" s="24" t="s">
        <v>344</v>
      </c>
      <c r="R16" s="24" t="s">
        <v>299</v>
      </c>
      <c r="S16" s="27"/>
      <c r="T16" s="28"/>
      <c r="U16" s="36">
        <v>45231</v>
      </c>
      <c r="V16" s="36" t="s">
        <v>300</v>
      </c>
      <c r="W16" s="36">
        <v>1</v>
      </c>
      <c r="X16" s="36">
        <v>100010245</v>
      </c>
      <c r="Y16" s="36">
        <v>3115</v>
      </c>
      <c r="Z1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6" s="36">
        <v>43187</v>
      </c>
      <c r="AB16" s="36"/>
      <c r="AC16" s="36"/>
      <c r="AD16" s="36"/>
      <c r="AE16" s="36" t="s">
        <v>320</v>
      </c>
      <c r="AF16" s="36" t="s">
        <v>320</v>
      </c>
    </row>
    <row r="17" spans="1:32" x14ac:dyDescent="0.25">
      <c r="A17" s="30" t="s">
        <v>345</v>
      </c>
      <c r="B17" s="31" t="s">
        <v>16</v>
      </c>
      <c r="C17" s="31" t="s">
        <v>295</v>
      </c>
      <c r="D17" s="31" t="s">
        <v>346</v>
      </c>
      <c r="E17" s="31"/>
      <c r="F17" s="32">
        <v>100010527</v>
      </c>
      <c r="G17" s="33">
        <v>41171</v>
      </c>
      <c r="H17" s="33">
        <v>44154</v>
      </c>
      <c r="I17" s="31">
        <v>13441.63</v>
      </c>
      <c r="J17" s="31">
        <v>2536.37</v>
      </c>
      <c r="K17" s="31">
        <v>114.55</v>
      </c>
      <c r="L17" s="31">
        <v>0</v>
      </c>
      <c r="M17" s="31" t="s">
        <v>297</v>
      </c>
      <c r="N17" s="31">
        <v>16092.55</v>
      </c>
      <c r="O17" s="31">
        <v>67.8</v>
      </c>
      <c r="P17" s="31"/>
      <c r="Q17" s="31" t="s">
        <v>347</v>
      </c>
      <c r="R17" s="31" t="s">
        <v>299</v>
      </c>
      <c r="S17" s="34"/>
      <c r="T17" s="35"/>
      <c r="U17" s="36">
        <v>45231</v>
      </c>
      <c r="V17" s="36" t="s">
        <v>300</v>
      </c>
      <c r="W17" s="36">
        <v>1</v>
      </c>
      <c r="X17" s="36">
        <v>100010527</v>
      </c>
      <c r="Y17" s="36">
        <v>1287</v>
      </c>
      <c r="Z1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7" s="36">
        <v>44616</v>
      </c>
      <c r="AB17" s="36"/>
      <c r="AC17" s="36"/>
      <c r="AD17" s="36"/>
      <c r="AE17" s="36"/>
      <c r="AF17" s="36"/>
    </row>
    <row r="18" spans="1:32" x14ac:dyDescent="0.25">
      <c r="A18" s="23" t="s">
        <v>348</v>
      </c>
      <c r="B18" s="24" t="s">
        <v>16</v>
      </c>
      <c r="C18" s="24" t="s">
        <v>295</v>
      </c>
      <c r="D18" s="24" t="s">
        <v>349</v>
      </c>
      <c r="E18" s="24"/>
      <c r="F18" s="25">
        <v>100010583</v>
      </c>
      <c r="G18" s="26">
        <v>41171</v>
      </c>
      <c r="H18" s="26">
        <v>43406</v>
      </c>
      <c r="I18" s="24">
        <v>0</v>
      </c>
      <c r="J18" s="24">
        <v>0</v>
      </c>
      <c r="K18" s="24">
        <v>0</v>
      </c>
      <c r="L18" s="24">
        <v>1424.6</v>
      </c>
      <c r="M18" s="24" t="s">
        <v>297</v>
      </c>
      <c r="N18" s="24">
        <v>1424.6</v>
      </c>
      <c r="O18" s="24">
        <v>0.01</v>
      </c>
      <c r="P18" s="24"/>
      <c r="Q18" s="24" t="s">
        <v>350</v>
      </c>
      <c r="R18" s="24" t="s">
        <v>299</v>
      </c>
      <c r="S18" s="27"/>
      <c r="T18" s="28"/>
      <c r="U18" s="36">
        <v>45231</v>
      </c>
      <c r="V18" s="36" t="s">
        <v>300</v>
      </c>
      <c r="W18" s="36">
        <v>1</v>
      </c>
      <c r="X18" s="36">
        <v>100010583</v>
      </c>
      <c r="Y18" s="36">
        <v>2808</v>
      </c>
      <c r="Z1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8" s="36">
        <v>43187</v>
      </c>
      <c r="AB18" s="36"/>
      <c r="AC18" s="36"/>
      <c r="AD18" s="36"/>
      <c r="AE18" s="36"/>
      <c r="AF18" s="36"/>
    </row>
    <row r="19" spans="1:32" x14ac:dyDescent="0.25">
      <c r="A19" s="30" t="s">
        <v>351</v>
      </c>
      <c r="B19" s="31" t="s">
        <v>16</v>
      </c>
      <c r="C19" s="31" t="s">
        <v>352</v>
      </c>
      <c r="D19" s="31" t="s">
        <v>353</v>
      </c>
      <c r="E19" s="31"/>
      <c r="F19" s="32">
        <v>100011124</v>
      </c>
      <c r="G19" s="33">
        <v>41171</v>
      </c>
      <c r="H19" s="33">
        <v>42266</v>
      </c>
      <c r="I19" s="31">
        <v>0</v>
      </c>
      <c r="J19" s="31">
        <v>0</v>
      </c>
      <c r="K19" s="31">
        <v>0</v>
      </c>
      <c r="L19" s="31">
        <v>3768.75</v>
      </c>
      <c r="M19" s="31" t="s">
        <v>297</v>
      </c>
      <c r="N19" s="31">
        <v>3768.75</v>
      </c>
      <c r="O19" s="31">
        <v>0.01</v>
      </c>
      <c r="P19" s="31"/>
      <c r="Q19" s="31" t="s">
        <v>354</v>
      </c>
      <c r="R19" s="31" t="s">
        <v>299</v>
      </c>
      <c r="S19" s="34"/>
      <c r="T19" s="35"/>
      <c r="U19" s="36">
        <v>45231</v>
      </c>
      <c r="V19" s="36" t="s">
        <v>300</v>
      </c>
      <c r="W19" s="36">
        <v>1</v>
      </c>
      <c r="X19" s="36">
        <v>100011124</v>
      </c>
      <c r="Y19" s="36">
        <v>3086</v>
      </c>
      <c r="Z1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9" s="36">
        <v>43188</v>
      </c>
      <c r="AB19" s="36"/>
      <c r="AC19" s="36"/>
      <c r="AD19" s="36"/>
      <c r="AE19" s="36" t="s">
        <v>320</v>
      </c>
      <c r="AF19" s="36" t="s">
        <v>320</v>
      </c>
    </row>
    <row r="20" spans="1:32" x14ac:dyDescent="0.25">
      <c r="A20" s="23" t="s">
        <v>355</v>
      </c>
      <c r="B20" s="24" t="s">
        <v>16</v>
      </c>
      <c r="C20" s="24" t="s">
        <v>295</v>
      </c>
      <c r="D20" s="24" t="s">
        <v>356</v>
      </c>
      <c r="E20" s="24"/>
      <c r="F20" s="25">
        <v>100011573</v>
      </c>
      <c r="G20" s="26">
        <v>41171</v>
      </c>
      <c r="H20" s="26">
        <v>43406</v>
      </c>
      <c r="I20" s="24">
        <v>0</v>
      </c>
      <c r="J20" s="24">
        <v>0</v>
      </c>
      <c r="K20" s="24">
        <v>0</v>
      </c>
      <c r="L20" s="24">
        <v>0.3</v>
      </c>
      <c r="M20" s="24" t="s">
        <v>297</v>
      </c>
      <c r="N20" s="24">
        <v>0.3</v>
      </c>
      <c r="O20" s="24">
        <v>0.01</v>
      </c>
      <c r="P20" s="24"/>
      <c r="Q20" s="24" t="s">
        <v>357</v>
      </c>
      <c r="R20" s="24" t="s">
        <v>299</v>
      </c>
      <c r="S20" s="27"/>
      <c r="T20" s="28"/>
      <c r="U20" s="36">
        <v>45231</v>
      </c>
      <c r="V20" s="36" t="s">
        <v>300</v>
      </c>
      <c r="W20" s="36">
        <v>1</v>
      </c>
      <c r="X20" s="36">
        <v>100011573</v>
      </c>
      <c r="Y20" s="36">
        <v>3442</v>
      </c>
      <c r="Z2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0" s="36">
        <v>41444</v>
      </c>
      <c r="AB20" s="36"/>
      <c r="AC20" s="36"/>
      <c r="AD20" s="36"/>
      <c r="AE20" s="36"/>
      <c r="AF20" s="36"/>
    </row>
    <row r="21" spans="1:32" x14ac:dyDescent="0.25">
      <c r="A21" s="30" t="s">
        <v>358</v>
      </c>
      <c r="B21" s="31" t="s">
        <v>16</v>
      </c>
      <c r="C21" s="31" t="s">
        <v>352</v>
      </c>
      <c r="D21" s="31" t="s">
        <v>359</v>
      </c>
      <c r="E21" s="31"/>
      <c r="F21" s="32">
        <v>100018533</v>
      </c>
      <c r="G21" s="33">
        <v>41172</v>
      </c>
      <c r="H21" s="33">
        <v>42267</v>
      </c>
      <c r="I21" s="31">
        <v>0</v>
      </c>
      <c r="J21" s="31">
        <v>0</v>
      </c>
      <c r="K21" s="31">
        <v>0</v>
      </c>
      <c r="L21" s="31">
        <v>450.42</v>
      </c>
      <c r="M21" s="31" t="s">
        <v>297</v>
      </c>
      <c r="N21" s="31">
        <v>450.42</v>
      </c>
      <c r="O21" s="31">
        <v>0.01</v>
      </c>
      <c r="P21" s="31"/>
      <c r="Q21" s="31" t="s">
        <v>360</v>
      </c>
      <c r="R21" s="31" t="s">
        <v>299</v>
      </c>
      <c r="S21" s="34"/>
      <c r="T21" s="35"/>
      <c r="U21" s="36">
        <v>45231</v>
      </c>
      <c r="V21" s="36" t="s">
        <v>300</v>
      </c>
      <c r="W21" s="36">
        <v>1</v>
      </c>
      <c r="X21" s="36">
        <v>100018533</v>
      </c>
      <c r="Y21" s="36">
        <v>2961</v>
      </c>
      <c r="Z2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1" s="36">
        <v>43188</v>
      </c>
      <c r="AB21" s="36"/>
      <c r="AC21" s="36"/>
      <c r="AD21" s="36"/>
      <c r="AE21" s="36" t="s">
        <v>320</v>
      </c>
      <c r="AF21" s="36" t="s">
        <v>320</v>
      </c>
    </row>
    <row r="22" spans="1:32" x14ac:dyDescent="0.25">
      <c r="A22" s="23" t="s">
        <v>361</v>
      </c>
      <c r="B22" s="24" t="s">
        <v>16</v>
      </c>
      <c r="C22" s="24" t="s">
        <v>295</v>
      </c>
      <c r="D22" s="24" t="s">
        <v>362</v>
      </c>
      <c r="E22" s="24"/>
      <c r="F22" s="25">
        <v>100018611</v>
      </c>
      <c r="G22" s="26">
        <v>41172</v>
      </c>
      <c r="H22" s="26">
        <v>43407</v>
      </c>
      <c r="I22" s="24">
        <v>0</v>
      </c>
      <c r="J22" s="24">
        <v>0</v>
      </c>
      <c r="K22" s="24">
        <v>0</v>
      </c>
      <c r="L22" s="24">
        <v>3296.19</v>
      </c>
      <c r="M22" s="24" t="s">
        <v>297</v>
      </c>
      <c r="N22" s="24">
        <v>3296.19</v>
      </c>
      <c r="O22" s="24">
        <v>0.01</v>
      </c>
      <c r="P22" s="24"/>
      <c r="Q22" s="24" t="s">
        <v>363</v>
      </c>
      <c r="R22" s="24" t="s">
        <v>299</v>
      </c>
      <c r="S22" s="27"/>
      <c r="T22" s="28"/>
      <c r="U22" s="36">
        <v>45231</v>
      </c>
      <c r="V22" s="36" t="s">
        <v>300</v>
      </c>
      <c r="W22" s="36">
        <v>1</v>
      </c>
      <c r="X22" s="36">
        <v>100018611</v>
      </c>
      <c r="Y22" s="36">
        <v>3052</v>
      </c>
      <c r="Z2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2" s="36">
        <v>42775</v>
      </c>
      <c r="AB22" s="36"/>
      <c r="AC22" s="36"/>
      <c r="AD22" s="36"/>
      <c r="AE22" s="36" t="s">
        <v>320</v>
      </c>
      <c r="AF22" s="36" t="s">
        <v>320</v>
      </c>
    </row>
    <row r="23" spans="1:32" x14ac:dyDescent="0.25">
      <c r="A23" s="30" t="s">
        <v>364</v>
      </c>
      <c r="B23" s="31" t="s">
        <v>16</v>
      </c>
      <c r="C23" s="31" t="s">
        <v>295</v>
      </c>
      <c r="D23" s="31" t="s">
        <v>365</v>
      </c>
      <c r="E23" s="31"/>
      <c r="F23" s="32">
        <v>100019314</v>
      </c>
      <c r="G23" s="33">
        <v>41172</v>
      </c>
      <c r="H23" s="33">
        <v>43789</v>
      </c>
      <c r="I23" s="31">
        <v>177.57</v>
      </c>
      <c r="J23" s="31">
        <v>33.43</v>
      </c>
      <c r="K23" s="31">
        <v>0.85</v>
      </c>
      <c r="L23" s="31">
        <v>0</v>
      </c>
      <c r="M23" s="31" t="s">
        <v>297</v>
      </c>
      <c r="N23" s="31">
        <v>211.85</v>
      </c>
      <c r="O23" s="31">
        <v>0.01</v>
      </c>
      <c r="P23" s="31"/>
      <c r="Q23" s="31" t="s">
        <v>366</v>
      </c>
      <c r="R23" s="31" t="s">
        <v>299</v>
      </c>
      <c r="S23" s="34"/>
      <c r="T23" s="35"/>
      <c r="U23" s="36">
        <v>45231</v>
      </c>
      <c r="V23" s="36" t="s">
        <v>300</v>
      </c>
      <c r="W23" s="36">
        <v>1</v>
      </c>
      <c r="X23" s="36">
        <v>100019314</v>
      </c>
      <c r="Y23" s="36">
        <v>1685</v>
      </c>
      <c r="Z2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3" s="36">
        <v>43544</v>
      </c>
      <c r="AB23" s="36"/>
      <c r="AC23" s="36"/>
      <c r="AD23" s="36"/>
      <c r="AE23" s="36" t="s">
        <v>320</v>
      </c>
      <c r="AF23" s="36" t="s">
        <v>320</v>
      </c>
    </row>
    <row r="24" spans="1:32" x14ac:dyDescent="0.25">
      <c r="A24" s="23" t="s">
        <v>367</v>
      </c>
      <c r="B24" s="24" t="s">
        <v>16</v>
      </c>
      <c r="C24" s="24" t="s">
        <v>295</v>
      </c>
      <c r="D24" s="24" t="s">
        <v>368</v>
      </c>
      <c r="E24" s="24"/>
      <c r="F24" s="25">
        <v>100020820</v>
      </c>
      <c r="G24" s="26">
        <v>41172</v>
      </c>
      <c r="H24" s="26">
        <v>43407</v>
      </c>
      <c r="I24" s="24">
        <v>0</v>
      </c>
      <c r="J24" s="24">
        <v>0</v>
      </c>
      <c r="K24" s="24">
        <v>0</v>
      </c>
      <c r="L24" s="24">
        <v>2602.5</v>
      </c>
      <c r="M24" s="24" t="s">
        <v>297</v>
      </c>
      <c r="N24" s="24">
        <v>2602.5</v>
      </c>
      <c r="O24" s="24">
        <v>0.01</v>
      </c>
      <c r="P24" s="24"/>
      <c r="Q24" s="24" t="s">
        <v>369</v>
      </c>
      <c r="R24" s="24" t="s">
        <v>299</v>
      </c>
      <c r="S24" s="27"/>
      <c r="T24" s="28"/>
      <c r="U24" s="36">
        <v>45231</v>
      </c>
      <c r="V24" s="36" t="s">
        <v>300</v>
      </c>
      <c r="W24" s="36">
        <v>1</v>
      </c>
      <c r="X24" s="36">
        <v>100020820</v>
      </c>
      <c r="Y24" s="36">
        <v>2749</v>
      </c>
      <c r="Z2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4" s="36">
        <v>43187</v>
      </c>
      <c r="AB24" s="36"/>
      <c r="AC24" s="36"/>
      <c r="AD24" s="36"/>
      <c r="AE24" s="36"/>
      <c r="AF24" s="36"/>
    </row>
    <row r="25" spans="1:32" x14ac:dyDescent="0.25">
      <c r="A25" s="30" t="s">
        <v>370</v>
      </c>
      <c r="B25" s="31" t="s">
        <v>16</v>
      </c>
      <c r="C25" s="31" t="s">
        <v>295</v>
      </c>
      <c r="D25" s="31" t="s">
        <v>371</v>
      </c>
      <c r="E25" s="31"/>
      <c r="F25" s="32">
        <v>100021228</v>
      </c>
      <c r="G25" s="33">
        <v>41172</v>
      </c>
      <c r="H25" s="33">
        <v>43059</v>
      </c>
      <c r="I25" s="31">
        <v>0</v>
      </c>
      <c r="J25" s="31">
        <v>0</v>
      </c>
      <c r="K25" s="31">
        <v>0</v>
      </c>
      <c r="L25" s="31">
        <v>3222.21</v>
      </c>
      <c r="M25" s="31" t="s">
        <v>297</v>
      </c>
      <c r="N25" s="31">
        <v>3222.21</v>
      </c>
      <c r="O25" s="31">
        <v>0.01</v>
      </c>
      <c r="P25" s="31"/>
      <c r="Q25" s="31" t="s">
        <v>372</v>
      </c>
      <c r="R25" s="31" t="s">
        <v>299</v>
      </c>
      <c r="S25" s="34"/>
      <c r="T25" s="35"/>
      <c r="U25" s="36">
        <v>45231</v>
      </c>
      <c r="V25" s="36" t="s">
        <v>300</v>
      </c>
      <c r="W25" s="36">
        <v>1</v>
      </c>
      <c r="X25" s="36">
        <v>100021228</v>
      </c>
      <c r="Y25" s="36">
        <v>2440</v>
      </c>
      <c r="Z2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5" s="36">
        <v>42790</v>
      </c>
      <c r="AB25" s="36"/>
      <c r="AC25" s="36"/>
      <c r="AD25" s="36"/>
      <c r="AE25" s="36" t="s">
        <v>320</v>
      </c>
      <c r="AF25" s="36" t="s">
        <v>320</v>
      </c>
    </row>
    <row r="26" spans="1:32" x14ac:dyDescent="0.25">
      <c r="A26" s="23" t="s">
        <v>373</v>
      </c>
      <c r="B26" s="24" t="s">
        <v>16</v>
      </c>
      <c r="C26" s="24" t="s">
        <v>295</v>
      </c>
      <c r="D26" s="24" t="s">
        <v>374</v>
      </c>
      <c r="E26" s="24"/>
      <c r="F26" s="25">
        <v>100021331</v>
      </c>
      <c r="G26" s="26">
        <v>41172</v>
      </c>
      <c r="H26" s="26">
        <v>43407</v>
      </c>
      <c r="I26" s="24">
        <v>0</v>
      </c>
      <c r="J26" s="24">
        <v>0</v>
      </c>
      <c r="K26" s="24">
        <v>0</v>
      </c>
      <c r="L26" s="24">
        <v>2422.42</v>
      </c>
      <c r="M26" s="24" t="s">
        <v>297</v>
      </c>
      <c r="N26" s="24">
        <v>2422.42</v>
      </c>
      <c r="O26" s="24">
        <v>0.01</v>
      </c>
      <c r="P26" s="24"/>
      <c r="Q26" s="24" t="s">
        <v>375</v>
      </c>
      <c r="R26" s="24" t="s">
        <v>299</v>
      </c>
      <c r="S26" s="27"/>
      <c r="T26" s="28"/>
      <c r="U26" s="36">
        <v>45231</v>
      </c>
      <c r="V26" s="36" t="s">
        <v>300</v>
      </c>
      <c r="W26" s="36">
        <v>1</v>
      </c>
      <c r="X26" s="36">
        <v>100021331</v>
      </c>
      <c r="Y26" s="36">
        <v>2658</v>
      </c>
      <c r="Z2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6" s="36">
        <v>43175</v>
      </c>
      <c r="AB26" s="36"/>
      <c r="AC26" s="36"/>
      <c r="AD26" s="36"/>
      <c r="AE26" s="36" t="s">
        <v>320</v>
      </c>
      <c r="AF26" s="36" t="s">
        <v>320</v>
      </c>
    </row>
    <row r="27" spans="1:32" x14ac:dyDescent="0.25">
      <c r="A27" s="30" t="s">
        <v>376</v>
      </c>
      <c r="B27" s="31" t="s">
        <v>16</v>
      </c>
      <c r="C27" s="31" t="s">
        <v>295</v>
      </c>
      <c r="D27" s="31" t="s">
        <v>371</v>
      </c>
      <c r="E27" s="31"/>
      <c r="F27" s="32">
        <v>100022191</v>
      </c>
      <c r="G27" s="33">
        <v>41172</v>
      </c>
      <c r="H27" s="33">
        <v>43059</v>
      </c>
      <c r="I27" s="31">
        <v>0</v>
      </c>
      <c r="J27" s="31">
        <v>0</v>
      </c>
      <c r="K27" s="31">
        <v>0</v>
      </c>
      <c r="L27" s="31">
        <v>18609.73</v>
      </c>
      <c r="M27" s="31" t="s">
        <v>297</v>
      </c>
      <c r="N27" s="31">
        <v>18609.73</v>
      </c>
      <c r="O27" s="31">
        <v>0.01</v>
      </c>
      <c r="P27" s="31"/>
      <c r="Q27" s="31" t="s">
        <v>377</v>
      </c>
      <c r="R27" s="31" t="s">
        <v>299</v>
      </c>
      <c r="S27" s="34"/>
      <c r="T27" s="35"/>
      <c r="U27" s="36">
        <v>45231</v>
      </c>
      <c r="V27" s="36" t="s">
        <v>300</v>
      </c>
      <c r="W27" s="36">
        <v>1</v>
      </c>
      <c r="X27" s="36">
        <v>100022191</v>
      </c>
      <c r="Y27" s="36">
        <v>2440</v>
      </c>
      <c r="Z2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7" s="36">
        <v>42790</v>
      </c>
      <c r="AB27" s="36"/>
      <c r="AC27" s="36"/>
      <c r="AD27" s="36"/>
      <c r="AE27" s="36" t="s">
        <v>320</v>
      </c>
      <c r="AF27" s="36" t="s">
        <v>320</v>
      </c>
    </row>
    <row r="28" spans="1:32" x14ac:dyDescent="0.25">
      <c r="A28" s="23" t="s">
        <v>378</v>
      </c>
      <c r="B28" s="24" t="s">
        <v>16</v>
      </c>
      <c r="C28" s="24" t="s">
        <v>295</v>
      </c>
      <c r="D28" s="24" t="s">
        <v>379</v>
      </c>
      <c r="E28" s="24"/>
      <c r="F28" s="25">
        <v>100022599</v>
      </c>
      <c r="G28" s="26">
        <v>41172</v>
      </c>
      <c r="H28" s="26">
        <v>43407</v>
      </c>
      <c r="I28" s="24">
        <v>0</v>
      </c>
      <c r="J28" s="24">
        <v>0</v>
      </c>
      <c r="K28" s="24">
        <v>0</v>
      </c>
      <c r="L28" s="24">
        <v>340.49</v>
      </c>
      <c r="M28" s="24" t="s">
        <v>297</v>
      </c>
      <c r="N28" s="24">
        <v>340.49</v>
      </c>
      <c r="O28" s="24">
        <v>0.01</v>
      </c>
      <c r="P28" s="24"/>
      <c r="Q28" s="24" t="s">
        <v>380</v>
      </c>
      <c r="R28" s="24" t="s">
        <v>299</v>
      </c>
      <c r="S28" s="27"/>
      <c r="T28" s="28"/>
      <c r="U28" s="36">
        <v>45231</v>
      </c>
      <c r="V28" s="36" t="s">
        <v>300</v>
      </c>
      <c r="W28" s="36">
        <v>1</v>
      </c>
      <c r="X28" s="36">
        <v>100022599</v>
      </c>
      <c r="Y28" s="36">
        <v>2750</v>
      </c>
      <c r="Z2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8" s="36">
        <v>43187</v>
      </c>
      <c r="AB28" s="36"/>
      <c r="AC28" s="36"/>
      <c r="AD28" s="36"/>
      <c r="AE28" s="36"/>
      <c r="AF28" s="36"/>
    </row>
    <row r="29" spans="1:32" x14ac:dyDescent="0.25">
      <c r="A29" s="30" t="s">
        <v>381</v>
      </c>
      <c r="B29" s="31" t="s">
        <v>16</v>
      </c>
      <c r="C29" s="31" t="s">
        <v>295</v>
      </c>
      <c r="D29" s="31" t="s">
        <v>382</v>
      </c>
      <c r="E29" s="31"/>
      <c r="F29" s="32">
        <v>100022883</v>
      </c>
      <c r="G29" s="33">
        <v>41172</v>
      </c>
      <c r="H29" s="33">
        <v>45158</v>
      </c>
      <c r="I29" s="31">
        <v>1442.18</v>
      </c>
      <c r="J29" s="31">
        <v>1058.54</v>
      </c>
      <c r="K29" s="31">
        <v>947.34</v>
      </c>
      <c r="L29" s="31">
        <v>0</v>
      </c>
      <c r="M29" s="31" t="s">
        <v>297</v>
      </c>
      <c r="N29" s="31">
        <v>3448.06</v>
      </c>
      <c r="O29" s="31">
        <v>56.6</v>
      </c>
      <c r="P29" s="31"/>
      <c r="Q29" s="31" t="s">
        <v>383</v>
      </c>
      <c r="R29" s="31" t="s">
        <v>299</v>
      </c>
      <c r="S29" s="34"/>
      <c r="T29" s="35"/>
      <c r="U29" s="36">
        <v>45231</v>
      </c>
      <c r="V29" s="36" t="s">
        <v>300</v>
      </c>
      <c r="W29" s="36">
        <v>1</v>
      </c>
      <c r="X29" s="36">
        <v>100022883</v>
      </c>
      <c r="Y29" s="36">
        <v>372</v>
      </c>
      <c r="Z2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29" s="36">
        <v>44732</v>
      </c>
      <c r="AB29" s="36" t="s">
        <v>304</v>
      </c>
      <c r="AC29" s="36"/>
      <c r="AD29" s="36"/>
      <c r="AE29" s="36"/>
      <c r="AF29" s="36"/>
    </row>
    <row r="30" spans="1:32" x14ac:dyDescent="0.25">
      <c r="A30" s="23" t="s">
        <v>384</v>
      </c>
      <c r="B30" s="24" t="s">
        <v>16</v>
      </c>
      <c r="C30" s="24" t="s">
        <v>295</v>
      </c>
      <c r="D30" s="24" t="s">
        <v>385</v>
      </c>
      <c r="E30" s="24"/>
      <c r="F30" s="25">
        <v>100023295</v>
      </c>
      <c r="G30" s="26">
        <v>41172</v>
      </c>
      <c r="H30" s="26">
        <v>45158</v>
      </c>
      <c r="I30" s="24">
        <v>3705.04</v>
      </c>
      <c r="J30" s="24">
        <v>319.62</v>
      </c>
      <c r="K30" s="24">
        <v>1210.78</v>
      </c>
      <c r="L30" s="24">
        <v>0</v>
      </c>
      <c r="M30" s="24" t="s">
        <v>297</v>
      </c>
      <c r="N30" s="24">
        <v>5235.4399999999996</v>
      </c>
      <c r="O30" s="24">
        <v>550.62</v>
      </c>
      <c r="P30" s="24"/>
      <c r="Q30" s="24" t="s">
        <v>386</v>
      </c>
      <c r="R30" s="24" t="s">
        <v>299</v>
      </c>
      <c r="S30" s="27"/>
      <c r="T30" s="28"/>
      <c r="U30" s="36">
        <v>45231</v>
      </c>
      <c r="V30" s="36" t="s">
        <v>300</v>
      </c>
      <c r="W30" s="36">
        <v>1</v>
      </c>
      <c r="X30" s="36">
        <v>100023295</v>
      </c>
      <c r="Y30" s="36">
        <v>193</v>
      </c>
      <c r="Z3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30" s="36">
        <v>45036</v>
      </c>
      <c r="AB30" s="36" t="s">
        <v>304</v>
      </c>
      <c r="AC30" s="36"/>
      <c r="AD30" s="36"/>
      <c r="AE30" s="36"/>
      <c r="AF30" s="36"/>
    </row>
    <row r="31" spans="1:32" x14ac:dyDescent="0.25">
      <c r="A31" s="30" t="s">
        <v>387</v>
      </c>
      <c r="B31" s="31" t="s">
        <v>16</v>
      </c>
      <c r="C31" s="31" t="s">
        <v>295</v>
      </c>
      <c r="D31" s="31" t="s">
        <v>388</v>
      </c>
      <c r="E31" s="31"/>
      <c r="F31" s="32">
        <v>100025491</v>
      </c>
      <c r="G31" s="33">
        <v>41172</v>
      </c>
      <c r="H31" s="33">
        <v>43407</v>
      </c>
      <c r="I31" s="31">
        <v>0</v>
      </c>
      <c r="J31" s="31">
        <v>0</v>
      </c>
      <c r="K31" s="31">
        <v>0</v>
      </c>
      <c r="L31" s="31">
        <v>1968.01</v>
      </c>
      <c r="M31" s="31" t="s">
        <v>297</v>
      </c>
      <c r="N31" s="31">
        <v>1968.01</v>
      </c>
      <c r="O31" s="31">
        <v>0.01</v>
      </c>
      <c r="P31" s="31"/>
      <c r="Q31" s="31" t="s">
        <v>389</v>
      </c>
      <c r="R31" s="31" t="s">
        <v>299</v>
      </c>
      <c r="S31" s="34"/>
      <c r="T31" s="35"/>
      <c r="U31" s="36">
        <v>45231</v>
      </c>
      <c r="V31" s="36" t="s">
        <v>300</v>
      </c>
      <c r="W31" s="36">
        <v>1</v>
      </c>
      <c r="X31" s="36">
        <v>100025491</v>
      </c>
      <c r="Y31" s="36">
        <v>2625</v>
      </c>
      <c r="Z3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1" s="36">
        <v>43187</v>
      </c>
      <c r="AB31" s="36"/>
      <c r="AC31" s="36"/>
      <c r="AD31" s="36"/>
      <c r="AE31" s="36" t="s">
        <v>320</v>
      </c>
      <c r="AF31" s="36" t="s">
        <v>320</v>
      </c>
    </row>
    <row r="32" spans="1:32" x14ac:dyDescent="0.25">
      <c r="A32" s="23" t="s">
        <v>390</v>
      </c>
      <c r="B32" s="24" t="s">
        <v>16</v>
      </c>
      <c r="C32" s="24" t="s">
        <v>295</v>
      </c>
      <c r="D32" s="24" t="s">
        <v>391</v>
      </c>
      <c r="E32" s="24"/>
      <c r="F32" s="25">
        <v>100025579</v>
      </c>
      <c r="G32" s="26">
        <v>41172</v>
      </c>
      <c r="H32" s="26">
        <v>44155</v>
      </c>
      <c r="I32" s="24">
        <v>2513.8000000000002</v>
      </c>
      <c r="J32" s="24">
        <v>626.24</v>
      </c>
      <c r="K32" s="24">
        <v>1494.55</v>
      </c>
      <c r="L32" s="24">
        <v>0</v>
      </c>
      <c r="M32" s="24" t="s">
        <v>297</v>
      </c>
      <c r="N32" s="24">
        <v>4634.59</v>
      </c>
      <c r="O32" s="24">
        <v>1.27</v>
      </c>
      <c r="P32" s="24"/>
      <c r="Q32" s="24" t="s">
        <v>392</v>
      </c>
      <c r="R32" s="24" t="s">
        <v>299</v>
      </c>
      <c r="S32" s="27"/>
      <c r="T32" s="28"/>
      <c r="U32" s="36">
        <v>45231</v>
      </c>
      <c r="V32" s="36" t="s">
        <v>300</v>
      </c>
      <c r="W32" s="36">
        <v>1</v>
      </c>
      <c r="X32" s="36">
        <v>100025579</v>
      </c>
      <c r="Y32" s="36">
        <v>1499</v>
      </c>
      <c r="Z3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2" s="36">
        <v>43710</v>
      </c>
      <c r="AB32" s="36"/>
      <c r="AC32" s="36"/>
      <c r="AD32" s="36"/>
      <c r="AE32" s="36"/>
      <c r="AF32" s="36"/>
    </row>
    <row r="33" spans="1:32" x14ac:dyDescent="0.25">
      <c r="A33" s="30" t="s">
        <v>393</v>
      </c>
      <c r="B33" s="31" t="s">
        <v>16</v>
      </c>
      <c r="C33" s="31" t="s">
        <v>295</v>
      </c>
      <c r="D33" s="31" t="s">
        <v>394</v>
      </c>
      <c r="E33" s="31"/>
      <c r="F33" s="32">
        <v>100025855</v>
      </c>
      <c r="G33" s="33">
        <v>41172</v>
      </c>
      <c r="H33" s="33">
        <v>43407</v>
      </c>
      <c r="I33" s="31">
        <v>0</v>
      </c>
      <c r="J33" s="31">
        <v>0</v>
      </c>
      <c r="K33" s="31">
        <v>0</v>
      </c>
      <c r="L33" s="31">
        <v>7077.01</v>
      </c>
      <c r="M33" s="31" t="s">
        <v>297</v>
      </c>
      <c r="N33" s="31">
        <v>7077.01</v>
      </c>
      <c r="O33" s="31">
        <v>0.01</v>
      </c>
      <c r="P33" s="31"/>
      <c r="Q33" s="31" t="s">
        <v>395</v>
      </c>
      <c r="R33" s="31" t="s">
        <v>299</v>
      </c>
      <c r="S33" s="34"/>
      <c r="T33" s="35"/>
      <c r="U33" s="36">
        <v>45231</v>
      </c>
      <c r="V33" s="36" t="s">
        <v>300</v>
      </c>
      <c r="W33" s="36">
        <v>1</v>
      </c>
      <c r="X33" s="36">
        <v>100025855</v>
      </c>
      <c r="Y33" s="36">
        <v>2687</v>
      </c>
      <c r="Z3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3" s="36">
        <v>42775</v>
      </c>
      <c r="AB33" s="36"/>
      <c r="AC33" s="36"/>
      <c r="AD33" s="36"/>
      <c r="AE33" s="36" t="s">
        <v>320</v>
      </c>
      <c r="AF33" s="36" t="s">
        <v>320</v>
      </c>
    </row>
    <row r="34" spans="1:32" x14ac:dyDescent="0.25">
      <c r="A34" s="23" t="s">
        <v>396</v>
      </c>
      <c r="B34" s="24" t="s">
        <v>16</v>
      </c>
      <c r="C34" s="24" t="s">
        <v>295</v>
      </c>
      <c r="D34" s="24" t="s">
        <v>397</v>
      </c>
      <c r="E34" s="24"/>
      <c r="F34" s="25">
        <v>100025879</v>
      </c>
      <c r="G34" s="26">
        <v>41172</v>
      </c>
      <c r="H34" s="26">
        <v>43407</v>
      </c>
      <c r="I34" s="24">
        <v>0</v>
      </c>
      <c r="J34" s="24">
        <v>0</v>
      </c>
      <c r="K34" s="24">
        <v>0</v>
      </c>
      <c r="L34" s="24">
        <v>8441.59</v>
      </c>
      <c r="M34" s="24" t="s">
        <v>297</v>
      </c>
      <c r="N34" s="24">
        <v>8441.59</v>
      </c>
      <c r="O34" s="24">
        <v>0.04</v>
      </c>
      <c r="P34" s="24"/>
      <c r="Q34" s="24" t="s">
        <v>398</v>
      </c>
      <c r="R34" s="24" t="s">
        <v>299</v>
      </c>
      <c r="S34" s="27"/>
      <c r="T34" s="28"/>
      <c r="U34" s="36">
        <v>45231</v>
      </c>
      <c r="V34" s="36" t="s">
        <v>300</v>
      </c>
      <c r="W34" s="36">
        <v>1</v>
      </c>
      <c r="X34" s="36">
        <v>100025879</v>
      </c>
      <c r="Y34" s="36">
        <v>2566</v>
      </c>
      <c r="Z3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4" s="36">
        <v>43187</v>
      </c>
      <c r="AB34" s="36"/>
      <c r="AC34" s="36"/>
      <c r="AD34" s="36"/>
      <c r="AE34" s="36"/>
      <c r="AF34" s="36"/>
    </row>
    <row r="35" spans="1:32" x14ac:dyDescent="0.25">
      <c r="A35" s="30" t="s">
        <v>399</v>
      </c>
      <c r="B35" s="31" t="s">
        <v>16</v>
      </c>
      <c r="C35" s="31" t="s">
        <v>295</v>
      </c>
      <c r="D35" s="31" t="s">
        <v>400</v>
      </c>
      <c r="E35" s="31"/>
      <c r="F35" s="32">
        <v>100027083</v>
      </c>
      <c r="G35" s="33">
        <v>41172</v>
      </c>
      <c r="H35" s="33">
        <v>44306</v>
      </c>
      <c r="I35" s="31">
        <v>554.77</v>
      </c>
      <c r="J35" s="31">
        <v>136.02000000000001</v>
      </c>
      <c r="K35" s="31">
        <v>3.29</v>
      </c>
      <c r="L35" s="31">
        <v>0</v>
      </c>
      <c r="M35" s="31" t="s">
        <v>297</v>
      </c>
      <c r="N35" s="31">
        <v>694.08</v>
      </c>
      <c r="O35" s="31">
        <v>0.01</v>
      </c>
      <c r="P35" s="31"/>
      <c r="Q35" s="31" t="s">
        <v>401</v>
      </c>
      <c r="R35" s="31" t="s">
        <v>299</v>
      </c>
      <c r="S35" s="34"/>
      <c r="T35" s="35"/>
      <c r="U35" s="36">
        <v>45231</v>
      </c>
      <c r="V35" s="36" t="s">
        <v>300</v>
      </c>
      <c r="W35" s="36">
        <v>1</v>
      </c>
      <c r="X35" s="36">
        <v>100027083</v>
      </c>
      <c r="Y35" s="36">
        <v>1379</v>
      </c>
      <c r="Z3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5" s="36">
        <v>43812</v>
      </c>
      <c r="AB35" s="36"/>
      <c r="AC35" s="36"/>
      <c r="AD35" s="36"/>
      <c r="AE35" s="36" t="s">
        <v>320</v>
      </c>
      <c r="AF35" s="36" t="s">
        <v>320</v>
      </c>
    </row>
    <row r="36" spans="1:32" x14ac:dyDescent="0.25">
      <c r="A36" s="23" t="s">
        <v>402</v>
      </c>
      <c r="B36" s="24" t="s">
        <v>16</v>
      </c>
      <c r="C36" s="24" t="s">
        <v>295</v>
      </c>
      <c r="D36" s="24" t="s">
        <v>403</v>
      </c>
      <c r="E36" s="24"/>
      <c r="F36" s="25">
        <v>100028629</v>
      </c>
      <c r="G36" s="26">
        <v>41172</v>
      </c>
      <c r="H36" s="26">
        <v>45158</v>
      </c>
      <c r="I36" s="24">
        <v>32326.04</v>
      </c>
      <c r="J36" s="24">
        <v>7529.39</v>
      </c>
      <c r="K36" s="24">
        <v>12822.63</v>
      </c>
      <c r="L36" s="24">
        <v>0</v>
      </c>
      <c r="M36" s="24" t="s">
        <v>297</v>
      </c>
      <c r="N36" s="24">
        <v>52678.06</v>
      </c>
      <c r="O36" s="24">
        <v>1273.3599999999999</v>
      </c>
      <c r="P36" s="24"/>
      <c r="Q36" s="24" t="s">
        <v>404</v>
      </c>
      <c r="R36" s="24" t="s">
        <v>299</v>
      </c>
      <c r="S36" s="27"/>
      <c r="T36" s="28"/>
      <c r="U36" s="36">
        <v>45231</v>
      </c>
      <c r="V36" s="36" t="s">
        <v>300</v>
      </c>
      <c r="W36" s="36">
        <v>1</v>
      </c>
      <c r="X36" s="36">
        <v>100028629</v>
      </c>
      <c r="Y36" s="36">
        <v>372</v>
      </c>
      <c r="Z3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36" s="36">
        <v>44832</v>
      </c>
      <c r="AB36" s="36" t="s">
        <v>304</v>
      </c>
      <c r="AC36" s="36"/>
      <c r="AD36" s="36"/>
      <c r="AE36" s="36"/>
      <c r="AF36" s="36"/>
    </row>
    <row r="37" spans="1:32" x14ac:dyDescent="0.25">
      <c r="A37" s="30" t="s">
        <v>405</v>
      </c>
      <c r="B37" s="31" t="s">
        <v>16</v>
      </c>
      <c r="C37" s="31" t="s">
        <v>352</v>
      </c>
      <c r="D37" s="31" t="s">
        <v>406</v>
      </c>
      <c r="E37" s="31"/>
      <c r="F37" s="32">
        <v>100029004</v>
      </c>
      <c r="G37" s="33">
        <v>41172</v>
      </c>
      <c r="H37" s="33">
        <v>42267</v>
      </c>
      <c r="I37" s="31">
        <v>0</v>
      </c>
      <c r="J37" s="31">
        <v>0</v>
      </c>
      <c r="K37" s="31">
        <v>0</v>
      </c>
      <c r="L37" s="31">
        <v>1750.64</v>
      </c>
      <c r="M37" s="31" t="s">
        <v>297</v>
      </c>
      <c r="N37" s="31">
        <v>1750.64</v>
      </c>
      <c r="O37" s="31">
        <v>0.01</v>
      </c>
      <c r="P37" s="31"/>
      <c r="Q37" s="31" t="s">
        <v>407</v>
      </c>
      <c r="R37" s="31" t="s">
        <v>299</v>
      </c>
      <c r="S37" s="34"/>
      <c r="T37" s="35"/>
      <c r="U37" s="36">
        <v>45231</v>
      </c>
      <c r="V37" s="36" t="s">
        <v>300</v>
      </c>
      <c r="W37" s="36">
        <v>1</v>
      </c>
      <c r="X37" s="36">
        <v>100029004</v>
      </c>
      <c r="Y37" s="36">
        <v>3115</v>
      </c>
      <c r="Z3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7" s="36">
        <v>43188</v>
      </c>
      <c r="AB37" s="36"/>
      <c r="AC37" s="36"/>
      <c r="AD37" s="36"/>
      <c r="AE37" s="36"/>
      <c r="AF37" s="36"/>
    </row>
    <row r="38" spans="1:32" x14ac:dyDescent="0.25">
      <c r="A38" s="23" t="s">
        <v>408</v>
      </c>
      <c r="B38" s="24" t="s">
        <v>16</v>
      </c>
      <c r="C38" s="24" t="s">
        <v>295</v>
      </c>
      <c r="D38" s="24" t="s">
        <v>409</v>
      </c>
      <c r="E38" s="24"/>
      <c r="F38" s="25">
        <v>100029283</v>
      </c>
      <c r="G38" s="26">
        <v>41172</v>
      </c>
      <c r="H38" s="26">
        <v>44155</v>
      </c>
      <c r="I38" s="24">
        <v>32.89</v>
      </c>
      <c r="J38" s="24">
        <v>7.26</v>
      </c>
      <c r="K38" s="24">
        <v>0.17</v>
      </c>
      <c r="L38" s="24">
        <v>0</v>
      </c>
      <c r="M38" s="24" t="s">
        <v>297</v>
      </c>
      <c r="N38" s="24">
        <v>40.32</v>
      </c>
      <c r="O38" s="24">
        <v>0.01</v>
      </c>
      <c r="P38" s="24"/>
      <c r="Q38" s="24" t="s">
        <v>410</v>
      </c>
      <c r="R38" s="24" t="s">
        <v>299</v>
      </c>
      <c r="S38" s="27"/>
      <c r="T38" s="28"/>
      <c r="U38" s="36">
        <v>45231</v>
      </c>
      <c r="V38" s="36" t="s">
        <v>300</v>
      </c>
      <c r="W38" s="36">
        <v>1</v>
      </c>
      <c r="X38" s="36">
        <v>100029283</v>
      </c>
      <c r="Y38" s="36">
        <v>1532</v>
      </c>
      <c r="Z3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8" s="36">
        <v>42604</v>
      </c>
      <c r="AB38" s="36"/>
      <c r="AC38" s="36"/>
      <c r="AD38" s="36"/>
      <c r="AE38" s="36"/>
      <c r="AF38" s="36"/>
    </row>
    <row r="39" spans="1:32" x14ac:dyDescent="0.25">
      <c r="A39" s="30" t="s">
        <v>411</v>
      </c>
      <c r="B39" s="31" t="s">
        <v>16</v>
      </c>
      <c r="C39" s="31" t="s">
        <v>295</v>
      </c>
      <c r="D39" s="31" t="s">
        <v>412</v>
      </c>
      <c r="E39" s="31"/>
      <c r="F39" s="32">
        <v>100032006</v>
      </c>
      <c r="G39" s="33">
        <v>41172</v>
      </c>
      <c r="H39" s="33">
        <v>43407</v>
      </c>
      <c r="I39" s="31">
        <v>0</v>
      </c>
      <c r="J39" s="31">
        <v>0</v>
      </c>
      <c r="K39" s="31">
        <v>0</v>
      </c>
      <c r="L39" s="31">
        <v>2199.6999999999998</v>
      </c>
      <c r="M39" s="31" t="s">
        <v>297</v>
      </c>
      <c r="N39" s="31">
        <v>2199.6999999999998</v>
      </c>
      <c r="O39" s="31">
        <v>0.01</v>
      </c>
      <c r="P39" s="31"/>
      <c r="Q39" s="31" t="s">
        <v>413</v>
      </c>
      <c r="R39" s="31" t="s">
        <v>299</v>
      </c>
      <c r="S39" s="34"/>
      <c r="T39" s="35"/>
      <c r="U39" s="36">
        <v>45231</v>
      </c>
      <c r="V39" s="36" t="s">
        <v>300</v>
      </c>
      <c r="W39" s="36">
        <v>1</v>
      </c>
      <c r="X39" s="36">
        <v>100032006</v>
      </c>
      <c r="Y39" s="36">
        <v>2750</v>
      </c>
      <c r="Z3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9" s="36">
        <v>43187</v>
      </c>
      <c r="AB39" s="36"/>
      <c r="AC39" s="36"/>
      <c r="AD39" s="36"/>
      <c r="AE39" s="36"/>
      <c r="AF39" s="36"/>
    </row>
    <row r="40" spans="1:32" x14ac:dyDescent="0.25">
      <c r="A40" s="23" t="s">
        <v>414</v>
      </c>
      <c r="B40" s="24" t="s">
        <v>16</v>
      </c>
      <c r="C40" s="24" t="s">
        <v>295</v>
      </c>
      <c r="D40" s="24" t="s">
        <v>415</v>
      </c>
      <c r="E40" s="24"/>
      <c r="F40" s="25">
        <v>100032522</v>
      </c>
      <c r="G40" s="26">
        <v>41172</v>
      </c>
      <c r="H40" s="26">
        <v>43789</v>
      </c>
      <c r="I40" s="24">
        <v>1533.53</v>
      </c>
      <c r="J40" s="24">
        <v>443.85</v>
      </c>
      <c r="K40" s="24">
        <v>1059.18</v>
      </c>
      <c r="L40" s="24">
        <v>0</v>
      </c>
      <c r="M40" s="24" t="s">
        <v>297</v>
      </c>
      <c r="N40" s="24">
        <v>3036.56</v>
      </c>
      <c r="O40" s="24">
        <v>0.35</v>
      </c>
      <c r="P40" s="24"/>
      <c r="Q40" s="24" t="s">
        <v>416</v>
      </c>
      <c r="R40" s="24" t="s">
        <v>299</v>
      </c>
      <c r="S40" s="27"/>
      <c r="T40" s="28"/>
      <c r="U40" s="36">
        <v>45231</v>
      </c>
      <c r="V40" s="36" t="s">
        <v>300</v>
      </c>
      <c r="W40" s="36">
        <v>1</v>
      </c>
      <c r="X40" s="36">
        <v>100032522</v>
      </c>
      <c r="Y40" s="36">
        <v>1713</v>
      </c>
      <c r="Z4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0" s="36">
        <v>43479</v>
      </c>
      <c r="AB40" s="36"/>
      <c r="AC40" s="36"/>
      <c r="AD40" s="36"/>
      <c r="AE40" s="36"/>
      <c r="AF40" s="36"/>
    </row>
    <row r="41" spans="1:32" x14ac:dyDescent="0.25">
      <c r="A41" s="30" t="s">
        <v>417</v>
      </c>
      <c r="B41" s="31" t="s">
        <v>16</v>
      </c>
      <c r="C41" s="31" t="s">
        <v>295</v>
      </c>
      <c r="D41" s="31" t="s">
        <v>418</v>
      </c>
      <c r="E41" s="31"/>
      <c r="F41" s="32">
        <v>100033085</v>
      </c>
      <c r="G41" s="33">
        <v>41172</v>
      </c>
      <c r="H41" s="33">
        <v>43059</v>
      </c>
      <c r="I41" s="31">
        <v>0</v>
      </c>
      <c r="J41" s="31">
        <v>0</v>
      </c>
      <c r="K41" s="31">
        <v>0</v>
      </c>
      <c r="L41" s="31">
        <v>7615.52</v>
      </c>
      <c r="M41" s="31" t="s">
        <v>297</v>
      </c>
      <c r="N41" s="31">
        <v>7615.52</v>
      </c>
      <c r="O41" s="31">
        <v>0.01</v>
      </c>
      <c r="P41" s="31"/>
      <c r="Q41" s="31" t="s">
        <v>419</v>
      </c>
      <c r="R41" s="31" t="s">
        <v>299</v>
      </c>
      <c r="S41" s="34"/>
      <c r="T41" s="35"/>
      <c r="U41" s="36">
        <v>45231</v>
      </c>
      <c r="V41" s="36" t="s">
        <v>300</v>
      </c>
      <c r="W41" s="36">
        <v>1</v>
      </c>
      <c r="X41" s="36">
        <v>100033085</v>
      </c>
      <c r="Y41" s="36">
        <v>2440</v>
      </c>
      <c r="Z4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1" s="36">
        <v>42790</v>
      </c>
      <c r="AB41" s="36"/>
      <c r="AC41" s="36"/>
      <c r="AD41" s="36"/>
      <c r="AE41" s="36" t="s">
        <v>320</v>
      </c>
      <c r="AF41" s="36" t="s">
        <v>320</v>
      </c>
    </row>
    <row r="42" spans="1:32" x14ac:dyDescent="0.25">
      <c r="A42" s="23" t="s">
        <v>420</v>
      </c>
      <c r="B42" s="24" t="s">
        <v>16</v>
      </c>
      <c r="C42" s="24" t="s">
        <v>352</v>
      </c>
      <c r="D42" s="24" t="s">
        <v>421</v>
      </c>
      <c r="E42" s="24"/>
      <c r="F42" s="25">
        <v>100033952</v>
      </c>
      <c r="G42" s="26">
        <v>41172</v>
      </c>
      <c r="H42" s="26">
        <v>42267</v>
      </c>
      <c r="I42" s="24">
        <v>0</v>
      </c>
      <c r="J42" s="24">
        <v>0</v>
      </c>
      <c r="K42" s="24">
        <v>0</v>
      </c>
      <c r="L42" s="24">
        <v>3449.53</v>
      </c>
      <c r="M42" s="24" t="s">
        <v>297</v>
      </c>
      <c r="N42" s="24">
        <v>3449.53</v>
      </c>
      <c r="O42" s="24">
        <v>0.01</v>
      </c>
      <c r="P42" s="24"/>
      <c r="Q42" s="24" t="s">
        <v>422</v>
      </c>
      <c r="R42" s="24" t="s">
        <v>299</v>
      </c>
      <c r="S42" s="27"/>
      <c r="T42" s="28"/>
      <c r="U42" s="36">
        <v>45231</v>
      </c>
      <c r="V42" s="36" t="s">
        <v>300</v>
      </c>
      <c r="W42" s="36">
        <v>1</v>
      </c>
      <c r="X42" s="36">
        <v>100033952</v>
      </c>
      <c r="Y42" s="36">
        <v>3052</v>
      </c>
      <c r="Z4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2" s="36">
        <v>43188</v>
      </c>
      <c r="AB42" s="36"/>
      <c r="AC42" s="36"/>
      <c r="AD42" s="36"/>
      <c r="AE42" s="36"/>
      <c r="AF42" s="36"/>
    </row>
    <row r="43" spans="1:32" x14ac:dyDescent="0.25">
      <c r="A43" s="30" t="s">
        <v>423</v>
      </c>
      <c r="B43" s="31" t="s">
        <v>16</v>
      </c>
      <c r="C43" s="31" t="s">
        <v>295</v>
      </c>
      <c r="D43" s="31" t="s">
        <v>424</v>
      </c>
      <c r="E43" s="31"/>
      <c r="F43" s="32">
        <v>100034190</v>
      </c>
      <c r="G43" s="33">
        <v>41172</v>
      </c>
      <c r="H43" s="33">
        <v>43407</v>
      </c>
      <c r="I43" s="31">
        <v>0</v>
      </c>
      <c r="J43" s="31">
        <v>0</v>
      </c>
      <c r="K43" s="31">
        <v>0</v>
      </c>
      <c r="L43" s="31">
        <v>3427.31</v>
      </c>
      <c r="M43" s="31" t="s">
        <v>297</v>
      </c>
      <c r="N43" s="31">
        <v>3427.31</v>
      </c>
      <c r="O43" s="31">
        <v>0.01</v>
      </c>
      <c r="P43" s="31"/>
      <c r="Q43" s="31" t="s">
        <v>425</v>
      </c>
      <c r="R43" s="31" t="s">
        <v>299</v>
      </c>
      <c r="S43" s="34"/>
      <c r="T43" s="35"/>
      <c r="U43" s="36">
        <v>45231</v>
      </c>
      <c r="V43" s="36" t="s">
        <v>300</v>
      </c>
      <c r="W43" s="36">
        <v>1</v>
      </c>
      <c r="X43" s="36">
        <v>100034190</v>
      </c>
      <c r="Y43" s="36">
        <v>2750</v>
      </c>
      <c r="Z4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3" s="36">
        <v>43187</v>
      </c>
      <c r="AB43" s="36"/>
      <c r="AC43" s="36"/>
      <c r="AD43" s="36"/>
      <c r="AE43" s="36"/>
      <c r="AF43" s="36"/>
    </row>
    <row r="44" spans="1:32" x14ac:dyDescent="0.25">
      <c r="A44" s="23" t="s">
        <v>426</v>
      </c>
      <c r="B44" s="24" t="s">
        <v>16</v>
      </c>
      <c r="C44" s="24" t="s">
        <v>295</v>
      </c>
      <c r="D44" s="24" t="s">
        <v>427</v>
      </c>
      <c r="E44" s="24"/>
      <c r="F44" s="25">
        <v>100034382</v>
      </c>
      <c r="G44" s="26">
        <v>41172</v>
      </c>
      <c r="H44" s="26">
        <v>43407</v>
      </c>
      <c r="I44" s="24">
        <v>0</v>
      </c>
      <c r="J44" s="24">
        <v>0</v>
      </c>
      <c r="K44" s="24">
        <v>0</v>
      </c>
      <c r="L44" s="24">
        <v>2590.66</v>
      </c>
      <c r="M44" s="24" t="s">
        <v>297</v>
      </c>
      <c r="N44" s="24">
        <v>2590.66</v>
      </c>
      <c r="O44" s="24">
        <v>0.01</v>
      </c>
      <c r="P44" s="24"/>
      <c r="Q44" s="24" t="s">
        <v>428</v>
      </c>
      <c r="R44" s="24" t="s">
        <v>299</v>
      </c>
      <c r="S44" s="27"/>
      <c r="T44" s="28"/>
      <c r="U44" s="36">
        <v>45231</v>
      </c>
      <c r="V44" s="36" t="s">
        <v>300</v>
      </c>
      <c r="W44" s="36">
        <v>1</v>
      </c>
      <c r="X44" s="36">
        <v>100034382</v>
      </c>
      <c r="Y44" s="36">
        <v>2750</v>
      </c>
      <c r="Z4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4" s="36">
        <v>43187</v>
      </c>
      <c r="AB44" s="36"/>
      <c r="AC44" s="36"/>
      <c r="AD44" s="36"/>
      <c r="AE44" s="36"/>
      <c r="AF44" s="36"/>
    </row>
    <row r="45" spans="1:32" x14ac:dyDescent="0.25">
      <c r="A45" s="30" t="s">
        <v>429</v>
      </c>
      <c r="B45" s="31" t="s">
        <v>16</v>
      </c>
      <c r="C45" s="31" t="s">
        <v>295</v>
      </c>
      <c r="D45" s="31" t="s">
        <v>430</v>
      </c>
      <c r="E45" s="31"/>
      <c r="F45" s="32">
        <v>100036941</v>
      </c>
      <c r="G45" s="33">
        <v>41172</v>
      </c>
      <c r="H45" s="33">
        <v>43059</v>
      </c>
      <c r="I45" s="31">
        <v>0</v>
      </c>
      <c r="J45" s="31">
        <v>0</v>
      </c>
      <c r="K45" s="31">
        <v>0</v>
      </c>
      <c r="L45" s="31">
        <v>11181.38</v>
      </c>
      <c r="M45" s="31" t="s">
        <v>297</v>
      </c>
      <c r="N45" s="31">
        <v>11181.38</v>
      </c>
      <c r="O45" s="31">
        <v>0.01</v>
      </c>
      <c r="P45" s="31"/>
      <c r="Q45" s="31" t="s">
        <v>431</v>
      </c>
      <c r="R45" s="31" t="s">
        <v>299</v>
      </c>
      <c r="S45" s="34"/>
      <c r="T45" s="35"/>
      <c r="U45" s="36">
        <v>45231</v>
      </c>
      <c r="V45" s="36" t="s">
        <v>300</v>
      </c>
      <c r="W45" s="36">
        <v>1</v>
      </c>
      <c r="X45" s="36">
        <v>100036941</v>
      </c>
      <c r="Y45" s="36">
        <v>2440</v>
      </c>
      <c r="Z4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5" s="36">
        <v>42790</v>
      </c>
      <c r="AB45" s="36"/>
      <c r="AC45" s="36"/>
      <c r="AD45" s="36"/>
      <c r="AE45" s="36" t="s">
        <v>320</v>
      </c>
      <c r="AF45" s="36" t="s">
        <v>320</v>
      </c>
    </row>
    <row r="46" spans="1:32" x14ac:dyDescent="0.25">
      <c r="A46" s="23" t="s">
        <v>432</v>
      </c>
      <c r="B46" s="24" t="s">
        <v>16</v>
      </c>
      <c r="C46" s="24" t="s">
        <v>352</v>
      </c>
      <c r="D46" s="24" t="s">
        <v>433</v>
      </c>
      <c r="E46" s="24"/>
      <c r="F46" s="25">
        <v>100042882</v>
      </c>
      <c r="G46" s="26">
        <v>41173</v>
      </c>
      <c r="H46" s="26">
        <v>42268</v>
      </c>
      <c r="I46" s="24">
        <v>0</v>
      </c>
      <c r="J46" s="24">
        <v>0</v>
      </c>
      <c r="K46" s="24">
        <v>0</v>
      </c>
      <c r="L46" s="24">
        <v>9028.84</v>
      </c>
      <c r="M46" s="24" t="s">
        <v>297</v>
      </c>
      <c r="N46" s="24">
        <v>9028.84</v>
      </c>
      <c r="O46" s="24">
        <v>0.01</v>
      </c>
      <c r="P46" s="24"/>
      <c r="Q46" s="24" t="s">
        <v>434</v>
      </c>
      <c r="R46" s="24" t="s">
        <v>299</v>
      </c>
      <c r="S46" s="27"/>
      <c r="T46" s="28"/>
      <c r="U46" s="36">
        <v>45231</v>
      </c>
      <c r="V46" s="36" t="s">
        <v>300</v>
      </c>
      <c r="W46" s="36">
        <v>1</v>
      </c>
      <c r="X46" s="36">
        <v>100042882</v>
      </c>
      <c r="Y46" s="36">
        <v>3478</v>
      </c>
      <c r="Z4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6" s="36">
        <v>43188</v>
      </c>
      <c r="AB46" s="36"/>
      <c r="AC46" s="36"/>
      <c r="AD46" s="36" t="s">
        <v>291</v>
      </c>
      <c r="AE46" s="36"/>
      <c r="AF46" s="36" t="s">
        <v>291</v>
      </c>
    </row>
    <row r="47" spans="1:32" x14ac:dyDescent="0.25">
      <c r="A47" s="30" t="s">
        <v>435</v>
      </c>
      <c r="B47" s="31" t="s">
        <v>16</v>
      </c>
      <c r="C47" s="31" t="s">
        <v>295</v>
      </c>
      <c r="D47" s="31" t="s">
        <v>436</v>
      </c>
      <c r="E47" s="31"/>
      <c r="F47" s="32">
        <v>100045613</v>
      </c>
      <c r="G47" s="33">
        <v>41173</v>
      </c>
      <c r="H47" s="33">
        <v>45159</v>
      </c>
      <c r="I47" s="31">
        <v>5549.78</v>
      </c>
      <c r="J47" s="31">
        <v>102.35</v>
      </c>
      <c r="K47" s="31">
        <v>1267.0899999999999</v>
      </c>
      <c r="L47" s="31">
        <v>0</v>
      </c>
      <c r="M47" s="31" t="s">
        <v>297</v>
      </c>
      <c r="N47" s="31">
        <v>6919.22</v>
      </c>
      <c r="O47" s="31">
        <v>1079.2</v>
      </c>
      <c r="P47" s="31"/>
      <c r="Q47" s="31" t="s">
        <v>437</v>
      </c>
      <c r="R47" s="31" t="s">
        <v>299</v>
      </c>
      <c r="S47" s="34"/>
      <c r="T47" s="35"/>
      <c r="U47" s="36">
        <v>45231</v>
      </c>
      <c r="V47" s="36" t="s">
        <v>300</v>
      </c>
      <c r="W47" s="36">
        <v>1</v>
      </c>
      <c r="X47" s="36">
        <v>100045613</v>
      </c>
      <c r="Y47" s="36">
        <v>70</v>
      </c>
      <c r="Z4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61-90</v>
      </c>
      <c r="AA47" s="36">
        <v>45223</v>
      </c>
      <c r="AB47" s="36" t="s">
        <v>304</v>
      </c>
      <c r="AC47" s="36"/>
      <c r="AD47" s="36"/>
      <c r="AE47" s="36"/>
      <c r="AF47" s="36"/>
    </row>
    <row r="48" spans="1:32" x14ac:dyDescent="0.25">
      <c r="A48" s="23" t="s">
        <v>438</v>
      </c>
      <c r="B48" s="24" t="s">
        <v>16</v>
      </c>
      <c r="C48" s="24" t="s">
        <v>295</v>
      </c>
      <c r="D48" s="24" t="s">
        <v>439</v>
      </c>
      <c r="E48" s="24"/>
      <c r="F48" s="25">
        <v>100045804</v>
      </c>
      <c r="G48" s="26">
        <v>41173</v>
      </c>
      <c r="H48" s="26">
        <v>45159</v>
      </c>
      <c r="I48" s="24">
        <v>44765.32</v>
      </c>
      <c r="J48" s="24">
        <v>27195.22</v>
      </c>
      <c r="K48" s="24">
        <v>29727.86</v>
      </c>
      <c r="L48" s="24">
        <v>0</v>
      </c>
      <c r="M48" s="24" t="s">
        <v>297</v>
      </c>
      <c r="N48" s="24">
        <v>101688.4</v>
      </c>
      <c r="O48" s="24">
        <v>1645</v>
      </c>
      <c r="P48" s="24"/>
      <c r="Q48" s="24" t="s">
        <v>440</v>
      </c>
      <c r="R48" s="24" t="s">
        <v>299</v>
      </c>
      <c r="S48" s="27"/>
      <c r="T48" s="28"/>
      <c r="U48" s="36">
        <v>45231</v>
      </c>
      <c r="V48" s="36" t="s">
        <v>300</v>
      </c>
      <c r="W48" s="36">
        <v>1</v>
      </c>
      <c r="X48" s="36">
        <v>100045804</v>
      </c>
      <c r="Y48" s="36">
        <v>372</v>
      </c>
      <c r="Z4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48" s="36">
        <v>44832</v>
      </c>
      <c r="AB48" s="36" t="s">
        <v>304</v>
      </c>
      <c r="AC48" s="36"/>
      <c r="AD48" s="36"/>
      <c r="AE48" s="36"/>
      <c r="AF48" s="36"/>
    </row>
    <row r="49" spans="1:32" x14ac:dyDescent="0.25">
      <c r="A49" s="30" t="s">
        <v>441</v>
      </c>
      <c r="B49" s="31" t="s">
        <v>16</v>
      </c>
      <c r="C49" s="31" t="s">
        <v>295</v>
      </c>
      <c r="D49" s="31" t="s">
        <v>442</v>
      </c>
      <c r="E49" s="31"/>
      <c r="F49" s="32">
        <v>100048714</v>
      </c>
      <c r="G49" s="33">
        <v>41173</v>
      </c>
      <c r="H49" s="33">
        <v>45159</v>
      </c>
      <c r="I49" s="31">
        <v>7462.32</v>
      </c>
      <c r="J49" s="31">
        <v>136.13999999999999</v>
      </c>
      <c r="K49" s="31">
        <v>1211.79</v>
      </c>
      <c r="L49" s="31">
        <v>0</v>
      </c>
      <c r="M49" s="31" t="s">
        <v>297</v>
      </c>
      <c r="N49" s="31">
        <v>8810.25</v>
      </c>
      <c r="O49" s="31">
        <v>2170.0100000000002</v>
      </c>
      <c r="P49" s="31"/>
      <c r="Q49" s="31" t="s">
        <v>443</v>
      </c>
      <c r="R49" s="31" t="s">
        <v>299</v>
      </c>
      <c r="S49" s="34"/>
      <c r="T49" s="35"/>
      <c r="U49" s="36">
        <v>45231</v>
      </c>
      <c r="V49" s="36" t="s">
        <v>300</v>
      </c>
      <c r="W49" s="36">
        <v>1</v>
      </c>
      <c r="X49" s="36">
        <v>100048714</v>
      </c>
      <c r="Y49" s="36">
        <v>70</v>
      </c>
      <c r="Z4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61-90</v>
      </c>
      <c r="AA49" s="36">
        <v>45222</v>
      </c>
      <c r="AB49" s="36" t="s">
        <v>304</v>
      </c>
      <c r="AC49" s="36"/>
      <c r="AD49" s="36"/>
      <c r="AE49" s="36"/>
      <c r="AF49" s="36"/>
    </row>
    <row r="50" spans="1:32" x14ac:dyDescent="0.25">
      <c r="A50" s="23" t="s">
        <v>444</v>
      </c>
      <c r="B50" s="24" t="s">
        <v>16</v>
      </c>
      <c r="C50" s="24" t="s">
        <v>295</v>
      </c>
      <c r="D50" s="24" t="s">
        <v>445</v>
      </c>
      <c r="E50" s="24"/>
      <c r="F50" s="25">
        <v>100050044</v>
      </c>
      <c r="G50" s="26">
        <v>41173</v>
      </c>
      <c r="H50" s="26">
        <v>45159</v>
      </c>
      <c r="I50" s="24">
        <v>608.34</v>
      </c>
      <c r="J50" s="24">
        <v>314.67</v>
      </c>
      <c r="K50" s="24">
        <v>242.22</v>
      </c>
      <c r="L50" s="24">
        <v>0</v>
      </c>
      <c r="M50" s="24" t="s">
        <v>297</v>
      </c>
      <c r="N50" s="24">
        <v>1165.23</v>
      </c>
      <c r="O50" s="24">
        <v>31.5</v>
      </c>
      <c r="P50" s="24"/>
      <c r="Q50" s="24" t="s">
        <v>446</v>
      </c>
      <c r="R50" s="24" t="s">
        <v>299</v>
      </c>
      <c r="S50" s="27"/>
      <c r="T50" s="28"/>
      <c r="U50" s="36">
        <v>45231</v>
      </c>
      <c r="V50" s="36" t="s">
        <v>300</v>
      </c>
      <c r="W50" s="36">
        <v>1</v>
      </c>
      <c r="X50" s="36">
        <v>100050044</v>
      </c>
      <c r="Y50" s="36">
        <v>251</v>
      </c>
      <c r="Z5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50" s="36">
        <v>44944</v>
      </c>
      <c r="AB50" s="36" t="s">
        <v>304</v>
      </c>
      <c r="AC50" s="36"/>
      <c r="AD50" s="36"/>
      <c r="AE50" s="36"/>
      <c r="AF50" s="36"/>
    </row>
    <row r="51" spans="1:32" x14ac:dyDescent="0.25">
      <c r="A51" s="30" t="s">
        <v>447</v>
      </c>
      <c r="B51" s="31" t="s">
        <v>16</v>
      </c>
      <c r="C51" s="31" t="s">
        <v>295</v>
      </c>
      <c r="D51" s="31" t="s">
        <v>448</v>
      </c>
      <c r="E51" s="31"/>
      <c r="F51" s="32">
        <v>100051125</v>
      </c>
      <c r="G51" s="33">
        <v>41173</v>
      </c>
      <c r="H51" s="33">
        <v>45159</v>
      </c>
      <c r="I51" s="31">
        <v>22833.39</v>
      </c>
      <c r="J51" s="31">
        <v>260.61</v>
      </c>
      <c r="K51" s="31">
        <v>4184.01</v>
      </c>
      <c r="L51" s="31">
        <v>0</v>
      </c>
      <c r="M51" s="31" t="s">
        <v>297</v>
      </c>
      <c r="N51" s="31">
        <v>27278.01</v>
      </c>
      <c r="O51" s="31">
        <v>1004.95</v>
      </c>
      <c r="P51" s="31"/>
      <c r="Q51" s="31" t="s">
        <v>449</v>
      </c>
      <c r="R51" s="31" t="s">
        <v>299</v>
      </c>
      <c r="S51" s="34"/>
      <c r="T51" s="35"/>
      <c r="U51" s="36">
        <v>45231</v>
      </c>
      <c r="V51" s="36" t="s">
        <v>300</v>
      </c>
      <c r="W51" s="36">
        <v>1</v>
      </c>
      <c r="X51" s="36">
        <v>100051125</v>
      </c>
      <c r="Y51" s="36">
        <v>123</v>
      </c>
      <c r="Z5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51" s="36">
        <v>45224</v>
      </c>
      <c r="AB51" s="36" t="s">
        <v>304</v>
      </c>
      <c r="AC51" s="36"/>
      <c r="AD51" s="36"/>
      <c r="AE51" s="36"/>
      <c r="AF51" s="36"/>
    </row>
    <row r="52" spans="1:32" x14ac:dyDescent="0.25">
      <c r="A52" s="23" t="s">
        <v>450</v>
      </c>
      <c r="B52" s="24" t="s">
        <v>16</v>
      </c>
      <c r="C52" s="24" t="s">
        <v>295</v>
      </c>
      <c r="D52" s="24" t="s">
        <v>451</v>
      </c>
      <c r="E52" s="24"/>
      <c r="F52" s="25">
        <v>100059053</v>
      </c>
      <c r="G52" s="26">
        <v>41173</v>
      </c>
      <c r="H52" s="26">
        <v>43408</v>
      </c>
      <c r="I52" s="24">
        <v>0</v>
      </c>
      <c r="J52" s="24">
        <v>0</v>
      </c>
      <c r="K52" s="24">
        <v>0</v>
      </c>
      <c r="L52" s="24">
        <v>2063.86</v>
      </c>
      <c r="M52" s="24" t="s">
        <v>297</v>
      </c>
      <c r="N52" s="24">
        <v>2063.86</v>
      </c>
      <c r="O52" s="24">
        <v>0.01</v>
      </c>
      <c r="P52" s="24"/>
      <c r="Q52" s="24" t="s">
        <v>452</v>
      </c>
      <c r="R52" s="24" t="s">
        <v>299</v>
      </c>
      <c r="S52" s="27"/>
      <c r="T52" s="28"/>
      <c r="U52" s="36">
        <v>45231</v>
      </c>
      <c r="V52" s="36" t="s">
        <v>300</v>
      </c>
      <c r="W52" s="36">
        <v>1</v>
      </c>
      <c r="X52" s="36">
        <v>100059053</v>
      </c>
      <c r="Y52" s="36">
        <v>2687</v>
      </c>
      <c r="Z5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2" s="36">
        <v>42775</v>
      </c>
      <c r="AB52" s="36"/>
      <c r="AC52" s="36"/>
      <c r="AD52" s="36"/>
      <c r="AE52" s="36" t="s">
        <v>320</v>
      </c>
      <c r="AF52" s="36" t="s">
        <v>320</v>
      </c>
    </row>
    <row r="53" spans="1:32" x14ac:dyDescent="0.25">
      <c r="A53" s="30" t="s">
        <v>453</v>
      </c>
      <c r="B53" s="31" t="s">
        <v>16</v>
      </c>
      <c r="C53" s="31" t="s">
        <v>295</v>
      </c>
      <c r="D53" s="31" t="s">
        <v>454</v>
      </c>
      <c r="E53" s="31"/>
      <c r="F53" s="32">
        <v>100059620</v>
      </c>
      <c r="G53" s="33">
        <v>41173</v>
      </c>
      <c r="H53" s="33">
        <v>43408</v>
      </c>
      <c r="I53" s="31">
        <v>0</v>
      </c>
      <c r="J53" s="31">
        <v>0</v>
      </c>
      <c r="K53" s="31">
        <v>0</v>
      </c>
      <c r="L53" s="31">
        <v>11384.73</v>
      </c>
      <c r="M53" s="31" t="s">
        <v>297</v>
      </c>
      <c r="N53" s="31">
        <v>11384.73</v>
      </c>
      <c r="O53" s="31">
        <v>0.01</v>
      </c>
      <c r="P53" s="31"/>
      <c r="Q53" s="31" t="s">
        <v>455</v>
      </c>
      <c r="R53" s="31" t="s">
        <v>299</v>
      </c>
      <c r="S53" s="34"/>
      <c r="T53" s="35"/>
      <c r="U53" s="36">
        <v>45231</v>
      </c>
      <c r="V53" s="36" t="s">
        <v>300</v>
      </c>
      <c r="W53" s="36">
        <v>1</v>
      </c>
      <c r="X53" s="36">
        <v>100059620</v>
      </c>
      <c r="Y53" s="36">
        <v>2687</v>
      </c>
      <c r="Z5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3" s="36">
        <v>42775</v>
      </c>
      <c r="AB53" s="36"/>
      <c r="AC53" s="36"/>
      <c r="AD53" s="36"/>
      <c r="AE53" s="36" t="s">
        <v>320</v>
      </c>
      <c r="AF53" s="36" t="s">
        <v>320</v>
      </c>
    </row>
    <row r="54" spans="1:32" x14ac:dyDescent="0.25">
      <c r="A54" s="23" t="s">
        <v>456</v>
      </c>
      <c r="B54" s="24" t="s">
        <v>16</v>
      </c>
      <c r="C54" s="24" t="s">
        <v>295</v>
      </c>
      <c r="D54" s="24" t="s">
        <v>457</v>
      </c>
      <c r="E54" s="24"/>
      <c r="F54" s="25">
        <v>100063796</v>
      </c>
      <c r="G54" s="26">
        <v>41173</v>
      </c>
      <c r="H54" s="26">
        <v>43408</v>
      </c>
      <c r="I54" s="24">
        <v>0</v>
      </c>
      <c r="J54" s="24">
        <v>0</v>
      </c>
      <c r="K54" s="24">
        <v>0</v>
      </c>
      <c r="L54" s="24">
        <v>1642.54</v>
      </c>
      <c r="M54" s="24" t="s">
        <v>297</v>
      </c>
      <c r="N54" s="24">
        <v>1642.54</v>
      </c>
      <c r="O54" s="24">
        <v>0.01</v>
      </c>
      <c r="P54" s="24"/>
      <c r="Q54" s="24" t="s">
        <v>458</v>
      </c>
      <c r="R54" s="24" t="s">
        <v>299</v>
      </c>
      <c r="S54" s="27"/>
      <c r="T54" s="28"/>
      <c r="U54" s="36">
        <v>45231</v>
      </c>
      <c r="V54" s="36" t="s">
        <v>300</v>
      </c>
      <c r="W54" s="36">
        <v>1</v>
      </c>
      <c r="X54" s="36">
        <v>100063796</v>
      </c>
      <c r="Y54" s="36">
        <v>3172</v>
      </c>
      <c r="Z5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4" s="36">
        <v>43187</v>
      </c>
      <c r="AB54" s="36"/>
      <c r="AC54" s="36"/>
      <c r="AD54" s="36" t="s">
        <v>291</v>
      </c>
      <c r="AE54" s="36"/>
      <c r="AF54" s="36" t="s">
        <v>291</v>
      </c>
    </row>
    <row r="55" spans="1:32" x14ac:dyDescent="0.25">
      <c r="A55" s="30" t="s">
        <v>459</v>
      </c>
      <c r="B55" s="31" t="s">
        <v>16</v>
      </c>
      <c r="C55" s="31" t="s">
        <v>295</v>
      </c>
      <c r="D55" s="31" t="s">
        <v>460</v>
      </c>
      <c r="E55" s="31"/>
      <c r="F55" s="32">
        <v>100069697</v>
      </c>
      <c r="G55" s="33">
        <v>41173</v>
      </c>
      <c r="H55" s="33">
        <v>44156</v>
      </c>
      <c r="I55" s="31">
        <v>2723.95</v>
      </c>
      <c r="J55" s="31">
        <v>388.23</v>
      </c>
      <c r="K55" s="31">
        <v>683.99</v>
      </c>
      <c r="L55" s="31">
        <v>0</v>
      </c>
      <c r="M55" s="31" t="s">
        <v>297</v>
      </c>
      <c r="N55" s="31">
        <v>3796.17</v>
      </c>
      <c r="O55" s="31">
        <v>1.92</v>
      </c>
      <c r="P55" s="31"/>
      <c r="Q55" s="31" t="s">
        <v>461</v>
      </c>
      <c r="R55" s="31" t="s">
        <v>299</v>
      </c>
      <c r="S55" s="34"/>
      <c r="T55" s="35"/>
      <c r="U55" s="36">
        <v>45231</v>
      </c>
      <c r="V55" s="36" t="s">
        <v>300</v>
      </c>
      <c r="W55" s="36">
        <v>1</v>
      </c>
      <c r="X55" s="36">
        <v>100069697</v>
      </c>
      <c r="Y55" s="36">
        <v>1345</v>
      </c>
      <c r="Z5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5" s="36">
        <v>43942</v>
      </c>
      <c r="AB55" s="36" t="s">
        <v>304</v>
      </c>
      <c r="AC55" s="36"/>
      <c r="AD55" s="36"/>
      <c r="AE55" s="36"/>
      <c r="AF55" s="36"/>
    </row>
    <row r="56" spans="1:32" x14ac:dyDescent="0.25">
      <c r="A56" s="23" t="s">
        <v>462</v>
      </c>
      <c r="B56" s="24" t="s">
        <v>16</v>
      </c>
      <c r="C56" s="24" t="s">
        <v>295</v>
      </c>
      <c r="D56" s="24" t="s">
        <v>463</v>
      </c>
      <c r="E56" s="24"/>
      <c r="F56" s="25">
        <v>100070288</v>
      </c>
      <c r="G56" s="26">
        <v>41173</v>
      </c>
      <c r="H56" s="26">
        <v>44825</v>
      </c>
      <c r="I56" s="24">
        <v>3492.37</v>
      </c>
      <c r="J56" s="24">
        <v>839.36</v>
      </c>
      <c r="K56" s="24">
        <v>681.32</v>
      </c>
      <c r="L56" s="24">
        <v>0</v>
      </c>
      <c r="M56" s="24" t="s">
        <v>297</v>
      </c>
      <c r="N56" s="24">
        <v>5013.05</v>
      </c>
      <c r="O56" s="24">
        <v>28.43</v>
      </c>
      <c r="P56" s="24"/>
      <c r="Q56" s="24" t="s">
        <v>464</v>
      </c>
      <c r="R56" s="24" t="s">
        <v>299</v>
      </c>
      <c r="S56" s="27"/>
      <c r="T56" s="28"/>
      <c r="U56" s="36">
        <v>45231</v>
      </c>
      <c r="V56" s="36" t="s">
        <v>300</v>
      </c>
      <c r="W56" s="36">
        <v>1</v>
      </c>
      <c r="X56" s="36">
        <v>100070288</v>
      </c>
      <c r="Y56" s="36">
        <v>739</v>
      </c>
      <c r="Z5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6" s="36">
        <v>44446</v>
      </c>
      <c r="AB56" s="36"/>
      <c r="AC56" s="36"/>
      <c r="AD56" s="36"/>
      <c r="AE56" s="36"/>
      <c r="AF56" s="36"/>
    </row>
    <row r="57" spans="1:32" x14ac:dyDescent="0.25">
      <c r="A57" s="30" t="s">
        <v>465</v>
      </c>
      <c r="B57" s="31" t="s">
        <v>16</v>
      </c>
      <c r="C57" s="31" t="s">
        <v>295</v>
      </c>
      <c r="D57" s="31" t="s">
        <v>466</v>
      </c>
      <c r="E57" s="31"/>
      <c r="F57" s="32">
        <v>100070965</v>
      </c>
      <c r="G57" s="33">
        <v>41173</v>
      </c>
      <c r="H57" s="33">
        <v>43408</v>
      </c>
      <c r="I57" s="31">
        <v>0</v>
      </c>
      <c r="J57" s="31">
        <v>0</v>
      </c>
      <c r="K57" s="31">
        <v>0</v>
      </c>
      <c r="L57" s="31">
        <v>3183.6</v>
      </c>
      <c r="M57" s="31" t="s">
        <v>297</v>
      </c>
      <c r="N57" s="31">
        <v>3183.6</v>
      </c>
      <c r="O57" s="31">
        <v>0.01</v>
      </c>
      <c r="P57" s="31"/>
      <c r="Q57" s="31" t="s">
        <v>467</v>
      </c>
      <c r="R57" s="31" t="s">
        <v>299</v>
      </c>
      <c r="S57" s="34"/>
      <c r="T57" s="35"/>
      <c r="U57" s="36">
        <v>45231</v>
      </c>
      <c r="V57" s="36" t="s">
        <v>300</v>
      </c>
      <c r="W57" s="36">
        <v>1</v>
      </c>
      <c r="X57" s="36">
        <v>100070965</v>
      </c>
      <c r="Y57" s="36">
        <v>3143</v>
      </c>
      <c r="Z5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7" s="36">
        <v>43187</v>
      </c>
      <c r="AB57" s="36"/>
      <c r="AC57" s="36"/>
      <c r="AD57" s="36"/>
      <c r="AE57" s="36"/>
      <c r="AF57" s="36"/>
    </row>
    <row r="58" spans="1:32" x14ac:dyDescent="0.25">
      <c r="A58" s="23" t="s">
        <v>468</v>
      </c>
      <c r="B58" s="24" t="s">
        <v>16</v>
      </c>
      <c r="C58" s="24" t="s">
        <v>295</v>
      </c>
      <c r="D58" s="24" t="s">
        <v>469</v>
      </c>
      <c r="E58" s="24"/>
      <c r="F58" s="25">
        <v>100071527</v>
      </c>
      <c r="G58" s="26">
        <v>41173</v>
      </c>
      <c r="H58" s="26">
        <v>43408</v>
      </c>
      <c r="I58" s="24">
        <v>0</v>
      </c>
      <c r="J58" s="24">
        <v>0</v>
      </c>
      <c r="K58" s="24">
        <v>0</v>
      </c>
      <c r="L58" s="24">
        <v>4089.81</v>
      </c>
      <c r="M58" s="24" t="s">
        <v>297</v>
      </c>
      <c r="N58" s="24">
        <v>4089.81</v>
      </c>
      <c r="O58" s="24">
        <v>0.02</v>
      </c>
      <c r="P58" s="24"/>
      <c r="Q58" s="24" t="s">
        <v>470</v>
      </c>
      <c r="R58" s="24" t="s">
        <v>299</v>
      </c>
      <c r="S58" s="27"/>
      <c r="T58" s="28"/>
      <c r="U58" s="36">
        <v>45231</v>
      </c>
      <c r="V58" s="36" t="s">
        <v>300</v>
      </c>
      <c r="W58" s="36">
        <v>1</v>
      </c>
      <c r="X58" s="36">
        <v>100071527</v>
      </c>
      <c r="Y58" s="36">
        <v>2657</v>
      </c>
      <c r="Z5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8" s="36">
        <v>43187</v>
      </c>
      <c r="AB58" s="36"/>
      <c r="AC58" s="36"/>
      <c r="AD58" s="36"/>
      <c r="AE58" s="36" t="s">
        <v>320</v>
      </c>
      <c r="AF58" s="36" t="s">
        <v>320</v>
      </c>
    </row>
    <row r="59" spans="1:32" x14ac:dyDescent="0.25">
      <c r="A59" s="30" t="s">
        <v>471</v>
      </c>
      <c r="B59" s="31" t="s">
        <v>16</v>
      </c>
      <c r="C59" s="31" t="s">
        <v>295</v>
      </c>
      <c r="D59" s="31" t="s">
        <v>472</v>
      </c>
      <c r="E59" s="31"/>
      <c r="F59" s="32">
        <v>100072780</v>
      </c>
      <c r="G59" s="33">
        <v>41173</v>
      </c>
      <c r="H59" s="33">
        <v>43408</v>
      </c>
      <c r="I59" s="31">
        <v>0</v>
      </c>
      <c r="J59" s="31">
        <v>0</v>
      </c>
      <c r="K59" s="31">
        <v>0</v>
      </c>
      <c r="L59" s="31">
        <v>3380.63</v>
      </c>
      <c r="M59" s="31" t="s">
        <v>297</v>
      </c>
      <c r="N59" s="31">
        <v>3380.63</v>
      </c>
      <c r="O59" s="31">
        <v>0.01</v>
      </c>
      <c r="P59" s="31"/>
      <c r="Q59" s="31" t="s">
        <v>473</v>
      </c>
      <c r="R59" s="31" t="s">
        <v>299</v>
      </c>
      <c r="S59" s="34"/>
      <c r="T59" s="35"/>
      <c r="U59" s="36">
        <v>45231</v>
      </c>
      <c r="V59" s="36" t="s">
        <v>300</v>
      </c>
      <c r="W59" s="36">
        <v>1</v>
      </c>
      <c r="X59" s="36">
        <v>100072780</v>
      </c>
      <c r="Y59" s="36">
        <v>2807</v>
      </c>
      <c r="Z5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9" s="36">
        <v>43187</v>
      </c>
      <c r="AB59" s="36"/>
      <c r="AC59" s="36"/>
      <c r="AD59" s="36"/>
      <c r="AE59" s="36"/>
      <c r="AF59" s="36"/>
    </row>
    <row r="60" spans="1:32" x14ac:dyDescent="0.25">
      <c r="A60" s="23" t="s">
        <v>474</v>
      </c>
      <c r="B60" s="24" t="s">
        <v>16</v>
      </c>
      <c r="C60" s="24" t="s">
        <v>295</v>
      </c>
      <c r="D60" s="24" t="s">
        <v>475</v>
      </c>
      <c r="E60" s="24"/>
      <c r="F60" s="25">
        <v>100073400</v>
      </c>
      <c r="G60" s="26">
        <v>41173</v>
      </c>
      <c r="H60" s="26">
        <v>43090</v>
      </c>
      <c r="I60" s="24">
        <v>0</v>
      </c>
      <c r="J60" s="24">
        <v>0</v>
      </c>
      <c r="K60" s="24">
        <v>0</v>
      </c>
      <c r="L60" s="24">
        <v>4590.04</v>
      </c>
      <c r="M60" s="24" t="s">
        <v>297</v>
      </c>
      <c r="N60" s="24">
        <v>4590.04</v>
      </c>
      <c r="O60" s="24">
        <v>0.01</v>
      </c>
      <c r="P60" s="24"/>
      <c r="Q60" s="24" t="s">
        <v>476</v>
      </c>
      <c r="R60" s="24" t="s">
        <v>299</v>
      </c>
      <c r="S60" s="27"/>
      <c r="T60" s="28"/>
      <c r="U60" s="36">
        <v>45231</v>
      </c>
      <c r="V60" s="36" t="s">
        <v>300</v>
      </c>
      <c r="W60" s="36">
        <v>1</v>
      </c>
      <c r="X60" s="36">
        <v>100073400</v>
      </c>
      <c r="Y60" s="36">
        <v>2440</v>
      </c>
      <c r="Z6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0" s="36">
        <v>42790</v>
      </c>
      <c r="AB60" s="36"/>
      <c r="AC60" s="36"/>
      <c r="AD60" s="36"/>
      <c r="AE60" s="36" t="s">
        <v>320</v>
      </c>
      <c r="AF60" s="36" t="s">
        <v>320</v>
      </c>
    </row>
    <row r="61" spans="1:32" x14ac:dyDescent="0.25">
      <c r="A61" s="30" t="s">
        <v>477</v>
      </c>
      <c r="B61" s="31" t="s">
        <v>16</v>
      </c>
      <c r="C61" s="31" t="s">
        <v>295</v>
      </c>
      <c r="D61" s="31" t="s">
        <v>478</v>
      </c>
      <c r="E61" s="31"/>
      <c r="F61" s="32">
        <v>100074775</v>
      </c>
      <c r="G61" s="33">
        <v>41173</v>
      </c>
      <c r="H61" s="33">
        <v>45159</v>
      </c>
      <c r="I61" s="31">
        <v>703.32</v>
      </c>
      <c r="J61" s="31">
        <v>325.05</v>
      </c>
      <c r="K61" s="31">
        <v>308.75</v>
      </c>
      <c r="L61" s="31">
        <v>0</v>
      </c>
      <c r="M61" s="31" t="s">
        <v>297</v>
      </c>
      <c r="N61" s="31">
        <v>1337.12</v>
      </c>
      <c r="O61" s="31">
        <v>29.84</v>
      </c>
      <c r="P61" s="31"/>
      <c r="Q61" s="31" t="s">
        <v>479</v>
      </c>
      <c r="R61" s="31" t="s">
        <v>299</v>
      </c>
      <c r="S61" s="34"/>
      <c r="T61" s="35"/>
      <c r="U61" s="36">
        <v>45231</v>
      </c>
      <c r="V61" s="36" t="s">
        <v>300</v>
      </c>
      <c r="W61" s="36">
        <v>1</v>
      </c>
      <c r="X61" s="36">
        <v>100074775</v>
      </c>
      <c r="Y61" s="36">
        <v>280</v>
      </c>
      <c r="Z6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61" s="36">
        <v>44915</v>
      </c>
      <c r="AB61" s="36" t="s">
        <v>304</v>
      </c>
      <c r="AC61" s="36"/>
      <c r="AD61" s="36"/>
      <c r="AE61" s="36"/>
      <c r="AF61" s="36"/>
    </row>
    <row r="62" spans="1:32" x14ac:dyDescent="0.25">
      <c r="A62" s="23" t="s">
        <v>480</v>
      </c>
      <c r="B62" s="24" t="s">
        <v>16</v>
      </c>
      <c r="C62" s="24" t="s">
        <v>295</v>
      </c>
      <c r="D62" s="24" t="s">
        <v>481</v>
      </c>
      <c r="E62" s="24"/>
      <c r="F62" s="25">
        <v>100075236</v>
      </c>
      <c r="G62" s="26">
        <v>41173</v>
      </c>
      <c r="H62" s="26">
        <v>45159</v>
      </c>
      <c r="I62" s="24">
        <v>418.21</v>
      </c>
      <c r="J62" s="24">
        <v>135.86000000000001</v>
      </c>
      <c r="K62" s="24">
        <v>106.97</v>
      </c>
      <c r="L62" s="24">
        <v>0</v>
      </c>
      <c r="M62" s="24" t="s">
        <v>297</v>
      </c>
      <c r="N62" s="24">
        <v>661.04</v>
      </c>
      <c r="O62" s="24">
        <v>4.78</v>
      </c>
      <c r="P62" s="24"/>
      <c r="Q62" s="24" t="s">
        <v>482</v>
      </c>
      <c r="R62" s="24" t="s">
        <v>299</v>
      </c>
      <c r="S62" s="27"/>
      <c r="T62" s="28"/>
      <c r="U62" s="36">
        <v>45231</v>
      </c>
      <c r="V62" s="36" t="s">
        <v>300</v>
      </c>
      <c r="W62" s="36">
        <v>1</v>
      </c>
      <c r="X62" s="36">
        <v>100075236</v>
      </c>
      <c r="Y62" s="36">
        <v>678</v>
      </c>
      <c r="Z6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62" s="36">
        <v>44733</v>
      </c>
      <c r="AB62" s="36" t="s">
        <v>304</v>
      </c>
      <c r="AC62" s="36"/>
      <c r="AD62" s="36"/>
      <c r="AE62" s="36"/>
      <c r="AF62" s="36"/>
    </row>
    <row r="63" spans="1:32" x14ac:dyDescent="0.25">
      <c r="A63" s="30" t="s">
        <v>483</v>
      </c>
      <c r="B63" s="31" t="s">
        <v>16</v>
      </c>
      <c r="C63" s="31" t="s">
        <v>295</v>
      </c>
      <c r="D63" s="31" t="s">
        <v>484</v>
      </c>
      <c r="E63" s="31"/>
      <c r="F63" s="32">
        <v>100076769</v>
      </c>
      <c r="G63" s="33">
        <v>41173</v>
      </c>
      <c r="H63" s="33">
        <v>43408</v>
      </c>
      <c r="I63" s="31">
        <v>0</v>
      </c>
      <c r="J63" s="31">
        <v>0</v>
      </c>
      <c r="K63" s="31">
        <v>0</v>
      </c>
      <c r="L63" s="31">
        <v>1967.08</v>
      </c>
      <c r="M63" s="31" t="s">
        <v>297</v>
      </c>
      <c r="N63" s="31">
        <v>1967.08</v>
      </c>
      <c r="O63" s="31">
        <v>0.01</v>
      </c>
      <c r="P63" s="31"/>
      <c r="Q63" s="31" t="s">
        <v>485</v>
      </c>
      <c r="R63" s="31" t="s">
        <v>299</v>
      </c>
      <c r="S63" s="34"/>
      <c r="T63" s="35"/>
      <c r="U63" s="36">
        <v>45231</v>
      </c>
      <c r="V63" s="36" t="s">
        <v>300</v>
      </c>
      <c r="W63" s="36">
        <v>1</v>
      </c>
      <c r="X63" s="36">
        <v>100076769</v>
      </c>
      <c r="Y63" s="36">
        <v>3084</v>
      </c>
      <c r="Z6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3" s="36">
        <v>43187</v>
      </c>
      <c r="AB63" s="36"/>
      <c r="AC63" s="36"/>
      <c r="AD63" s="36"/>
      <c r="AE63" s="36"/>
      <c r="AF63" s="36"/>
    </row>
    <row r="64" spans="1:32" x14ac:dyDescent="0.25">
      <c r="A64" s="23" t="s">
        <v>486</v>
      </c>
      <c r="B64" s="24" t="s">
        <v>16</v>
      </c>
      <c r="C64" s="24" t="s">
        <v>295</v>
      </c>
      <c r="D64" s="24" t="s">
        <v>487</v>
      </c>
      <c r="E64" s="24"/>
      <c r="F64" s="25">
        <v>100078801</v>
      </c>
      <c r="G64" s="26">
        <v>41173</v>
      </c>
      <c r="H64" s="26">
        <v>44490</v>
      </c>
      <c r="I64" s="24">
        <v>56.05</v>
      </c>
      <c r="J64" s="24">
        <v>7.4</v>
      </c>
      <c r="K64" s="24">
        <v>1.63</v>
      </c>
      <c r="L64" s="24">
        <v>0</v>
      </c>
      <c r="M64" s="24" t="s">
        <v>297</v>
      </c>
      <c r="N64" s="24">
        <v>65.08</v>
      </c>
      <c r="O64" s="24">
        <v>0.11</v>
      </c>
      <c r="P64" s="24"/>
      <c r="Q64" s="24" t="s">
        <v>488</v>
      </c>
      <c r="R64" s="24" t="s">
        <v>299</v>
      </c>
      <c r="S64" s="27"/>
      <c r="T64" s="28"/>
      <c r="U64" s="36">
        <v>45231</v>
      </c>
      <c r="V64" s="36" t="s">
        <v>300</v>
      </c>
      <c r="W64" s="36">
        <v>1</v>
      </c>
      <c r="X64" s="36">
        <v>100078801</v>
      </c>
      <c r="Y64" s="36">
        <v>1043</v>
      </c>
      <c r="Z6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4" s="36">
        <v>44104</v>
      </c>
      <c r="AB64" s="36"/>
      <c r="AC64" s="36"/>
      <c r="AD64" s="36"/>
      <c r="AE64" s="36"/>
      <c r="AF64" s="36"/>
    </row>
    <row r="65" spans="1:32" x14ac:dyDescent="0.25">
      <c r="A65" s="30" t="s">
        <v>489</v>
      </c>
      <c r="B65" s="31" t="s">
        <v>16</v>
      </c>
      <c r="C65" s="31" t="s">
        <v>295</v>
      </c>
      <c r="D65" s="31" t="s">
        <v>490</v>
      </c>
      <c r="E65" s="31"/>
      <c r="F65" s="32">
        <v>100079525</v>
      </c>
      <c r="G65" s="33">
        <v>41173</v>
      </c>
      <c r="H65" s="33">
        <v>43408</v>
      </c>
      <c r="I65" s="31">
        <v>0</v>
      </c>
      <c r="J65" s="31">
        <v>0</v>
      </c>
      <c r="K65" s="31">
        <v>0</v>
      </c>
      <c r="L65" s="31">
        <v>1643.11</v>
      </c>
      <c r="M65" s="31" t="s">
        <v>297</v>
      </c>
      <c r="N65" s="31">
        <v>1643.11</v>
      </c>
      <c r="O65" s="31">
        <v>0.01</v>
      </c>
      <c r="P65" s="31"/>
      <c r="Q65" s="31" t="s">
        <v>491</v>
      </c>
      <c r="R65" s="31" t="s">
        <v>299</v>
      </c>
      <c r="S65" s="34"/>
      <c r="T65" s="35"/>
      <c r="U65" s="36">
        <v>45231</v>
      </c>
      <c r="V65" s="36" t="s">
        <v>300</v>
      </c>
      <c r="W65" s="36">
        <v>1</v>
      </c>
      <c r="X65" s="36">
        <v>100079525</v>
      </c>
      <c r="Y65" s="36">
        <v>3143</v>
      </c>
      <c r="Z6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5" s="36">
        <v>43187</v>
      </c>
      <c r="AB65" s="36"/>
      <c r="AC65" s="36"/>
      <c r="AD65" s="36"/>
      <c r="AE65" s="36"/>
      <c r="AF65" s="36"/>
    </row>
    <row r="66" spans="1:32" x14ac:dyDescent="0.25">
      <c r="A66" s="23" t="s">
        <v>492</v>
      </c>
      <c r="B66" s="24" t="s">
        <v>16</v>
      </c>
      <c r="C66" s="24" t="s">
        <v>295</v>
      </c>
      <c r="D66" s="24" t="s">
        <v>493</v>
      </c>
      <c r="E66" s="24"/>
      <c r="F66" s="25">
        <v>100083885</v>
      </c>
      <c r="G66" s="26">
        <v>41174</v>
      </c>
      <c r="H66" s="26">
        <v>43091</v>
      </c>
      <c r="I66" s="24">
        <v>0</v>
      </c>
      <c r="J66" s="24">
        <v>0</v>
      </c>
      <c r="K66" s="24">
        <v>0</v>
      </c>
      <c r="L66" s="24">
        <v>18239.57</v>
      </c>
      <c r="M66" s="24" t="s">
        <v>297</v>
      </c>
      <c r="N66" s="24">
        <v>18239.57</v>
      </c>
      <c r="O66" s="24">
        <v>0.01</v>
      </c>
      <c r="P66" s="24"/>
      <c r="Q66" s="24" t="s">
        <v>494</v>
      </c>
      <c r="R66" s="24" t="s">
        <v>299</v>
      </c>
      <c r="S66" s="27"/>
      <c r="T66" s="28"/>
      <c r="U66" s="36">
        <v>45231</v>
      </c>
      <c r="V66" s="36" t="s">
        <v>300</v>
      </c>
      <c r="W66" s="36">
        <v>1</v>
      </c>
      <c r="X66" s="36">
        <v>100083885</v>
      </c>
      <c r="Y66" s="36">
        <v>2440</v>
      </c>
      <c r="Z6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6" s="36">
        <v>42790</v>
      </c>
      <c r="AB66" s="36"/>
      <c r="AC66" s="36"/>
      <c r="AD66" s="36"/>
      <c r="AE66" s="36" t="s">
        <v>320</v>
      </c>
      <c r="AF66" s="36" t="s">
        <v>320</v>
      </c>
    </row>
    <row r="67" spans="1:32" x14ac:dyDescent="0.25">
      <c r="A67" s="30" t="s">
        <v>495</v>
      </c>
      <c r="B67" s="31" t="s">
        <v>16</v>
      </c>
      <c r="C67" s="31" t="s">
        <v>295</v>
      </c>
      <c r="D67" s="31" t="s">
        <v>496</v>
      </c>
      <c r="E67" s="31"/>
      <c r="F67" s="32">
        <v>100093683</v>
      </c>
      <c r="G67" s="33">
        <v>41174</v>
      </c>
      <c r="H67" s="33">
        <v>43409</v>
      </c>
      <c r="I67" s="31">
        <v>0</v>
      </c>
      <c r="J67" s="31">
        <v>0</v>
      </c>
      <c r="K67" s="31">
        <v>0</v>
      </c>
      <c r="L67" s="31">
        <v>2081.5500000000002</v>
      </c>
      <c r="M67" s="31" t="s">
        <v>297</v>
      </c>
      <c r="N67" s="31">
        <v>2081.5500000000002</v>
      </c>
      <c r="O67" s="31">
        <v>0.01</v>
      </c>
      <c r="P67" s="31"/>
      <c r="Q67" s="31" t="s">
        <v>497</v>
      </c>
      <c r="R67" s="31" t="s">
        <v>299</v>
      </c>
      <c r="S67" s="34"/>
      <c r="T67" s="35"/>
      <c r="U67" s="36">
        <v>45231</v>
      </c>
      <c r="V67" s="36" t="s">
        <v>300</v>
      </c>
      <c r="W67" s="36">
        <v>1</v>
      </c>
      <c r="X67" s="36">
        <v>100093683</v>
      </c>
      <c r="Y67" s="36">
        <v>3081</v>
      </c>
      <c r="Z6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7" s="36">
        <v>43187</v>
      </c>
      <c r="AB67" s="36"/>
      <c r="AC67" s="36"/>
      <c r="AD67" s="36"/>
      <c r="AE67" s="36" t="s">
        <v>320</v>
      </c>
      <c r="AF67" s="36" t="s">
        <v>320</v>
      </c>
    </row>
    <row r="68" spans="1:32" x14ac:dyDescent="0.25">
      <c r="A68" s="23" t="s">
        <v>498</v>
      </c>
      <c r="B68" s="24" t="s">
        <v>16</v>
      </c>
      <c r="C68" s="24" t="s">
        <v>295</v>
      </c>
      <c r="D68" s="24" t="s">
        <v>499</v>
      </c>
      <c r="E68" s="24"/>
      <c r="F68" s="25">
        <v>100106609</v>
      </c>
      <c r="G68" s="26">
        <v>41174</v>
      </c>
      <c r="H68" s="26">
        <v>43409</v>
      </c>
      <c r="I68" s="24">
        <v>0</v>
      </c>
      <c r="J68" s="24">
        <v>0</v>
      </c>
      <c r="K68" s="24">
        <v>0</v>
      </c>
      <c r="L68" s="24">
        <v>1.21</v>
      </c>
      <c r="M68" s="24" t="s">
        <v>297</v>
      </c>
      <c r="N68" s="24">
        <v>1.21</v>
      </c>
      <c r="O68" s="24">
        <v>0.01</v>
      </c>
      <c r="P68" s="24"/>
      <c r="Q68" s="24" t="s">
        <v>500</v>
      </c>
      <c r="R68" s="24" t="s">
        <v>299</v>
      </c>
      <c r="S68" s="27"/>
      <c r="T68" s="28"/>
      <c r="U68" s="36">
        <v>45231</v>
      </c>
      <c r="V68" s="36" t="s">
        <v>300</v>
      </c>
      <c r="W68" s="36">
        <v>1</v>
      </c>
      <c r="X68" s="36">
        <v>100106609</v>
      </c>
      <c r="Y68" s="36">
        <v>2532</v>
      </c>
      <c r="Z6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8" s="36">
        <v>42754</v>
      </c>
      <c r="AB68" s="36"/>
      <c r="AC68" s="36"/>
      <c r="AD68" s="36"/>
      <c r="AE68" s="36"/>
      <c r="AF68" s="36"/>
    </row>
    <row r="69" spans="1:32" x14ac:dyDescent="0.25">
      <c r="A69" s="30" t="s">
        <v>501</v>
      </c>
      <c r="B69" s="31" t="s">
        <v>16</v>
      </c>
      <c r="C69" s="31" t="s">
        <v>295</v>
      </c>
      <c r="D69" s="31" t="s">
        <v>502</v>
      </c>
      <c r="E69" s="31"/>
      <c r="F69" s="32">
        <v>100107611</v>
      </c>
      <c r="G69" s="33">
        <v>41174</v>
      </c>
      <c r="H69" s="33">
        <v>45160</v>
      </c>
      <c r="I69" s="31">
        <v>974.26</v>
      </c>
      <c r="J69" s="31">
        <v>500.5</v>
      </c>
      <c r="K69" s="31">
        <v>388.62</v>
      </c>
      <c r="L69" s="31">
        <v>0</v>
      </c>
      <c r="M69" s="31" t="s">
        <v>297</v>
      </c>
      <c r="N69" s="31">
        <v>1863.38</v>
      </c>
      <c r="O69" s="31">
        <v>51.02</v>
      </c>
      <c r="P69" s="31"/>
      <c r="Q69" s="31" t="s">
        <v>503</v>
      </c>
      <c r="R69" s="31" t="s">
        <v>299</v>
      </c>
      <c r="S69" s="34"/>
      <c r="T69" s="35"/>
      <c r="U69" s="36">
        <v>45231</v>
      </c>
      <c r="V69" s="36" t="s">
        <v>300</v>
      </c>
      <c r="W69" s="36">
        <v>1</v>
      </c>
      <c r="X69" s="36">
        <v>100107611</v>
      </c>
      <c r="Y69" s="36">
        <v>250</v>
      </c>
      <c r="Z6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69" s="36">
        <v>44921</v>
      </c>
      <c r="AB69" s="36" t="s">
        <v>304</v>
      </c>
      <c r="AC69" s="36"/>
      <c r="AD69" s="36"/>
      <c r="AE69" s="36"/>
      <c r="AF69" s="36"/>
    </row>
    <row r="70" spans="1:32" x14ac:dyDescent="0.25">
      <c r="A70" s="23" t="s">
        <v>504</v>
      </c>
      <c r="B70" s="24" t="s">
        <v>16</v>
      </c>
      <c r="C70" s="24" t="s">
        <v>295</v>
      </c>
      <c r="D70" s="24" t="s">
        <v>505</v>
      </c>
      <c r="E70" s="24"/>
      <c r="F70" s="25">
        <v>100107793</v>
      </c>
      <c r="G70" s="26">
        <v>41174</v>
      </c>
      <c r="H70" s="26">
        <v>43061</v>
      </c>
      <c r="I70" s="24">
        <v>0</v>
      </c>
      <c r="J70" s="24">
        <v>0</v>
      </c>
      <c r="K70" s="24">
        <v>0</v>
      </c>
      <c r="L70" s="24">
        <v>8018.89</v>
      </c>
      <c r="M70" s="24" t="s">
        <v>297</v>
      </c>
      <c r="N70" s="24">
        <v>8018.89</v>
      </c>
      <c r="O70" s="24">
        <v>0.01</v>
      </c>
      <c r="P70" s="24"/>
      <c r="Q70" s="24" t="s">
        <v>506</v>
      </c>
      <c r="R70" s="24" t="s">
        <v>299</v>
      </c>
      <c r="S70" s="27"/>
      <c r="T70" s="28"/>
      <c r="U70" s="36">
        <v>45231</v>
      </c>
      <c r="V70" s="36" t="s">
        <v>300</v>
      </c>
      <c r="W70" s="36">
        <v>1</v>
      </c>
      <c r="X70" s="36">
        <v>100107793</v>
      </c>
      <c r="Y70" s="36">
        <v>2562</v>
      </c>
      <c r="Z7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0" s="36">
        <v>43187</v>
      </c>
      <c r="AB70" s="36"/>
      <c r="AC70" s="36"/>
      <c r="AD70" s="36"/>
      <c r="AE70" s="36" t="s">
        <v>320</v>
      </c>
      <c r="AF70" s="36" t="s">
        <v>320</v>
      </c>
    </row>
    <row r="71" spans="1:32" x14ac:dyDescent="0.25">
      <c r="A71" s="30" t="s">
        <v>507</v>
      </c>
      <c r="B71" s="31" t="s">
        <v>16</v>
      </c>
      <c r="C71" s="31" t="s">
        <v>295</v>
      </c>
      <c r="D71" s="31" t="s">
        <v>508</v>
      </c>
      <c r="E71" s="31"/>
      <c r="F71" s="32">
        <v>100107850</v>
      </c>
      <c r="G71" s="33">
        <v>41174</v>
      </c>
      <c r="H71" s="33">
        <v>43409</v>
      </c>
      <c r="I71" s="31">
        <v>0</v>
      </c>
      <c r="J71" s="31">
        <v>0</v>
      </c>
      <c r="K71" s="31">
        <v>0</v>
      </c>
      <c r="L71" s="31">
        <v>1777.64</v>
      </c>
      <c r="M71" s="31" t="s">
        <v>297</v>
      </c>
      <c r="N71" s="31">
        <v>1777.64</v>
      </c>
      <c r="O71" s="31">
        <v>0.01</v>
      </c>
      <c r="P71" s="31"/>
      <c r="Q71" s="31" t="s">
        <v>509</v>
      </c>
      <c r="R71" s="31" t="s">
        <v>299</v>
      </c>
      <c r="S71" s="34"/>
      <c r="T71" s="35"/>
      <c r="U71" s="36">
        <v>45231</v>
      </c>
      <c r="V71" s="36" t="s">
        <v>300</v>
      </c>
      <c r="W71" s="36">
        <v>1</v>
      </c>
      <c r="X71" s="36">
        <v>100107850</v>
      </c>
      <c r="Y71" s="36">
        <v>2988</v>
      </c>
      <c r="Z7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1" s="36">
        <v>43187</v>
      </c>
      <c r="AB71" s="36"/>
      <c r="AC71" s="36"/>
      <c r="AD71" s="36"/>
      <c r="AE71" s="36"/>
      <c r="AF71" s="36"/>
    </row>
    <row r="72" spans="1:32" x14ac:dyDescent="0.25">
      <c r="A72" s="23" t="s">
        <v>510</v>
      </c>
      <c r="B72" s="24" t="s">
        <v>16</v>
      </c>
      <c r="C72" s="24" t="s">
        <v>295</v>
      </c>
      <c r="D72" s="24" t="s">
        <v>511</v>
      </c>
      <c r="E72" s="24"/>
      <c r="F72" s="25">
        <v>100109920</v>
      </c>
      <c r="G72" s="26">
        <v>41174</v>
      </c>
      <c r="H72" s="26">
        <v>43409</v>
      </c>
      <c r="I72" s="24">
        <v>0</v>
      </c>
      <c r="J72" s="24">
        <v>0</v>
      </c>
      <c r="K72" s="24">
        <v>0</v>
      </c>
      <c r="L72" s="24">
        <v>4436.6899999999996</v>
      </c>
      <c r="M72" s="24" t="s">
        <v>297</v>
      </c>
      <c r="N72" s="24">
        <v>4436.6899999999996</v>
      </c>
      <c r="O72" s="24">
        <v>0.01</v>
      </c>
      <c r="P72" s="24"/>
      <c r="Q72" s="24" t="s">
        <v>512</v>
      </c>
      <c r="R72" s="24" t="s">
        <v>299</v>
      </c>
      <c r="S72" s="27"/>
      <c r="T72" s="28"/>
      <c r="U72" s="36">
        <v>45231</v>
      </c>
      <c r="V72" s="36" t="s">
        <v>300</v>
      </c>
      <c r="W72" s="36">
        <v>1</v>
      </c>
      <c r="X72" s="36">
        <v>100109920</v>
      </c>
      <c r="Y72" s="36">
        <v>2748</v>
      </c>
      <c r="Z7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2" s="36">
        <v>43187</v>
      </c>
      <c r="AB72" s="36"/>
      <c r="AC72" s="36"/>
      <c r="AD72" s="36"/>
      <c r="AE72" s="36"/>
      <c r="AF72" s="36"/>
    </row>
    <row r="73" spans="1:32" x14ac:dyDescent="0.25">
      <c r="A73" s="30" t="s">
        <v>513</v>
      </c>
      <c r="B73" s="31" t="s">
        <v>16</v>
      </c>
      <c r="C73" s="31" t="s">
        <v>295</v>
      </c>
      <c r="D73" s="31" t="s">
        <v>514</v>
      </c>
      <c r="E73" s="31"/>
      <c r="F73" s="32">
        <v>100114300</v>
      </c>
      <c r="G73" s="33">
        <v>41174</v>
      </c>
      <c r="H73" s="33">
        <v>43153</v>
      </c>
      <c r="I73" s="31">
        <v>164.41</v>
      </c>
      <c r="J73" s="31">
        <v>6.46</v>
      </c>
      <c r="K73" s="31">
        <v>0</v>
      </c>
      <c r="L73" s="31">
        <v>0</v>
      </c>
      <c r="M73" s="31" t="s">
        <v>297</v>
      </c>
      <c r="N73" s="31">
        <v>170.87</v>
      </c>
      <c r="O73" s="31">
        <v>0.01</v>
      </c>
      <c r="P73" s="31"/>
      <c r="Q73" s="31" t="s">
        <v>515</v>
      </c>
      <c r="R73" s="31" t="s">
        <v>299</v>
      </c>
      <c r="S73" s="34"/>
      <c r="T73" s="35"/>
      <c r="U73" s="36">
        <v>45231</v>
      </c>
      <c r="V73" s="36" t="s">
        <v>300</v>
      </c>
      <c r="W73" s="36">
        <v>1</v>
      </c>
      <c r="X73" s="36">
        <v>100114300</v>
      </c>
      <c r="Y73" s="36">
        <v>2111</v>
      </c>
      <c r="Z7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3" s="36">
        <v>43091</v>
      </c>
      <c r="AB73" s="36"/>
      <c r="AC73" s="36"/>
      <c r="AD73" s="36"/>
      <c r="AE73" s="36" t="s">
        <v>320</v>
      </c>
      <c r="AF73" s="36" t="s">
        <v>320</v>
      </c>
    </row>
    <row r="74" spans="1:32" x14ac:dyDescent="0.25">
      <c r="A74" s="23" t="s">
        <v>516</v>
      </c>
      <c r="B74" s="24" t="s">
        <v>16</v>
      </c>
      <c r="C74" s="24" t="s">
        <v>295</v>
      </c>
      <c r="D74" s="24" t="s">
        <v>517</v>
      </c>
      <c r="E74" s="24"/>
      <c r="F74" s="25">
        <v>100115209</v>
      </c>
      <c r="G74" s="26">
        <v>41174</v>
      </c>
      <c r="H74" s="26">
        <v>43409</v>
      </c>
      <c r="I74" s="24">
        <v>0</v>
      </c>
      <c r="J74" s="24">
        <v>0</v>
      </c>
      <c r="K74" s="24">
        <v>0</v>
      </c>
      <c r="L74" s="24">
        <v>6662.35</v>
      </c>
      <c r="M74" s="24" t="s">
        <v>297</v>
      </c>
      <c r="N74" s="24">
        <v>6662.35</v>
      </c>
      <c r="O74" s="24">
        <v>0.01</v>
      </c>
      <c r="P74" s="24"/>
      <c r="Q74" s="24" t="s">
        <v>518</v>
      </c>
      <c r="R74" s="24" t="s">
        <v>299</v>
      </c>
      <c r="S74" s="27"/>
      <c r="T74" s="28"/>
      <c r="U74" s="36">
        <v>45231</v>
      </c>
      <c r="V74" s="36" t="s">
        <v>300</v>
      </c>
      <c r="W74" s="36">
        <v>1</v>
      </c>
      <c r="X74" s="36">
        <v>100115209</v>
      </c>
      <c r="Y74" s="36">
        <v>2686</v>
      </c>
      <c r="Z7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4" s="36">
        <v>43187</v>
      </c>
      <c r="AB74" s="36"/>
      <c r="AC74" s="36"/>
      <c r="AD74" s="36"/>
      <c r="AE74" s="36"/>
      <c r="AF74" s="36"/>
    </row>
    <row r="75" spans="1:32" x14ac:dyDescent="0.25">
      <c r="A75" s="30" t="s">
        <v>519</v>
      </c>
      <c r="B75" s="31" t="s">
        <v>16</v>
      </c>
      <c r="C75" s="31" t="s">
        <v>295</v>
      </c>
      <c r="D75" s="31" t="s">
        <v>520</v>
      </c>
      <c r="E75" s="31"/>
      <c r="F75" s="32">
        <v>100116041</v>
      </c>
      <c r="G75" s="33">
        <v>41174</v>
      </c>
      <c r="H75" s="33">
        <v>43409</v>
      </c>
      <c r="I75" s="31">
        <v>0</v>
      </c>
      <c r="J75" s="31">
        <v>0</v>
      </c>
      <c r="K75" s="31">
        <v>0</v>
      </c>
      <c r="L75" s="31">
        <v>13411.06</v>
      </c>
      <c r="M75" s="31" t="s">
        <v>297</v>
      </c>
      <c r="N75" s="31">
        <v>13411.06</v>
      </c>
      <c r="O75" s="31">
        <v>0.01</v>
      </c>
      <c r="P75" s="31"/>
      <c r="Q75" s="31" t="s">
        <v>521</v>
      </c>
      <c r="R75" s="31" t="s">
        <v>299</v>
      </c>
      <c r="S75" s="34"/>
      <c r="T75" s="35"/>
      <c r="U75" s="36">
        <v>45231</v>
      </c>
      <c r="V75" s="36" t="s">
        <v>300</v>
      </c>
      <c r="W75" s="36">
        <v>1</v>
      </c>
      <c r="X75" s="36">
        <v>100116041</v>
      </c>
      <c r="Y75" s="36">
        <v>3113</v>
      </c>
      <c r="Z7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5" s="36">
        <v>43187</v>
      </c>
      <c r="AB75" s="36"/>
      <c r="AC75" s="36"/>
      <c r="AD75" s="36"/>
      <c r="AE75" s="36"/>
      <c r="AF75" s="36"/>
    </row>
    <row r="76" spans="1:32" x14ac:dyDescent="0.25">
      <c r="A76" s="23" t="s">
        <v>522</v>
      </c>
      <c r="B76" s="24" t="s">
        <v>16</v>
      </c>
      <c r="C76" s="24" t="s">
        <v>295</v>
      </c>
      <c r="D76" s="24" t="s">
        <v>523</v>
      </c>
      <c r="E76" s="24"/>
      <c r="F76" s="25">
        <v>100116104</v>
      </c>
      <c r="G76" s="26">
        <v>41174</v>
      </c>
      <c r="H76" s="26">
        <v>43409</v>
      </c>
      <c r="I76" s="24">
        <v>0</v>
      </c>
      <c r="J76" s="24">
        <v>0</v>
      </c>
      <c r="K76" s="24">
        <v>0</v>
      </c>
      <c r="L76" s="24">
        <v>1162.44</v>
      </c>
      <c r="M76" s="24" t="s">
        <v>297</v>
      </c>
      <c r="N76" s="24">
        <v>1162.44</v>
      </c>
      <c r="O76" s="24">
        <v>0.01</v>
      </c>
      <c r="P76" s="24"/>
      <c r="Q76" s="24" t="s">
        <v>524</v>
      </c>
      <c r="R76" s="24" t="s">
        <v>299</v>
      </c>
      <c r="S76" s="27"/>
      <c r="T76" s="28"/>
      <c r="U76" s="36">
        <v>45231</v>
      </c>
      <c r="V76" s="36" t="s">
        <v>300</v>
      </c>
      <c r="W76" s="36">
        <v>1</v>
      </c>
      <c r="X76" s="36">
        <v>100116104</v>
      </c>
      <c r="Y76" s="36">
        <v>3143</v>
      </c>
      <c r="Z7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6" s="36">
        <v>43187</v>
      </c>
      <c r="AB76" s="36"/>
      <c r="AC76" s="36"/>
      <c r="AD76" s="36"/>
      <c r="AE76" s="36"/>
      <c r="AF76" s="36"/>
    </row>
    <row r="77" spans="1:32" x14ac:dyDescent="0.25">
      <c r="A77" s="30" t="s">
        <v>525</v>
      </c>
      <c r="B77" s="31" t="s">
        <v>16</v>
      </c>
      <c r="C77" s="31" t="s">
        <v>295</v>
      </c>
      <c r="D77" s="31" t="s">
        <v>526</v>
      </c>
      <c r="E77" s="31"/>
      <c r="F77" s="32">
        <v>100118692</v>
      </c>
      <c r="G77" s="33">
        <v>41175</v>
      </c>
      <c r="H77" s="33">
        <v>43410</v>
      </c>
      <c r="I77" s="31">
        <v>0</v>
      </c>
      <c r="J77" s="31">
        <v>0</v>
      </c>
      <c r="K77" s="31">
        <v>0</v>
      </c>
      <c r="L77" s="31">
        <v>2790.7</v>
      </c>
      <c r="M77" s="31" t="s">
        <v>297</v>
      </c>
      <c r="N77" s="31">
        <v>2790.7</v>
      </c>
      <c r="O77" s="31">
        <v>0.01</v>
      </c>
      <c r="P77" s="31"/>
      <c r="Q77" s="31" t="s">
        <v>527</v>
      </c>
      <c r="R77" s="31" t="s">
        <v>299</v>
      </c>
      <c r="S77" s="34"/>
      <c r="T77" s="35"/>
      <c r="U77" s="36">
        <v>45231</v>
      </c>
      <c r="V77" s="36" t="s">
        <v>300</v>
      </c>
      <c r="W77" s="36">
        <v>1</v>
      </c>
      <c r="X77" s="36">
        <v>100118692</v>
      </c>
      <c r="Y77" s="36">
        <v>2745</v>
      </c>
      <c r="Z7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7" s="36">
        <v>43187</v>
      </c>
      <c r="AB77" s="36"/>
      <c r="AC77" s="36"/>
      <c r="AD77" s="36"/>
      <c r="AE77" s="36"/>
      <c r="AF77" s="36"/>
    </row>
    <row r="78" spans="1:32" x14ac:dyDescent="0.25">
      <c r="A78" s="23" t="s">
        <v>528</v>
      </c>
      <c r="B78" s="24" t="s">
        <v>16</v>
      </c>
      <c r="C78" s="24" t="s">
        <v>295</v>
      </c>
      <c r="D78" s="24" t="s">
        <v>529</v>
      </c>
      <c r="E78" s="24"/>
      <c r="F78" s="25">
        <v>100121469</v>
      </c>
      <c r="G78" s="26">
        <v>41175</v>
      </c>
      <c r="H78" s="26">
        <v>43410</v>
      </c>
      <c r="I78" s="24">
        <v>0</v>
      </c>
      <c r="J78" s="24">
        <v>0</v>
      </c>
      <c r="K78" s="24">
        <v>0</v>
      </c>
      <c r="L78" s="24">
        <v>4830.05</v>
      </c>
      <c r="M78" s="24" t="s">
        <v>297</v>
      </c>
      <c r="N78" s="24">
        <v>4830.05</v>
      </c>
      <c r="O78" s="24">
        <v>0.01</v>
      </c>
      <c r="P78" s="24"/>
      <c r="Q78" s="24" t="s">
        <v>530</v>
      </c>
      <c r="R78" s="24" t="s">
        <v>299</v>
      </c>
      <c r="S78" s="27"/>
      <c r="T78" s="28"/>
      <c r="U78" s="36">
        <v>45231</v>
      </c>
      <c r="V78" s="36" t="s">
        <v>300</v>
      </c>
      <c r="W78" s="36">
        <v>1</v>
      </c>
      <c r="X78" s="36">
        <v>100121469</v>
      </c>
      <c r="Y78" s="36">
        <v>2745</v>
      </c>
      <c r="Z7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8" s="36">
        <v>43187</v>
      </c>
      <c r="AB78" s="36"/>
      <c r="AC78" s="36"/>
      <c r="AD78" s="36"/>
      <c r="AE78" s="36"/>
      <c r="AF78" s="36"/>
    </row>
    <row r="79" spans="1:32" x14ac:dyDescent="0.25">
      <c r="A79" s="30" t="s">
        <v>531</v>
      </c>
      <c r="B79" s="31" t="s">
        <v>16</v>
      </c>
      <c r="C79" s="31" t="s">
        <v>295</v>
      </c>
      <c r="D79" s="31" t="s">
        <v>532</v>
      </c>
      <c r="E79" s="31"/>
      <c r="F79" s="32">
        <v>100127693</v>
      </c>
      <c r="G79" s="33">
        <v>41175</v>
      </c>
      <c r="H79" s="33">
        <v>43410</v>
      </c>
      <c r="I79" s="31">
        <v>0</v>
      </c>
      <c r="J79" s="31">
        <v>0</v>
      </c>
      <c r="K79" s="31">
        <v>0</v>
      </c>
      <c r="L79" s="31">
        <v>2050.83</v>
      </c>
      <c r="M79" s="31" t="s">
        <v>297</v>
      </c>
      <c r="N79" s="31">
        <v>2050.83</v>
      </c>
      <c r="O79" s="31">
        <v>0.01</v>
      </c>
      <c r="P79" s="31"/>
      <c r="Q79" s="31" t="s">
        <v>533</v>
      </c>
      <c r="R79" s="31" t="s">
        <v>299</v>
      </c>
      <c r="S79" s="34"/>
      <c r="T79" s="35"/>
      <c r="U79" s="36">
        <v>45231</v>
      </c>
      <c r="V79" s="36" t="s">
        <v>300</v>
      </c>
      <c r="W79" s="36">
        <v>1</v>
      </c>
      <c r="X79" s="36">
        <v>100127693</v>
      </c>
      <c r="Y79" s="36">
        <v>3172</v>
      </c>
      <c r="Z7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9" s="36">
        <v>43187</v>
      </c>
      <c r="AB79" s="36"/>
      <c r="AC79" s="36"/>
      <c r="AD79" s="36" t="s">
        <v>291</v>
      </c>
      <c r="AE79" s="36" t="s">
        <v>320</v>
      </c>
      <c r="AF79" s="36" t="s">
        <v>534</v>
      </c>
    </row>
    <row r="80" spans="1:32" x14ac:dyDescent="0.25">
      <c r="A80" s="23" t="s">
        <v>535</v>
      </c>
      <c r="B80" s="24" t="s">
        <v>16</v>
      </c>
      <c r="C80" s="24" t="s">
        <v>295</v>
      </c>
      <c r="D80" s="24" t="s">
        <v>536</v>
      </c>
      <c r="E80" s="24"/>
      <c r="F80" s="25">
        <v>100130559</v>
      </c>
      <c r="G80" s="26">
        <v>41175</v>
      </c>
      <c r="H80" s="26">
        <v>44158</v>
      </c>
      <c r="I80" s="24">
        <v>94.88</v>
      </c>
      <c r="J80" s="24">
        <v>17.89</v>
      </c>
      <c r="K80" s="24">
        <v>1350.36</v>
      </c>
      <c r="L80" s="24">
        <v>0</v>
      </c>
      <c r="M80" s="24" t="s">
        <v>297</v>
      </c>
      <c r="N80" s="24">
        <v>1463.13</v>
      </c>
      <c r="O80" s="24">
        <v>0.35</v>
      </c>
      <c r="P80" s="24"/>
      <c r="Q80" s="24" t="s">
        <v>537</v>
      </c>
      <c r="R80" s="24" t="s">
        <v>299</v>
      </c>
      <c r="S80" s="27"/>
      <c r="T80" s="28"/>
      <c r="U80" s="36">
        <v>45231</v>
      </c>
      <c r="V80" s="36" t="s">
        <v>300</v>
      </c>
      <c r="W80" s="36">
        <v>1</v>
      </c>
      <c r="X80" s="36">
        <v>100130559</v>
      </c>
      <c r="Y80" s="36">
        <v>1526</v>
      </c>
      <c r="Z8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0" s="36">
        <v>43700</v>
      </c>
      <c r="AB80" s="36"/>
      <c r="AC80" s="36"/>
      <c r="AD80" s="36"/>
      <c r="AE80" s="36"/>
      <c r="AF80" s="36"/>
    </row>
    <row r="81" spans="1:32" x14ac:dyDescent="0.25">
      <c r="A81" s="30" t="s">
        <v>538</v>
      </c>
      <c r="B81" s="31" t="s">
        <v>16</v>
      </c>
      <c r="C81" s="31" t="s">
        <v>295</v>
      </c>
      <c r="D81" s="31" t="s">
        <v>539</v>
      </c>
      <c r="E81" s="31"/>
      <c r="F81" s="32">
        <v>100130893</v>
      </c>
      <c r="G81" s="33">
        <v>41175</v>
      </c>
      <c r="H81" s="33">
        <v>43092</v>
      </c>
      <c r="I81" s="31">
        <v>0</v>
      </c>
      <c r="J81" s="31">
        <v>0</v>
      </c>
      <c r="K81" s="31">
        <v>0</v>
      </c>
      <c r="L81" s="31">
        <v>9595.93</v>
      </c>
      <c r="M81" s="31" t="s">
        <v>297</v>
      </c>
      <c r="N81" s="31">
        <v>9595.93</v>
      </c>
      <c r="O81" s="31">
        <v>0.01</v>
      </c>
      <c r="P81" s="31"/>
      <c r="Q81" s="31" t="s">
        <v>540</v>
      </c>
      <c r="R81" s="31" t="s">
        <v>299</v>
      </c>
      <c r="S81" s="34"/>
      <c r="T81" s="35"/>
      <c r="U81" s="36">
        <v>45231</v>
      </c>
      <c r="V81" s="36" t="s">
        <v>300</v>
      </c>
      <c r="W81" s="36">
        <v>1</v>
      </c>
      <c r="X81" s="36">
        <v>100130893</v>
      </c>
      <c r="Y81" s="36">
        <v>2440</v>
      </c>
      <c r="Z8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1" s="36">
        <v>42790</v>
      </c>
      <c r="AB81" s="36"/>
      <c r="AC81" s="36"/>
      <c r="AD81" s="36"/>
      <c r="AE81" s="36" t="s">
        <v>320</v>
      </c>
      <c r="AF81" s="36" t="s">
        <v>320</v>
      </c>
    </row>
    <row r="82" spans="1:32" x14ac:dyDescent="0.25">
      <c r="A82" s="23" t="s">
        <v>541</v>
      </c>
      <c r="B82" s="24" t="s">
        <v>16</v>
      </c>
      <c r="C82" s="24" t="s">
        <v>295</v>
      </c>
      <c r="D82" s="24" t="s">
        <v>542</v>
      </c>
      <c r="E82" s="24"/>
      <c r="F82" s="25">
        <v>100134526</v>
      </c>
      <c r="G82" s="26">
        <v>41175</v>
      </c>
      <c r="H82" s="26">
        <v>43410</v>
      </c>
      <c r="I82" s="24">
        <v>0</v>
      </c>
      <c r="J82" s="24">
        <v>0</v>
      </c>
      <c r="K82" s="24">
        <v>0</v>
      </c>
      <c r="L82" s="24">
        <v>1916.53</v>
      </c>
      <c r="M82" s="24" t="s">
        <v>297</v>
      </c>
      <c r="N82" s="24">
        <v>1916.53</v>
      </c>
      <c r="O82" s="24">
        <v>0.01</v>
      </c>
      <c r="P82" s="24"/>
      <c r="Q82" s="24" t="s">
        <v>543</v>
      </c>
      <c r="R82" s="24" t="s">
        <v>299</v>
      </c>
      <c r="S82" s="27"/>
      <c r="T82" s="28"/>
      <c r="U82" s="36">
        <v>45231</v>
      </c>
      <c r="V82" s="36" t="s">
        <v>300</v>
      </c>
      <c r="W82" s="36">
        <v>1</v>
      </c>
      <c r="X82" s="36">
        <v>100134526</v>
      </c>
      <c r="Y82" s="36">
        <v>3021</v>
      </c>
      <c r="Z8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2" s="36">
        <v>43187</v>
      </c>
      <c r="AB82" s="36"/>
      <c r="AC82" s="36"/>
      <c r="AD82" s="36"/>
      <c r="AE82" s="36"/>
      <c r="AF82" s="36"/>
    </row>
    <row r="83" spans="1:32" x14ac:dyDescent="0.25">
      <c r="A83" s="30" t="s">
        <v>544</v>
      </c>
      <c r="B83" s="31" t="s">
        <v>16</v>
      </c>
      <c r="C83" s="31" t="s">
        <v>295</v>
      </c>
      <c r="D83" s="31" t="s">
        <v>545</v>
      </c>
      <c r="E83" s="31"/>
      <c r="F83" s="32">
        <v>100134696</v>
      </c>
      <c r="G83" s="33">
        <v>41175</v>
      </c>
      <c r="H83" s="33">
        <v>43410</v>
      </c>
      <c r="I83" s="31">
        <v>0</v>
      </c>
      <c r="J83" s="31">
        <v>0</v>
      </c>
      <c r="K83" s="31">
        <v>0</v>
      </c>
      <c r="L83" s="31">
        <v>13305.46</v>
      </c>
      <c r="M83" s="31" t="s">
        <v>297</v>
      </c>
      <c r="N83" s="31">
        <v>13305.46</v>
      </c>
      <c r="O83" s="31">
        <v>0.01</v>
      </c>
      <c r="P83" s="31"/>
      <c r="Q83" s="31" t="s">
        <v>546</v>
      </c>
      <c r="R83" s="31" t="s">
        <v>299</v>
      </c>
      <c r="S83" s="34"/>
      <c r="T83" s="35"/>
      <c r="U83" s="36">
        <v>45231</v>
      </c>
      <c r="V83" s="36" t="s">
        <v>300</v>
      </c>
      <c r="W83" s="36">
        <v>1</v>
      </c>
      <c r="X83" s="36">
        <v>100134696</v>
      </c>
      <c r="Y83" s="36">
        <v>2745</v>
      </c>
      <c r="Z8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3" s="36">
        <v>43187</v>
      </c>
      <c r="AB83" s="36"/>
      <c r="AC83" s="36"/>
      <c r="AD83" s="36"/>
      <c r="AE83" s="36"/>
      <c r="AF83" s="36"/>
    </row>
    <row r="84" spans="1:32" x14ac:dyDescent="0.25">
      <c r="A84" s="23" t="s">
        <v>547</v>
      </c>
      <c r="B84" s="24" t="s">
        <v>16</v>
      </c>
      <c r="C84" s="24" t="s">
        <v>295</v>
      </c>
      <c r="D84" s="24" t="s">
        <v>548</v>
      </c>
      <c r="E84" s="24"/>
      <c r="F84" s="25">
        <v>100146115</v>
      </c>
      <c r="G84" s="26">
        <v>41176</v>
      </c>
      <c r="H84" s="26">
        <v>43411</v>
      </c>
      <c r="I84" s="24">
        <v>0</v>
      </c>
      <c r="J84" s="24">
        <v>0</v>
      </c>
      <c r="K84" s="24">
        <v>0</v>
      </c>
      <c r="L84" s="24">
        <v>0.23</v>
      </c>
      <c r="M84" s="24" t="s">
        <v>297</v>
      </c>
      <c r="N84" s="24">
        <v>0.23</v>
      </c>
      <c r="O84" s="24">
        <v>0.01</v>
      </c>
      <c r="P84" s="24"/>
      <c r="Q84" s="24" t="s">
        <v>549</v>
      </c>
      <c r="R84" s="24" t="s">
        <v>299</v>
      </c>
      <c r="S84" s="27"/>
      <c r="T84" s="28"/>
      <c r="U84" s="36">
        <v>45231</v>
      </c>
      <c r="V84" s="36" t="s">
        <v>300</v>
      </c>
      <c r="W84" s="36">
        <v>1</v>
      </c>
      <c r="X84" s="36">
        <v>100146115</v>
      </c>
      <c r="Y84" s="36">
        <v>2556</v>
      </c>
      <c r="Z8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4" s="36">
        <v>42698</v>
      </c>
      <c r="AB84" s="36"/>
      <c r="AC84" s="36"/>
      <c r="AD84" s="36"/>
      <c r="AE84" s="36"/>
      <c r="AF84" s="36"/>
    </row>
    <row r="85" spans="1:32" x14ac:dyDescent="0.25">
      <c r="A85" s="30" t="s">
        <v>550</v>
      </c>
      <c r="B85" s="31" t="s">
        <v>16</v>
      </c>
      <c r="C85" s="31" t="s">
        <v>295</v>
      </c>
      <c r="D85" s="31" t="s">
        <v>551</v>
      </c>
      <c r="E85" s="31"/>
      <c r="F85" s="32">
        <v>100146574</v>
      </c>
      <c r="G85" s="33">
        <v>41176</v>
      </c>
      <c r="H85" s="33">
        <v>43411</v>
      </c>
      <c r="I85" s="31">
        <v>0</v>
      </c>
      <c r="J85" s="31">
        <v>0</v>
      </c>
      <c r="K85" s="31">
        <v>0</v>
      </c>
      <c r="L85" s="31">
        <v>17454.060000000001</v>
      </c>
      <c r="M85" s="31" t="s">
        <v>297</v>
      </c>
      <c r="N85" s="31">
        <v>17454.060000000001</v>
      </c>
      <c r="O85" s="31">
        <v>0.01</v>
      </c>
      <c r="P85" s="31"/>
      <c r="Q85" s="31" t="s">
        <v>552</v>
      </c>
      <c r="R85" s="31" t="s">
        <v>299</v>
      </c>
      <c r="S85" s="34"/>
      <c r="T85" s="35"/>
      <c r="U85" s="36">
        <v>45231</v>
      </c>
      <c r="V85" s="36" t="s">
        <v>300</v>
      </c>
      <c r="W85" s="36">
        <v>1</v>
      </c>
      <c r="X85" s="36">
        <v>100146574</v>
      </c>
      <c r="Y85" s="36">
        <v>2745</v>
      </c>
      <c r="Z8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5" s="36">
        <v>43187</v>
      </c>
      <c r="AB85" s="36"/>
      <c r="AC85" s="36"/>
      <c r="AD85" s="36"/>
      <c r="AE85" s="36"/>
      <c r="AF85" s="36"/>
    </row>
    <row r="86" spans="1:32" x14ac:dyDescent="0.25">
      <c r="A86" s="23" t="s">
        <v>553</v>
      </c>
      <c r="B86" s="24" t="s">
        <v>16</v>
      </c>
      <c r="C86" s="24" t="s">
        <v>352</v>
      </c>
      <c r="D86" s="24" t="s">
        <v>554</v>
      </c>
      <c r="E86" s="24"/>
      <c r="F86" s="25">
        <v>100149365</v>
      </c>
      <c r="G86" s="26">
        <v>41176</v>
      </c>
      <c r="H86" s="26">
        <v>42271</v>
      </c>
      <c r="I86" s="24">
        <v>0</v>
      </c>
      <c r="J86" s="24">
        <v>0</v>
      </c>
      <c r="K86" s="24">
        <v>0</v>
      </c>
      <c r="L86" s="24">
        <v>1662.77</v>
      </c>
      <c r="M86" s="24" t="s">
        <v>297</v>
      </c>
      <c r="N86" s="24">
        <v>1662.77</v>
      </c>
      <c r="O86" s="24">
        <v>0.01</v>
      </c>
      <c r="P86" s="24"/>
      <c r="Q86" s="24" t="s">
        <v>555</v>
      </c>
      <c r="R86" s="24" t="s">
        <v>299</v>
      </c>
      <c r="S86" s="27"/>
      <c r="T86" s="28"/>
      <c r="U86" s="36">
        <v>45231</v>
      </c>
      <c r="V86" s="36" t="s">
        <v>300</v>
      </c>
      <c r="W86" s="36">
        <v>1</v>
      </c>
      <c r="X86" s="36">
        <v>100149365</v>
      </c>
      <c r="Y86" s="36">
        <v>3142</v>
      </c>
      <c r="Z8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6" s="36">
        <v>43188</v>
      </c>
      <c r="AB86" s="36"/>
      <c r="AC86" s="36"/>
      <c r="AD86" s="36"/>
      <c r="AE86" s="36" t="s">
        <v>320</v>
      </c>
      <c r="AF86" s="36" t="s">
        <v>320</v>
      </c>
    </row>
    <row r="87" spans="1:32" x14ac:dyDescent="0.25">
      <c r="A87" s="30" t="s">
        <v>556</v>
      </c>
      <c r="B87" s="31" t="s">
        <v>16</v>
      </c>
      <c r="C87" s="31" t="s">
        <v>295</v>
      </c>
      <c r="D87" s="31" t="s">
        <v>557</v>
      </c>
      <c r="E87" s="31"/>
      <c r="F87" s="32">
        <v>100149688</v>
      </c>
      <c r="G87" s="33">
        <v>41176</v>
      </c>
      <c r="H87" s="33">
        <v>43063</v>
      </c>
      <c r="I87" s="31">
        <v>0</v>
      </c>
      <c r="J87" s="31">
        <v>0</v>
      </c>
      <c r="K87" s="31">
        <v>0</v>
      </c>
      <c r="L87" s="31">
        <v>11239.75</v>
      </c>
      <c r="M87" s="31" t="s">
        <v>297</v>
      </c>
      <c r="N87" s="31">
        <v>11239.75</v>
      </c>
      <c r="O87" s="31">
        <v>0.01</v>
      </c>
      <c r="P87" s="31"/>
      <c r="Q87" s="31" t="s">
        <v>558</v>
      </c>
      <c r="R87" s="31" t="s">
        <v>299</v>
      </c>
      <c r="S87" s="34"/>
      <c r="T87" s="35"/>
      <c r="U87" s="36">
        <v>45231</v>
      </c>
      <c r="V87" s="36" t="s">
        <v>300</v>
      </c>
      <c r="W87" s="36">
        <v>1</v>
      </c>
      <c r="X87" s="36">
        <v>100149688</v>
      </c>
      <c r="Y87" s="36">
        <v>2436</v>
      </c>
      <c r="Z8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7" s="36">
        <v>42794</v>
      </c>
      <c r="AB87" s="36"/>
      <c r="AC87" s="36"/>
      <c r="AD87" s="36"/>
      <c r="AE87" s="36" t="s">
        <v>320</v>
      </c>
      <c r="AF87" s="36" t="s">
        <v>320</v>
      </c>
    </row>
    <row r="88" spans="1:32" x14ac:dyDescent="0.25">
      <c r="A88" s="23" t="s">
        <v>559</v>
      </c>
      <c r="B88" s="24" t="s">
        <v>16</v>
      </c>
      <c r="C88" s="24" t="s">
        <v>352</v>
      </c>
      <c r="D88" s="24" t="s">
        <v>560</v>
      </c>
      <c r="E88" s="24"/>
      <c r="F88" s="25">
        <v>100151725</v>
      </c>
      <c r="G88" s="26">
        <v>41176</v>
      </c>
      <c r="H88" s="26">
        <v>42271</v>
      </c>
      <c r="I88" s="24">
        <v>0</v>
      </c>
      <c r="J88" s="24">
        <v>0</v>
      </c>
      <c r="K88" s="24">
        <v>0</v>
      </c>
      <c r="L88" s="24">
        <v>5246.27</v>
      </c>
      <c r="M88" s="24" t="s">
        <v>297</v>
      </c>
      <c r="N88" s="24">
        <v>5246.27</v>
      </c>
      <c r="O88" s="24">
        <v>0.01</v>
      </c>
      <c r="P88" s="24"/>
      <c r="Q88" s="24" t="s">
        <v>561</v>
      </c>
      <c r="R88" s="24" t="s">
        <v>299</v>
      </c>
      <c r="S88" s="27"/>
      <c r="T88" s="28"/>
      <c r="U88" s="36">
        <v>45231</v>
      </c>
      <c r="V88" s="36" t="s">
        <v>300</v>
      </c>
      <c r="W88" s="36">
        <v>1</v>
      </c>
      <c r="X88" s="36">
        <v>100151725</v>
      </c>
      <c r="Y88" s="36">
        <v>3323</v>
      </c>
      <c r="Z8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8" s="36">
        <v>43188</v>
      </c>
      <c r="AB88" s="36"/>
      <c r="AC88" s="36"/>
      <c r="AD88" s="36"/>
      <c r="AE88" s="36" t="s">
        <v>320</v>
      </c>
      <c r="AF88" s="36" t="s">
        <v>320</v>
      </c>
    </row>
    <row r="89" spans="1:32" x14ac:dyDescent="0.25">
      <c r="A89" s="30" t="s">
        <v>562</v>
      </c>
      <c r="B89" s="31" t="s">
        <v>16</v>
      </c>
      <c r="C89" s="31" t="s">
        <v>295</v>
      </c>
      <c r="D89" s="31" t="s">
        <v>563</v>
      </c>
      <c r="E89" s="31"/>
      <c r="F89" s="32">
        <v>100153406</v>
      </c>
      <c r="G89" s="33">
        <v>41176</v>
      </c>
      <c r="H89" s="33">
        <v>43411</v>
      </c>
      <c r="I89" s="31">
        <v>0</v>
      </c>
      <c r="J89" s="31">
        <v>0</v>
      </c>
      <c r="K89" s="31">
        <v>0</v>
      </c>
      <c r="L89" s="31">
        <v>1418.7</v>
      </c>
      <c r="M89" s="31" t="s">
        <v>297</v>
      </c>
      <c r="N89" s="31">
        <v>1418.7</v>
      </c>
      <c r="O89" s="31">
        <v>0.01</v>
      </c>
      <c r="P89" s="31"/>
      <c r="Q89" s="31" t="s">
        <v>564</v>
      </c>
      <c r="R89" s="31" t="s">
        <v>299</v>
      </c>
      <c r="S89" s="34"/>
      <c r="T89" s="35"/>
      <c r="U89" s="36">
        <v>45231</v>
      </c>
      <c r="V89" s="36" t="s">
        <v>300</v>
      </c>
      <c r="W89" s="36">
        <v>1</v>
      </c>
      <c r="X89" s="36">
        <v>100153406</v>
      </c>
      <c r="Y89" s="36">
        <v>3142</v>
      </c>
      <c r="Z8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9" s="36">
        <v>43187</v>
      </c>
      <c r="AB89" s="36"/>
      <c r="AC89" s="36"/>
      <c r="AD89" s="36"/>
      <c r="AE89" s="36"/>
      <c r="AF89" s="36"/>
    </row>
    <row r="90" spans="1:32" x14ac:dyDescent="0.25">
      <c r="A90" s="23" t="s">
        <v>565</v>
      </c>
      <c r="B90" s="24" t="s">
        <v>16</v>
      </c>
      <c r="C90" s="24" t="s">
        <v>295</v>
      </c>
      <c r="D90" s="24" t="s">
        <v>566</v>
      </c>
      <c r="E90" s="24"/>
      <c r="F90" s="25">
        <v>100154201</v>
      </c>
      <c r="G90" s="26">
        <v>41176</v>
      </c>
      <c r="H90" s="26">
        <v>43411</v>
      </c>
      <c r="I90" s="24">
        <v>0</v>
      </c>
      <c r="J90" s="24">
        <v>0</v>
      </c>
      <c r="K90" s="24">
        <v>0</v>
      </c>
      <c r="L90" s="24">
        <v>8763.18</v>
      </c>
      <c r="M90" s="24" t="s">
        <v>297</v>
      </c>
      <c r="N90" s="24">
        <v>8763.18</v>
      </c>
      <c r="O90" s="24">
        <v>0.01</v>
      </c>
      <c r="P90" s="24"/>
      <c r="Q90" s="24" t="s">
        <v>567</v>
      </c>
      <c r="R90" s="24" t="s">
        <v>299</v>
      </c>
      <c r="S90" s="27"/>
      <c r="T90" s="28"/>
      <c r="U90" s="36">
        <v>45231</v>
      </c>
      <c r="V90" s="36" t="s">
        <v>300</v>
      </c>
      <c r="W90" s="36">
        <v>1</v>
      </c>
      <c r="X90" s="36">
        <v>100154201</v>
      </c>
      <c r="Y90" s="36">
        <v>2745</v>
      </c>
      <c r="Z9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0" s="36">
        <v>43187</v>
      </c>
      <c r="AB90" s="36"/>
      <c r="AC90" s="36"/>
      <c r="AD90" s="36"/>
      <c r="AE90" s="36"/>
      <c r="AF90" s="36"/>
    </row>
    <row r="91" spans="1:32" x14ac:dyDescent="0.25">
      <c r="A91" s="30" t="s">
        <v>568</v>
      </c>
      <c r="B91" s="31" t="s">
        <v>16</v>
      </c>
      <c r="C91" s="31" t="s">
        <v>352</v>
      </c>
      <c r="D91" s="31" t="s">
        <v>569</v>
      </c>
      <c r="E91" s="31"/>
      <c r="F91" s="32">
        <v>100154864</v>
      </c>
      <c r="G91" s="33">
        <v>41176</v>
      </c>
      <c r="H91" s="33">
        <v>42271</v>
      </c>
      <c r="I91" s="31">
        <v>0</v>
      </c>
      <c r="J91" s="31">
        <v>0</v>
      </c>
      <c r="K91" s="31">
        <v>0</v>
      </c>
      <c r="L91" s="31">
        <v>3019.39</v>
      </c>
      <c r="M91" s="31" t="s">
        <v>297</v>
      </c>
      <c r="N91" s="31">
        <v>3019.39</v>
      </c>
      <c r="O91" s="31">
        <v>0.01</v>
      </c>
      <c r="P91" s="31"/>
      <c r="Q91" s="31" t="s">
        <v>570</v>
      </c>
      <c r="R91" s="31" t="s">
        <v>299</v>
      </c>
      <c r="S91" s="34"/>
      <c r="T91" s="35"/>
      <c r="U91" s="36">
        <v>45231</v>
      </c>
      <c r="V91" s="36" t="s">
        <v>300</v>
      </c>
      <c r="W91" s="36">
        <v>1</v>
      </c>
      <c r="X91" s="36">
        <v>100154864</v>
      </c>
      <c r="Y91" s="36">
        <v>3142</v>
      </c>
      <c r="Z9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1" s="36">
        <v>43188</v>
      </c>
      <c r="AB91" s="36"/>
      <c r="AC91" s="36"/>
      <c r="AD91" s="36"/>
      <c r="AE91" s="36"/>
      <c r="AF91" s="36"/>
    </row>
    <row r="92" spans="1:32" x14ac:dyDescent="0.25">
      <c r="A92" s="23" t="s">
        <v>571</v>
      </c>
      <c r="B92" s="24" t="s">
        <v>16</v>
      </c>
      <c r="C92" s="24" t="s">
        <v>352</v>
      </c>
      <c r="D92" s="24" t="s">
        <v>572</v>
      </c>
      <c r="E92" s="24"/>
      <c r="F92" s="25">
        <v>100155534</v>
      </c>
      <c r="G92" s="26">
        <v>41176</v>
      </c>
      <c r="H92" s="26">
        <v>42271</v>
      </c>
      <c r="I92" s="24">
        <v>0</v>
      </c>
      <c r="J92" s="24">
        <v>0</v>
      </c>
      <c r="K92" s="24">
        <v>0</v>
      </c>
      <c r="L92" s="24">
        <v>2691.77</v>
      </c>
      <c r="M92" s="24" t="s">
        <v>297</v>
      </c>
      <c r="N92" s="24">
        <v>2691.77</v>
      </c>
      <c r="O92" s="24">
        <v>0.01</v>
      </c>
      <c r="P92" s="24"/>
      <c r="Q92" s="24" t="s">
        <v>573</v>
      </c>
      <c r="R92" s="24" t="s">
        <v>299</v>
      </c>
      <c r="S92" s="27"/>
      <c r="T92" s="28"/>
      <c r="U92" s="36">
        <v>45231</v>
      </c>
      <c r="V92" s="36" t="s">
        <v>300</v>
      </c>
      <c r="W92" s="36">
        <v>1</v>
      </c>
      <c r="X92" s="36">
        <v>100155534</v>
      </c>
      <c r="Y92" s="36">
        <v>3142</v>
      </c>
      <c r="Z9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2" s="36">
        <v>43188</v>
      </c>
      <c r="AB92" s="36"/>
      <c r="AC92" s="36"/>
      <c r="AD92" s="36"/>
      <c r="AE92" s="36"/>
      <c r="AF92" s="36"/>
    </row>
    <row r="93" spans="1:32" x14ac:dyDescent="0.25">
      <c r="A93" s="30" t="s">
        <v>574</v>
      </c>
      <c r="B93" s="31" t="s">
        <v>16</v>
      </c>
      <c r="C93" s="31" t="s">
        <v>295</v>
      </c>
      <c r="D93" s="31" t="s">
        <v>569</v>
      </c>
      <c r="E93" s="31"/>
      <c r="F93" s="32">
        <v>100156153</v>
      </c>
      <c r="G93" s="33">
        <v>41176</v>
      </c>
      <c r="H93" s="33">
        <v>43411</v>
      </c>
      <c r="I93" s="31">
        <v>0</v>
      </c>
      <c r="J93" s="31">
        <v>0</v>
      </c>
      <c r="K93" s="31">
        <v>0</v>
      </c>
      <c r="L93" s="31">
        <v>5300.35</v>
      </c>
      <c r="M93" s="31" t="s">
        <v>297</v>
      </c>
      <c r="N93" s="31">
        <v>5300.35</v>
      </c>
      <c r="O93" s="31">
        <v>0.01</v>
      </c>
      <c r="P93" s="31"/>
      <c r="Q93" s="31" t="s">
        <v>575</v>
      </c>
      <c r="R93" s="31" t="s">
        <v>299</v>
      </c>
      <c r="S93" s="34"/>
      <c r="T93" s="35"/>
      <c r="U93" s="36">
        <v>45231</v>
      </c>
      <c r="V93" s="36" t="s">
        <v>300</v>
      </c>
      <c r="W93" s="36">
        <v>1</v>
      </c>
      <c r="X93" s="36">
        <v>100156153</v>
      </c>
      <c r="Y93" s="36">
        <v>3142</v>
      </c>
      <c r="Z9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3" s="36">
        <v>43187</v>
      </c>
      <c r="AB93" s="36"/>
      <c r="AC93" s="36"/>
      <c r="AD93" s="36"/>
      <c r="AE93" s="36"/>
      <c r="AF93" s="36"/>
    </row>
    <row r="94" spans="1:32" x14ac:dyDescent="0.25">
      <c r="A94" s="23" t="s">
        <v>576</v>
      </c>
      <c r="B94" s="24" t="s">
        <v>16</v>
      </c>
      <c r="C94" s="24" t="s">
        <v>295</v>
      </c>
      <c r="D94" s="24" t="s">
        <v>577</v>
      </c>
      <c r="E94" s="24"/>
      <c r="F94" s="25">
        <v>100156838</v>
      </c>
      <c r="G94" s="26">
        <v>41176</v>
      </c>
      <c r="H94" s="26">
        <v>45162</v>
      </c>
      <c r="I94" s="24">
        <v>25022.06</v>
      </c>
      <c r="J94" s="24">
        <v>7949.57</v>
      </c>
      <c r="K94" s="24">
        <v>8709.5300000000007</v>
      </c>
      <c r="L94" s="24">
        <v>0</v>
      </c>
      <c r="M94" s="24" t="s">
        <v>297</v>
      </c>
      <c r="N94" s="24">
        <v>41681.160000000003</v>
      </c>
      <c r="O94" s="24">
        <v>1007.54</v>
      </c>
      <c r="P94" s="24"/>
      <c r="Q94" s="24" t="s">
        <v>578</v>
      </c>
      <c r="R94" s="24" t="s">
        <v>299</v>
      </c>
      <c r="S94" s="27"/>
      <c r="T94" s="28"/>
      <c r="U94" s="36">
        <v>45231</v>
      </c>
      <c r="V94" s="36" t="s">
        <v>300</v>
      </c>
      <c r="W94" s="36">
        <v>1</v>
      </c>
      <c r="X94" s="36">
        <v>100156838</v>
      </c>
      <c r="Y94" s="36">
        <v>372</v>
      </c>
      <c r="Z9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94" s="36">
        <v>44789</v>
      </c>
      <c r="AB94" s="36" t="s">
        <v>304</v>
      </c>
      <c r="AC94" s="36"/>
      <c r="AD94" s="36"/>
      <c r="AE94" s="36"/>
      <c r="AF94" s="36"/>
    </row>
    <row r="95" spans="1:32" x14ac:dyDescent="0.25">
      <c r="A95" s="30" t="s">
        <v>579</v>
      </c>
      <c r="B95" s="31" t="s">
        <v>16</v>
      </c>
      <c r="C95" s="31" t="s">
        <v>295</v>
      </c>
      <c r="D95" s="31" t="s">
        <v>580</v>
      </c>
      <c r="E95" s="31"/>
      <c r="F95" s="32">
        <v>100166002</v>
      </c>
      <c r="G95" s="33">
        <v>41177</v>
      </c>
      <c r="H95" s="33">
        <v>43184</v>
      </c>
      <c r="I95" s="31">
        <v>49.11</v>
      </c>
      <c r="J95" s="31">
        <v>1.55</v>
      </c>
      <c r="K95" s="31">
        <v>0</v>
      </c>
      <c r="L95" s="31">
        <v>0</v>
      </c>
      <c r="M95" s="31" t="s">
        <v>297</v>
      </c>
      <c r="N95" s="31">
        <v>50.66</v>
      </c>
      <c r="O95" s="31">
        <v>0.01</v>
      </c>
      <c r="P95" s="31"/>
      <c r="Q95" s="31" t="s">
        <v>581</v>
      </c>
      <c r="R95" s="31" t="s">
        <v>299</v>
      </c>
      <c r="S95" s="34"/>
      <c r="T95" s="35"/>
      <c r="U95" s="36">
        <v>45231</v>
      </c>
      <c r="V95" s="36" t="s">
        <v>300</v>
      </c>
      <c r="W95" s="36">
        <v>1</v>
      </c>
      <c r="X95" s="36">
        <v>100166002</v>
      </c>
      <c r="Y95" s="36">
        <v>2111</v>
      </c>
      <c r="Z9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5" s="36">
        <v>43095</v>
      </c>
      <c r="AB95" s="36"/>
      <c r="AC95" s="36"/>
      <c r="AD95" s="36"/>
      <c r="AE95" s="36" t="s">
        <v>320</v>
      </c>
      <c r="AF95" s="36" t="s">
        <v>320</v>
      </c>
    </row>
    <row r="96" spans="1:32" x14ac:dyDescent="0.25">
      <c r="A96" s="23" t="s">
        <v>582</v>
      </c>
      <c r="B96" s="24" t="s">
        <v>16</v>
      </c>
      <c r="C96" s="24" t="s">
        <v>295</v>
      </c>
      <c r="D96" s="24" t="s">
        <v>583</v>
      </c>
      <c r="E96" s="24"/>
      <c r="F96" s="25">
        <v>100170669</v>
      </c>
      <c r="G96" s="26">
        <v>41177</v>
      </c>
      <c r="H96" s="26">
        <v>43412</v>
      </c>
      <c r="I96" s="24">
        <v>0</v>
      </c>
      <c r="J96" s="24">
        <v>0</v>
      </c>
      <c r="K96" s="24">
        <v>0</v>
      </c>
      <c r="L96" s="24">
        <v>472.97</v>
      </c>
      <c r="M96" s="24" t="s">
        <v>297</v>
      </c>
      <c r="N96" s="24">
        <v>472.97</v>
      </c>
      <c r="O96" s="24">
        <v>0.01</v>
      </c>
      <c r="P96" s="24"/>
      <c r="Q96" s="24" t="s">
        <v>584</v>
      </c>
      <c r="R96" s="24" t="s">
        <v>299</v>
      </c>
      <c r="S96" s="27"/>
      <c r="T96" s="28"/>
      <c r="U96" s="36">
        <v>45231</v>
      </c>
      <c r="V96" s="36" t="s">
        <v>300</v>
      </c>
      <c r="W96" s="36">
        <v>1</v>
      </c>
      <c r="X96" s="36">
        <v>100170669</v>
      </c>
      <c r="Y96" s="36">
        <v>2745</v>
      </c>
      <c r="Z9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6" s="36">
        <v>43187</v>
      </c>
      <c r="AB96" s="36"/>
      <c r="AC96" s="36"/>
      <c r="AD96" s="36"/>
      <c r="AE96" s="36"/>
      <c r="AF96" s="36"/>
    </row>
    <row r="97" spans="1:32" x14ac:dyDescent="0.25">
      <c r="A97" s="30" t="s">
        <v>585</v>
      </c>
      <c r="B97" s="31" t="s">
        <v>16</v>
      </c>
      <c r="C97" s="31" t="s">
        <v>295</v>
      </c>
      <c r="D97" s="31" t="s">
        <v>586</v>
      </c>
      <c r="E97" s="31"/>
      <c r="F97" s="32">
        <v>100171284</v>
      </c>
      <c r="G97" s="33">
        <v>41177</v>
      </c>
      <c r="H97" s="33">
        <v>43412</v>
      </c>
      <c r="I97" s="31">
        <v>0</v>
      </c>
      <c r="J97" s="31">
        <v>0</v>
      </c>
      <c r="K97" s="31">
        <v>0</v>
      </c>
      <c r="L97" s="31">
        <v>15062.15</v>
      </c>
      <c r="M97" s="31" t="s">
        <v>297</v>
      </c>
      <c r="N97" s="31">
        <v>15062.15</v>
      </c>
      <c r="O97" s="31">
        <v>0.01</v>
      </c>
      <c r="P97" s="31"/>
      <c r="Q97" s="31" t="s">
        <v>587</v>
      </c>
      <c r="R97" s="31" t="s">
        <v>299</v>
      </c>
      <c r="S97" s="34"/>
      <c r="T97" s="35"/>
      <c r="U97" s="36">
        <v>45231</v>
      </c>
      <c r="V97" s="36" t="s">
        <v>300</v>
      </c>
      <c r="W97" s="36">
        <v>1</v>
      </c>
      <c r="X97" s="36">
        <v>100171284</v>
      </c>
      <c r="Y97" s="36">
        <v>3141</v>
      </c>
      <c r="Z9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7" s="36">
        <v>43187</v>
      </c>
      <c r="AB97" s="36"/>
      <c r="AC97" s="36"/>
      <c r="AD97" s="36"/>
      <c r="AE97" s="36"/>
      <c r="AF97" s="36"/>
    </row>
    <row r="98" spans="1:32" x14ac:dyDescent="0.25">
      <c r="A98" s="23" t="s">
        <v>588</v>
      </c>
      <c r="B98" s="24" t="s">
        <v>16</v>
      </c>
      <c r="C98" s="24" t="s">
        <v>295</v>
      </c>
      <c r="D98" s="24" t="s">
        <v>589</v>
      </c>
      <c r="E98" s="24"/>
      <c r="F98" s="25">
        <v>100172894</v>
      </c>
      <c r="G98" s="26">
        <v>41177</v>
      </c>
      <c r="H98" s="26">
        <v>44525</v>
      </c>
      <c r="I98" s="24">
        <v>17</v>
      </c>
      <c r="J98" s="24">
        <v>0</v>
      </c>
      <c r="K98" s="24">
        <v>0</v>
      </c>
      <c r="L98" s="24">
        <v>0</v>
      </c>
      <c r="M98" s="24" t="s">
        <v>297</v>
      </c>
      <c r="N98" s="24">
        <v>17</v>
      </c>
      <c r="O98" s="24">
        <v>0.04</v>
      </c>
      <c r="P98" s="24"/>
      <c r="Q98" s="24" t="s">
        <v>590</v>
      </c>
      <c r="R98" s="24" t="s">
        <v>299</v>
      </c>
      <c r="S98" s="27"/>
      <c r="T98" s="28"/>
      <c r="U98" s="36">
        <v>45231</v>
      </c>
      <c r="V98" s="36" t="s">
        <v>300</v>
      </c>
      <c r="W98" s="36">
        <v>1</v>
      </c>
      <c r="X98" s="36">
        <v>100172894</v>
      </c>
      <c r="Y98" s="36">
        <v>977</v>
      </c>
      <c r="Z9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8" s="36"/>
      <c r="AB98" s="36"/>
      <c r="AC98" s="36"/>
      <c r="AD98" s="36"/>
      <c r="AE98" s="36" t="s">
        <v>320</v>
      </c>
      <c r="AF98" s="36" t="s">
        <v>320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zoomScale="85" zoomScaleNormal="85" workbookViewId="0"/>
  </sheetViews>
  <sheetFormatPr defaultColWidth="9.140625" defaultRowHeight="15" x14ac:dyDescent="0.25"/>
  <cols>
    <col min="1" max="1" width="26.85546875" style="10" customWidth="1"/>
    <col min="2" max="2" width="20" style="10" customWidth="1"/>
    <col min="3" max="3" width="13.7109375" style="10" customWidth="1"/>
    <col min="4" max="4" width="23.28515625" style="10" customWidth="1"/>
    <col min="5" max="5" width="13.140625" style="10" customWidth="1"/>
    <col min="6" max="6" width="10.28515625" style="10" customWidth="1"/>
    <col min="7" max="7" width="15.28515625" style="10" customWidth="1"/>
    <col min="8" max="8" width="10.5703125" style="10" customWidth="1"/>
    <col min="9" max="9" width="12.7109375" style="40" customWidth="1"/>
    <col min="10" max="10" width="15.42578125" style="40" customWidth="1"/>
    <col min="11" max="11" width="18.7109375" style="40" customWidth="1"/>
    <col min="12" max="12" width="13.5703125" style="40" customWidth="1"/>
    <col min="13" max="13" width="12.7109375" style="10" customWidth="1"/>
    <col min="14" max="14" width="12.7109375" style="40" customWidth="1"/>
    <col min="15" max="15" width="15.28515625" style="40" customWidth="1"/>
    <col min="16" max="16" width="8.7109375" style="10" customWidth="1"/>
    <col min="17" max="17" width="9.28515625" style="10" customWidth="1"/>
    <col min="18" max="18" width="11" style="10" customWidth="1"/>
    <col min="16371" max="16384" width="11.5703125" customWidth="1"/>
  </cols>
  <sheetData>
    <row r="1" spans="1:18" x14ac:dyDescent="0.25">
      <c r="A1" s="15" t="s">
        <v>0</v>
      </c>
      <c r="B1" s="16" t="s">
        <v>11</v>
      </c>
      <c r="C1" s="16" t="s">
        <v>591</v>
      </c>
      <c r="D1" s="16" t="s">
        <v>592</v>
      </c>
      <c r="E1" s="16" t="s">
        <v>266</v>
      </c>
      <c r="F1" s="17" t="s">
        <v>267</v>
      </c>
      <c r="G1" s="16" t="s">
        <v>268</v>
      </c>
      <c r="H1" s="18" t="s">
        <v>269</v>
      </c>
      <c r="I1" s="37" t="s">
        <v>270</v>
      </c>
      <c r="J1" s="37" t="s">
        <v>271</v>
      </c>
      <c r="K1" s="37" t="s">
        <v>272</v>
      </c>
      <c r="L1" s="37" t="s">
        <v>273</v>
      </c>
      <c r="M1" s="16" t="s">
        <v>274</v>
      </c>
      <c r="N1" s="37" t="s">
        <v>275</v>
      </c>
      <c r="O1" s="37" t="s">
        <v>276</v>
      </c>
      <c r="P1" s="16" t="s">
        <v>277</v>
      </c>
      <c r="Q1" s="16" t="s">
        <v>278</v>
      </c>
      <c r="R1" s="16" t="s">
        <v>279</v>
      </c>
    </row>
    <row r="2" spans="1:18" x14ac:dyDescent="0.25">
      <c r="A2" s="23" t="s">
        <v>294</v>
      </c>
      <c r="B2" s="24" t="s">
        <v>16</v>
      </c>
      <c r="C2" s="24" t="s">
        <v>295</v>
      </c>
      <c r="D2" s="24" t="s">
        <v>296</v>
      </c>
      <c r="E2" s="24"/>
      <c r="F2" s="25">
        <v>100002447</v>
      </c>
      <c r="G2" s="26">
        <v>41171</v>
      </c>
      <c r="H2" s="26">
        <v>43406</v>
      </c>
      <c r="I2" s="38">
        <v>0</v>
      </c>
      <c r="J2" s="38">
        <v>0</v>
      </c>
      <c r="K2" s="38">
        <v>0</v>
      </c>
      <c r="L2" s="38">
        <v>1541.92</v>
      </c>
      <c r="M2" s="24" t="s">
        <v>297</v>
      </c>
      <c r="N2" s="38">
        <v>1541.92</v>
      </c>
      <c r="O2" s="38">
        <v>0.01</v>
      </c>
      <c r="P2" s="24"/>
      <c r="Q2" s="24" t="s">
        <v>298</v>
      </c>
      <c r="R2" s="24" t="s">
        <v>299</v>
      </c>
    </row>
    <row r="3" spans="1:18" x14ac:dyDescent="0.25">
      <c r="A3" s="30" t="s">
        <v>301</v>
      </c>
      <c r="B3" s="31" t="s">
        <v>16</v>
      </c>
      <c r="C3" s="31" t="s">
        <v>295</v>
      </c>
      <c r="D3" s="31" t="s">
        <v>302</v>
      </c>
      <c r="E3" s="31"/>
      <c r="F3" s="32">
        <v>100002732</v>
      </c>
      <c r="G3" s="33">
        <v>41171</v>
      </c>
      <c r="H3" s="33">
        <v>45157</v>
      </c>
      <c r="I3" s="39">
        <v>5760.27</v>
      </c>
      <c r="J3" s="39">
        <v>2221.09</v>
      </c>
      <c r="K3" s="39">
        <v>2303.64</v>
      </c>
      <c r="L3" s="39">
        <v>0</v>
      </c>
      <c r="M3" s="31" t="s">
        <v>297</v>
      </c>
      <c r="N3" s="39">
        <v>10285</v>
      </c>
      <c r="O3" s="39">
        <v>325.43</v>
      </c>
      <c r="P3" s="31"/>
      <c r="Q3" s="31" t="s">
        <v>303</v>
      </c>
      <c r="R3" s="31" t="s">
        <v>299</v>
      </c>
    </row>
    <row r="4" spans="1:18" x14ac:dyDescent="0.25">
      <c r="A4" s="23" t="s">
        <v>305</v>
      </c>
      <c r="B4" s="24" t="s">
        <v>16</v>
      </c>
      <c r="C4" s="24" t="s">
        <v>295</v>
      </c>
      <c r="D4" s="24" t="s">
        <v>306</v>
      </c>
      <c r="E4" s="24"/>
      <c r="F4" s="25">
        <v>100003913</v>
      </c>
      <c r="G4" s="26">
        <v>41171</v>
      </c>
      <c r="H4" s="26">
        <v>45157</v>
      </c>
      <c r="I4" s="38">
        <v>2070.41</v>
      </c>
      <c r="J4" s="38">
        <v>868.15</v>
      </c>
      <c r="K4" s="38">
        <v>828.2</v>
      </c>
      <c r="L4" s="38">
        <v>0</v>
      </c>
      <c r="M4" s="24" t="s">
        <v>297</v>
      </c>
      <c r="N4" s="38">
        <v>3766.76</v>
      </c>
      <c r="O4" s="38">
        <v>105.13</v>
      </c>
      <c r="P4" s="24"/>
      <c r="Q4" s="24" t="s">
        <v>307</v>
      </c>
      <c r="R4" s="24" t="s">
        <v>299</v>
      </c>
    </row>
    <row r="5" spans="1:18" x14ac:dyDescent="0.25">
      <c r="A5" s="30" t="s">
        <v>308</v>
      </c>
      <c r="B5" s="31" t="s">
        <v>16</v>
      </c>
      <c r="C5" s="31" t="s">
        <v>295</v>
      </c>
      <c r="D5" s="31" t="s">
        <v>309</v>
      </c>
      <c r="E5" s="31"/>
      <c r="F5" s="32">
        <v>100004226</v>
      </c>
      <c r="G5" s="33">
        <v>41171</v>
      </c>
      <c r="H5" s="33">
        <v>44154</v>
      </c>
      <c r="I5" s="39">
        <v>910.3</v>
      </c>
      <c r="J5" s="39">
        <v>0</v>
      </c>
      <c r="K5" s="39">
        <v>690.55</v>
      </c>
      <c r="L5" s="39">
        <v>0</v>
      </c>
      <c r="M5" s="31" t="s">
        <v>297</v>
      </c>
      <c r="N5" s="39">
        <v>1600.85</v>
      </c>
      <c r="O5" s="39">
        <v>0.79</v>
      </c>
      <c r="P5" s="31"/>
      <c r="Q5" s="31" t="s">
        <v>310</v>
      </c>
      <c r="R5" s="31" t="s">
        <v>299</v>
      </c>
    </row>
    <row r="6" spans="1:18" x14ac:dyDescent="0.25">
      <c r="A6" s="23" t="s">
        <v>311</v>
      </c>
      <c r="B6" s="24" t="s">
        <v>16</v>
      </c>
      <c r="C6" s="24" t="s">
        <v>295</v>
      </c>
      <c r="D6" s="24" t="s">
        <v>312</v>
      </c>
      <c r="E6" s="24"/>
      <c r="F6" s="25">
        <v>100004785</v>
      </c>
      <c r="G6" s="26">
        <v>41171</v>
      </c>
      <c r="H6" s="26">
        <v>43406</v>
      </c>
      <c r="I6" s="38">
        <v>0</v>
      </c>
      <c r="J6" s="38">
        <v>0</v>
      </c>
      <c r="K6" s="38">
        <v>0</v>
      </c>
      <c r="L6" s="38">
        <v>20.2</v>
      </c>
      <c r="M6" s="24" t="s">
        <v>297</v>
      </c>
      <c r="N6" s="38">
        <v>20.2</v>
      </c>
      <c r="O6" s="38">
        <v>1.01</v>
      </c>
      <c r="P6" s="24"/>
      <c r="Q6" s="24" t="s">
        <v>313</v>
      </c>
      <c r="R6" s="24" t="s">
        <v>299</v>
      </c>
    </row>
    <row r="7" spans="1:18" x14ac:dyDescent="0.25">
      <c r="A7" s="30" t="s">
        <v>314</v>
      </c>
      <c r="B7" s="31" t="s">
        <v>16</v>
      </c>
      <c r="C7" s="31" t="s">
        <v>295</v>
      </c>
      <c r="D7" s="31" t="s">
        <v>315</v>
      </c>
      <c r="E7" s="31"/>
      <c r="F7" s="32">
        <v>100006358</v>
      </c>
      <c r="G7" s="33">
        <v>41171</v>
      </c>
      <c r="H7" s="33">
        <v>45157</v>
      </c>
      <c r="I7" s="39">
        <v>14857.13</v>
      </c>
      <c r="J7" s="39">
        <v>5684.37</v>
      </c>
      <c r="K7" s="39">
        <v>5092.66</v>
      </c>
      <c r="L7" s="39">
        <v>0</v>
      </c>
      <c r="M7" s="31" t="s">
        <v>297</v>
      </c>
      <c r="N7" s="39">
        <v>25634.16</v>
      </c>
      <c r="O7" s="39">
        <v>236.81</v>
      </c>
      <c r="P7" s="31"/>
      <c r="Q7" s="31" t="s">
        <v>316</v>
      </c>
      <c r="R7" s="31" t="s">
        <v>299</v>
      </c>
    </row>
    <row r="8" spans="1:18" x14ac:dyDescent="0.25">
      <c r="A8" s="23" t="s">
        <v>317</v>
      </c>
      <c r="B8" s="24" t="s">
        <v>16</v>
      </c>
      <c r="C8" s="24" t="s">
        <v>295</v>
      </c>
      <c r="D8" s="24" t="s">
        <v>318</v>
      </c>
      <c r="E8" s="24"/>
      <c r="F8" s="25">
        <v>100007914</v>
      </c>
      <c r="G8" s="26">
        <v>41171</v>
      </c>
      <c r="H8" s="26">
        <v>43406</v>
      </c>
      <c r="I8" s="38">
        <v>0</v>
      </c>
      <c r="J8" s="38">
        <v>0</v>
      </c>
      <c r="K8" s="38">
        <v>0</v>
      </c>
      <c r="L8" s="38">
        <v>13046.07</v>
      </c>
      <c r="M8" s="24" t="s">
        <v>297</v>
      </c>
      <c r="N8" s="38">
        <v>13046.07</v>
      </c>
      <c r="O8" s="38">
        <v>0.01</v>
      </c>
      <c r="P8" s="24"/>
      <c r="Q8" s="24" t="s">
        <v>319</v>
      </c>
      <c r="R8" s="24" t="s">
        <v>299</v>
      </c>
    </row>
    <row r="9" spans="1:18" x14ac:dyDescent="0.25">
      <c r="A9" s="30" t="s">
        <v>321</v>
      </c>
      <c r="B9" s="31" t="s">
        <v>16</v>
      </c>
      <c r="C9" s="31" t="s">
        <v>295</v>
      </c>
      <c r="D9" s="31" t="s">
        <v>322</v>
      </c>
      <c r="E9" s="31"/>
      <c r="F9" s="32">
        <v>100007939</v>
      </c>
      <c r="G9" s="33">
        <v>41171</v>
      </c>
      <c r="H9" s="33">
        <v>44154</v>
      </c>
      <c r="I9" s="39">
        <v>17</v>
      </c>
      <c r="J9" s="39">
        <v>0</v>
      </c>
      <c r="K9" s="39">
        <v>0</v>
      </c>
      <c r="L9" s="39">
        <v>0</v>
      </c>
      <c r="M9" s="31" t="s">
        <v>297</v>
      </c>
      <c r="N9" s="39">
        <v>17</v>
      </c>
      <c r="O9" s="39">
        <v>0.01</v>
      </c>
      <c r="P9" s="31"/>
      <c r="Q9" s="31" t="s">
        <v>323</v>
      </c>
      <c r="R9" s="31" t="s">
        <v>299</v>
      </c>
    </row>
    <row r="10" spans="1:18" x14ac:dyDescent="0.25">
      <c r="A10" s="23" t="s">
        <v>324</v>
      </c>
      <c r="B10" s="24" t="s">
        <v>16</v>
      </c>
      <c r="C10" s="24" t="s">
        <v>295</v>
      </c>
      <c r="D10" s="24" t="s">
        <v>325</v>
      </c>
      <c r="E10" s="24"/>
      <c r="F10" s="25">
        <v>100008134</v>
      </c>
      <c r="G10" s="26">
        <v>41171</v>
      </c>
      <c r="H10" s="26">
        <v>43406</v>
      </c>
      <c r="I10" s="38">
        <v>0</v>
      </c>
      <c r="J10" s="38">
        <v>0</v>
      </c>
      <c r="K10" s="38">
        <v>0</v>
      </c>
      <c r="L10" s="38">
        <v>1826.27</v>
      </c>
      <c r="M10" s="24" t="s">
        <v>297</v>
      </c>
      <c r="N10" s="38">
        <v>1826.27</v>
      </c>
      <c r="O10" s="38">
        <v>0.01</v>
      </c>
      <c r="P10" s="24"/>
      <c r="Q10" s="24" t="s">
        <v>326</v>
      </c>
      <c r="R10" s="24" t="s">
        <v>299</v>
      </c>
    </row>
    <row r="11" spans="1:18" x14ac:dyDescent="0.25">
      <c r="A11" s="30" t="s">
        <v>327</v>
      </c>
      <c r="B11" s="31" t="s">
        <v>16</v>
      </c>
      <c r="C11" s="31" t="s">
        <v>295</v>
      </c>
      <c r="D11" s="31" t="s">
        <v>328</v>
      </c>
      <c r="E11" s="31"/>
      <c r="F11" s="32">
        <v>100008987</v>
      </c>
      <c r="G11" s="33">
        <v>41171</v>
      </c>
      <c r="H11" s="33">
        <v>43406</v>
      </c>
      <c r="I11" s="39">
        <v>0</v>
      </c>
      <c r="J11" s="39">
        <v>0</v>
      </c>
      <c r="K11" s="39">
        <v>0</v>
      </c>
      <c r="L11" s="39">
        <v>1460.33</v>
      </c>
      <c r="M11" s="31" t="s">
        <v>297</v>
      </c>
      <c r="N11" s="39">
        <v>1460.33</v>
      </c>
      <c r="O11" s="39">
        <v>0.01</v>
      </c>
      <c r="P11" s="31"/>
      <c r="Q11" s="31" t="s">
        <v>329</v>
      </c>
      <c r="R11" s="31" t="s">
        <v>299</v>
      </c>
    </row>
    <row r="12" spans="1:18" x14ac:dyDescent="0.25">
      <c r="A12" s="23" t="s">
        <v>330</v>
      </c>
      <c r="B12" s="24" t="s">
        <v>16</v>
      </c>
      <c r="C12" s="24" t="s">
        <v>295</v>
      </c>
      <c r="D12" s="24" t="s">
        <v>331</v>
      </c>
      <c r="E12" s="24"/>
      <c r="F12" s="25">
        <v>100009051</v>
      </c>
      <c r="G12" s="26">
        <v>41171</v>
      </c>
      <c r="H12" s="26">
        <v>43406</v>
      </c>
      <c r="I12" s="38">
        <v>0</v>
      </c>
      <c r="J12" s="38">
        <v>0</v>
      </c>
      <c r="K12" s="38">
        <v>0</v>
      </c>
      <c r="L12" s="38">
        <v>2972.37</v>
      </c>
      <c r="M12" s="24" t="s">
        <v>297</v>
      </c>
      <c r="N12" s="38">
        <v>2972.37</v>
      </c>
      <c r="O12" s="38">
        <v>0.01</v>
      </c>
      <c r="P12" s="24"/>
      <c r="Q12" s="24" t="s">
        <v>332</v>
      </c>
      <c r="R12" s="24" t="s">
        <v>299</v>
      </c>
    </row>
    <row r="13" spans="1:18" x14ac:dyDescent="0.25">
      <c r="A13" s="30" t="s">
        <v>333</v>
      </c>
      <c r="B13" s="31" t="s">
        <v>16</v>
      </c>
      <c r="C13" s="31" t="s">
        <v>295</v>
      </c>
      <c r="D13" s="31" t="s">
        <v>334</v>
      </c>
      <c r="E13" s="31"/>
      <c r="F13" s="32">
        <v>100009243</v>
      </c>
      <c r="G13" s="33">
        <v>41171</v>
      </c>
      <c r="H13" s="33">
        <v>43406</v>
      </c>
      <c r="I13" s="39">
        <v>0</v>
      </c>
      <c r="J13" s="39">
        <v>0</v>
      </c>
      <c r="K13" s="39">
        <v>0</v>
      </c>
      <c r="L13" s="39">
        <v>2191.4</v>
      </c>
      <c r="M13" s="31" t="s">
        <v>297</v>
      </c>
      <c r="N13" s="39">
        <v>2191.4</v>
      </c>
      <c r="O13" s="39">
        <v>0.01</v>
      </c>
      <c r="P13" s="31"/>
      <c r="Q13" s="31" t="s">
        <v>335</v>
      </c>
      <c r="R13" s="31" t="s">
        <v>299</v>
      </c>
    </row>
    <row r="14" spans="1:18" x14ac:dyDescent="0.25">
      <c r="A14" s="23" t="s">
        <v>336</v>
      </c>
      <c r="B14" s="24" t="s">
        <v>16</v>
      </c>
      <c r="C14" s="24" t="s">
        <v>295</v>
      </c>
      <c r="D14" s="24" t="s">
        <v>337</v>
      </c>
      <c r="E14" s="24"/>
      <c r="F14" s="25">
        <v>100009484</v>
      </c>
      <c r="G14" s="26">
        <v>41171</v>
      </c>
      <c r="H14" s="26">
        <v>43406</v>
      </c>
      <c r="I14" s="38">
        <v>0</v>
      </c>
      <c r="J14" s="38">
        <v>0</v>
      </c>
      <c r="K14" s="38">
        <v>0</v>
      </c>
      <c r="L14" s="38">
        <v>50.28</v>
      </c>
      <c r="M14" s="24" t="s">
        <v>297</v>
      </c>
      <c r="N14" s="38">
        <v>50.28</v>
      </c>
      <c r="O14" s="38">
        <v>0.01</v>
      </c>
      <c r="P14" s="24"/>
      <c r="Q14" s="24" t="s">
        <v>338</v>
      </c>
      <c r="R14" s="24" t="s">
        <v>299</v>
      </c>
    </row>
    <row r="15" spans="1:18" x14ac:dyDescent="0.25">
      <c r="A15" s="30" t="s">
        <v>339</v>
      </c>
      <c r="B15" s="31" t="s">
        <v>16</v>
      </c>
      <c r="C15" s="31" t="s">
        <v>295</v>
      </c>
      <c r="D15" s="31" t="s">
        <v>340</v>
      </c>
      <c r="E15" s="31"/>
      <c r="F15" s="32">
        <v>100009669</v>
      </c>
      <c r="G15" s="33">
        <v>41171</v>
      </c>
      <c r="H15" s="33">
        <v>43178</v>
      </c>
      <c r="I15" s="39">
        <v>199.44</v>
      </c>
      <c r="J15" s="39">
        <v>0</v>
      </c>
      <c r="K15" s="39">
        <v>0</v>
      </c>
      <c r="L15" s="39">
        <v>0</v>
      </c>
      <c r="M15" s="31" t="s">
        <v>297</v>
      </c>
      <c r="N15" s="39">
        <v>199.44</v>
      </c>
      <c r="O15" s="39">
        <v>0.01</v>
      </c>
      <c r="P15" s="31"/>
      <c r="Q15" s="31" t="s">
        <v>341</v>
      </c>
      <c r="R15" s="31" t="s">
        <v>299</v>
      </c>
    </row>
    <row r="16" spans="1:18" x14ac:dyDescent="0.25">
      <c r="A16" s="23" t="s">
        <v>342</v>
      </c>
      <c r="B16" s="24" t="s">
        <v>16</v>
      </c>
      <c r="C16" s="24" t="s">
        <v>295</v>
      </c>
      <c r="D16" s="24" t="s">
        <v>343</v>
      </c>
      <c r="E16" s="24"/>
      <c r="F16" s="25">
        <v>100010245</v>
      </c>
      <c r="G16" s="26">
        <v>41171</v>
      </c>
      <c r="H16" s="26">
        <v>43406</v>
      </c>
      <c r="I16" s="38">
        <v>0</v>
      </c>
      <c r="J16" s="38">
        <v>0</v>
      </c>
      <c r="K16" s="38">
        <v>0</v>
      </c>
      <c r="L16" s="38">
        <v>7428.07</v>
      </c>
      <c r="M16" s="24" t="s">
        <v>297</v>
      </c>
      <c r="N16" s="38">
        <v>7428.07</v>
      </c>
      <c r="O16" s="38">
        <v>0.01</v>
      </c>
      <c r="P16" s="24"/>
      <c r="Q16" s="24" t="s">
        <v>344</v>
      </c>
      <c r="R16" s="24" t="s">
        <v>299</v>
      </c>
    </row>
    <row r="17" spans="1:18" x14ac:dyDescent="0.25">
      <c r="A17" s="30" t="s">
        <v>345</v>
      </c>
      <c r="B17" s="31" t="s">
        <v>16</v>
      </c>
      <c r="C17" s="31" t="s">
        <v>295</v>
      </c>
      <c r="D17" s="31" t="s">
        <v>346</v>
      </c>
      <c r="E17" s="31"/>
      <c r="F17" s="32">
        <v>100010527</v>
      </c>
      <c r="G17" s="33">
        <v>41171</v>
      </c>
      <c r="H17" s="33">
        <v>44154</v>
      </c>
      <c r="I17" s="39">
        <v>13441.63</v>
      </c>
      <c r="J17" s="39">
        <v>2536.37</v>
      </c>
      <c r="K17" s="39">
        <v>114.55</v>
      </c>
      <c r="L17" s="39">
        <v>0</v>
      </c>
      <c r="M17" s="31" t="s">
        <v>297</v>
      </c>
      <c r="N17" s="39">
        <v>16092.55</v>
      </c>
      <c r="O17" s="39">
        <v>67.8</v>
      </c>
      <c r="P17" s="31"/>
      <c r="Q17" s="31" t="s">
        <v>347</v>
      </c>
      <c r="R17" s="31" t="s">
        <v>299</v>
      </c>
    </row>
    <row r="18" spans="1:18" x14ac:dyDescent="0.25">
      <c r="A18" s="23" t="s">
        <v>348</v>
      </c>
      <c r="B18" s="24" t="s">
        <v>16</v>
      </c>
      <c r="C18" s="24" t="s">
        <v>295</v>
      </c>
      <c r="D18" s="24" t="s">
        <v>349</v>
      </c>
      <c r="E18" s="24"/>
      <c r="F18" s="25">
        <v>100010583</v>
      </c>
      <c r="G18" s="26">
        <v>41171</v>
      </c>
      <c r="H18" s="26">
        <v>43406</v>
      </c>
      <c r="I18" s="38">
        <v>0</v>
      </c>
      <c r="J18" s="38">
        <v>0</v>
      </c>
      <c r="K18" s="38">
        <v>0</v>
      </c>
      <c r="L18" s="38">
        <v>1424.6</v>
      </c>
      <c r="M18" s="24" t="s">
        <v>297</v>
      </c>
      <c r="N18" s="38">
        <v>1424.6</v>
      </c>
      <c r="O18" s="38">
        <v>0.01</v>
      </c>
      <c r="P18" s="24"/>
      <c r="Q18" s="24" t="s">
        <v>350</v>
      </c>
      <c r="R18" s="24" t="s">
        <v>299</v>
      </c>
    </row>
    <row r="19" spans="1:18" x14ac:dyDescent="0.25">
      <c r="A19" s="30" t="s">
        <v>351</v>
      </c>
      <c r="B19" s="31" t="s">
        <v>16</v>
      </c>
      <c r="C19" s="31" t="s">
        <v>352</v>
      </c>
      <c r="D19" s="31" t="s">
        <v>353</v>
      </c>
      <c r="E19" s="31"/>
      <c r="F19" s="32">
        <v>100011124</v>
      </c>
      <c r="G19" s="33">
        <v>41171</v>
      </c>
      <c r="H19" s="33">
        <v>42266</v>
      </c>
      <c r="I19" s="39">
        <v>0</v>
      </c>
      <c r="J19" s="39">
        <v>0</v>
      </c>
      <c r="K19" s="39">
        <v>0</v>
      </c>
      <c r="L19" s="39">
        <v>3768.75</v>
      </c>
      <c r="M19" s="31" t="s">
        <v>297</v>
      </c>
      <c r="N19" s="39">
        <v>3768.75</v>
      </c>
      <c r="O19" s="39">
        <v>0.01</v>
      </c>
      <c r="P19" s="31"/>
      <c r="Q19" s="31" t="s">
        <v>354</v>
      </c>
      <c r="R19" s="31" t="s">
        <v>299</v>
      </c>
    </row>
    <row r="20" spans="1:18" x14ac:dyDescent="0.25">
      <c r="A20" s="23" t="s">
        <v>355</v>
      </c>
      <c r="B20" s="24" t="s">
        <v>16</v>
      </c>
      <c r="C20" s="24" t="s">
        <v>295</v>
      </c>
      <c r="D20" s="24" t="s">
        <v>356</v>
      </c>
      <c r="E20" s="24"/>
      <c r="F20" s="25">
        <v>100011573</v>
      </c>
      <c r="G20" s="26">
        <v>41171</v>
      </c>
      <c r="H20" s="26">
        <v>43406</v>
      </c>
      <c r="I20" s="38">
        <v>0</v>
      </c>
      <c r="J20" s="38">
        <v>0</v>
      </c>
      <c r="K20" s="38">
        <v>0</v>
      </c>
      <c r="L20" s="38">
        <v>0.3</v>
      </c>
      <c r="M20" s="24" t="s">
        <v>297</v>
      </c>
      <c r="N20" s="38">
        <v>0.3</v>
      </c>
      <c r="O20" s="38">
        <v>0.01</v>
      </c>
      <c r="P20" s="24"/>
      <c r="Q20" s="24" t="s">
        <v>357</v>
      </c>
      <c r="R20" s="24" t="s">
        <v>299</v>
      </c>
    </row>
    <row r="21" spans="1:18" x14ac:dyDescent="0.25">
      <c r="A21" s="30" t="s">
        <v>358</v>
      </c>
      <c r="B21" s="31" t="s">
        <v>16</v>
      </c>
      <c r="C21" s="31" t="s">
        <v>352</v>
      </c>
      <c r="D21" s="31" t="s">
        <v>359</v>
      </c>
      <c r="E21" s="31"/>
      <c r="F21" s="32">
        <v>100018533</v>
      </c>
      <c r="G21" s="33">
        <v>41172</v>
      </c>
      <c r="H21" s="33">
        <v>42267</v>
      </c>
      <c r="I21" s="39">
        <v>0</v>
      </c>
      <c r="J21" s="39">
        <v>0</v>
      </c>
      <c r="K21" s="39">
        <v>0</v>
      </c>
      <c r="L21" s="39">
        <v>450.42</v>
      </c>
      <c r="M21" s="31" t="s">
        <v>297</v>
      </c>
      <c r="N21" s="39">
        <v>450.42</v>
      </c>
      <c r="O21" s="39">
        <v>0.01</v>
      </c>
      <c r="P21" s="31"/>
      <c r="Q21" s="31" t="s">
        <v>360</v>
      </c>
      <c r="R21" s="31" t="s">
        <v>299</v>
      </c>
    </row>
    <row r="22" spans="1:18" x14ac:dyDescent="0.25">
      <c r="A22" s="23" t="s">
        <v>361</v>
      </c>
      <c r="B22" s="24" t="s">
        <v>16</v>
      </c>
      <c r="C22" s="24" t="s">
        <v>295</v>
      </c>
      <c r="D22" s="24" t="s">
        <v>362</v>
      </c>
      <c r="E22" s="24"/>
      <c r="F22" s="25">
        <v>100018611</v>
      </c>
      <c r="G22" s="26">
        <v>41172</v>
      </c>
      <c r="H22" s="26">
        <v>43407</v>
      </c>
      <c r="I22" s="38">
        <v>0</v>
      </c>
      <c r="J22" s="38">
        <v>0</v>
      </c>
      <c r="K22" s="38">
        <v>0</v>
      </c>
      <c r="L22" s="38">
        <v>3296.19</v>
      </c>
      <c r="M22" s="24" t="s">
        <v>297</v>
      </c>
      <c r="N22" s="38">
        <v>3296.19</v>
      </c>
      <c r="O22" s="38">
        <v>0.01</v>
      </c>
      <c r="P22" s="24"/>
      <c r="Q22" s="24" t="s">
        <v>363</v>
      </c>
      <c r="R22" s="24" t="s">
        <v>299</v>
      </c>
    </row>
    <row r="23" spans="1:18" x14ac:dyDescent="0.25">
      <c r="A23" s="30" t="s">
        <v>364</v>
      </c>
      <c r="B23" s="31" t="s">
        <v>16</v>
      </c>
      <c r="C23" s="31" t="s">
        <v>295</v>
      </c>
      <c r="D23" s="31" t="s">
        <v>365</v>
      </c>
      <c r="E23" s="31"/>
      <c r="F23" s="32">
        <v>100019314</v>
      </c>
      <c r="G23" s="33">
        <v>41172</v>
      </c>
      <c r="H23" s="33">
        <v>43789</v>
      </c>
      <c r="I23" s="39">
        <v>177.57</v>
      </c>
      <c r="J23" s="39">
        <v>33.43</v>
      </c>
      <c r="K23" s="39">
        <v>0.85</v>
      </c>
      <c r="L23" s="39">
        <v>0</v>
      </c>
      <c r="M23" s="31" t="s">
        <v>297</v>
      </c>
      <c r="N23" s="39">
        <v>211.85</v>
      </c>
      <c r="O23" s="39">
        <v>0.01</v>
      </c>
      <c r="P23" s="31"/>
      <c r="Q23" s="31" t="s">
        <v>366</v>
      </c>
      <c r="R23" s="31" t="s">
        <v>299</v>
      </c>
    </row>
    <row r="24" spans="1:18" x14ac:dyDescent="0.25">
      <c r="A24" s="23" t="s">
        <v>367</v>
      </c>
      <c r="B24" s="24" t="s">
        <v>16</v>
      </c>
      <c r="C24" s="24" t="s">
        <v>295</v>
      </c>
      <c r="D24" s="24" t="s">
        <v>368</v>
      </c>
      <c r="E24" s="24"/>
      <c r="F24" s="25">
        <v>100020820</v>
      </c>
      <c r="G24" s="26">
        <v>41172</v>
      </c>
      <c r="H24" s="26">
        <v>43407</v>
      </c>
      <c r="I24" s="38">
        <v>0</v>
      </c>
      <c r="J24" s="38">
        <v>0</v>
      </c>
      <c r="K24" s="38">
        <v>0</v>
      </c>
      <c r="L24" s="38">
        <v>2602.5</v>
      </c>
      <c r="M24" s="24" t="s">
        <v>297</v>
      </c>
      <c r="N24" s="38">
        <v>2602.5</v>
      </c>
      <c r="O24" s="38">
        <v>0.01</v>
      </c>
      <c r="P24" s="24"/>
      <c r="Q24" s="24" t="s">
        <v>369</v>
      </c>
      <c r="R24" s="24" t="s">
        <v>299</v>
      </c>
    </row>
    <row r="25" spans="1:18" x14ac:dyDescent="0.25">
      <c r="A25" s="30" t="s">
        <v>370</v>
      </c>
      <c r="B25" s="31" t="s">
        <v>16</v>
      </c>
      <c r="C25" s="31" t="s">
        <v>295</v>
      </c>
      <c r="D25" s="31" t="s">
        <v>371</v>
      </c>
      <c r="E25" s="31"/>
      <c r="F25" s="32">
        <v>100021228</v>
      </c>
      <c r="G25" s="33">
        <v>41172</v>
      </c>
      <c r="H25" s="33">
        <v>43059</v>
      </c>
      <c r="I25" s="39">
        <v>0</v>
      </c>
      <c r="J25" s="39">
        <v>0</v>
      </c>
      <c r="K25" s="39">
        <v>0</v>
      </c>
      <c r="L25" s="39">
        <v>3222.21</v>
      </c>
      <c r="M25" s="31" t="s">
        <v>297</v>
      </c>
      <c r="N25" s="39">
        <v>3222.21</v>
      </c>
      <c r="O25" s="39">
        <v>0.01</v>
      </c>
      <c r="P25" s="31"/>
      <c r="Q25" s="31" t="s">
        <v>372</v>
      </c>
      <c r="R25" s="31" t="s">
        <v>299</v>
      </c>
    </row>
    <row r="26" spans="1:18" x14ac:dyDescent="0.25">
      <c r="A26" s="23" t="s">
        <v>373</v>
      </c>
      <c r="B26" s="24" t="s">
        <v>16</v>
      </c>
      <c r="C26" s="24" t="s">
        <v>295</v>
      </c>
      <c r="D26" s="24" t="s">
        <v>374</v>
      </c>
      <c r="E26" s="24"/>
      <c r="F26" s="25">
        <v>100021331</v>
      </c>
      <c r="G26" s="26">
        <v>41172</v>
      </c>
      <c r="H26" s="26">
        <v>43407</v>
      </c>
      <c r="I26" s="38">
        <v>0</v>
      </c>
      <c r="J26" s="38">
        <v>0</v>
      </c>
      <c r="K26" s="38">
        <v>0</v>
      </c>
      <c r="L26" s="38">
        <v>2422.42</v>
      </c>
      <c r="M26" s="24" t="s">
        <v>297</v>
      </c>
      <c r="N26" s="38">
        <v>2422.42</v>
      </c>
      <c r="O26" s="38">
        <v>0.01</v>
      </c>
      <c r="P26" s="24"/>
      <c r="Q26" s="24" t="s">
        <v>375</v>
      </c>
      <c r="R26" s="24" t="s">
        <v>299</v>
      </c>
    </row>
    <row r="27" spans="1:18" x14ac:dyDescent="0.25">
      <c r="A27" s="30" t="s">
        <v>376</v>
      </c>
      <c r="B27" s="31" t="s">
        <v>16</v>
      </c>
      <c r="C27" s="31" t="s">
        <v>295</v>
      </c>
      <c r="D27" s="31" t="s">
        <v>371</v>
      </c>
      <c r="E27" s="31"/>
      <c r="F27" s="32">
        <v>100022191</v>
      </c>
      <c r="G27" s="33">
        <v>41172</v>
      </c>
      <c r="H27" s="33">
        <v>43059</v>
      </c>
      <c r="I27" s="39">
        <v>0</v>
      </c>
      <c r="J27" s="39">
        <v>0</v>
      </c>
      <c r="K27" s="39">
        <v>0</v>
      </c>
      <c r="L27" s="39">
        <v>18609.73</v>
      </c>
      <c r="M27" s="31" t="s">
        <v>297</v>
      </c>
      <c r="N27" s="39">
        <v>18609.73</v>
      </c>
      <c r="O27" s="39">
        <v>0.01</v>
      </c>
      <c r="P27" s="31"/>
      <c r="Q27" s="31" t="s">
        <v>377</v>
      </c>
      <c r="R27" s="31" t="s">
        <v>299</v>
      </c>
    </row>
    <row r="28" spans="1:18" x14ac:dyDescent="0.25">
      <c r="A28" s="23" t="s">
        <v>378</v>
      </c>
      <c r="B28" s="24" t="s">
        <v>16</v>
      </c>
      <c r="C28" s="24" t="s">
        <v>295</v>
      </c>
      <c r="D28" s="24" t="s">
        <v>379</v>
      </c>
      <c r="E28" s="24"/>
      <c r="F28" s="25">
        <v>100022599</v>
      </c>
      <c r="G28" s="26">
        <v>41172</v>
      </c>
      <c r="H28" s="26">
        <v>43407</v>
      </c>
      <c r="I28" s="38">
        <v>0</v>
      </c>
      <c r="J28" s="38">
        <v>0</v>
      </c>
      <c r="K28" s="38">
        <v>0</v>
      </c>
      <c r="L28" s="38">
        <v>340.49</v>
      </c>
      <c r="M28" s="24" t="s">
        <v>297</v>
      </c>
      <c r="N28" s="38">
        <v>340.49</v>
      </c>
      <c r="O28" s="38">
        <v>0.01</v>
      </c>
      <c r="P28" s="24"/>
      <c r="Q28" s="24" t="s">
        <v>380</v>
      </c>
      <c r="R28" s="24" t="s">
        <v>299</v>
      </c>
    </row>
    <row r="29" spans="1:18" x14ac:dyDescent="0.25">
      <c r="A29" s="30" t="s">
        <v>381</v>
      </c>
      <c r="B29" s="31" t="s">
        <v>16</v>
      </c>
      <c r="C29" s="31" t="s">
        <v>295</v>
      </c>
      <c r="D29" s="31" t="s">
        <v>382</v>
      </c>
      <c r="E29" s="31"/>
      <c r="F29" s="32">
        <v>100022883</v>
      </c>
      <c r="G29" s="33">
        <v>41172</v>
      </c>
      <c r="H29" s="33">
        <v>45158</v>
      </c>
      <c r="I29" s="39">
        <v>1442.18</v>
      </c>
      <c r="J29" s="39">
        <v>1058.54</v>
      </c>
      <c r="K29" s="39">
        <v>947.34</v>
      </c>
      <c r="L29" s="39">
        <v>0</v>
      </c>
      <c r="M29" s="31" t="s">
        <v>297</v>
      </c>
      <c r="N29" s="39">
        <v>3448.06</v>
      </c>
      <c r="O29" s="39">
        <v>56.6</v>
      </c>
      <c r="P29" s="31"/>
      <c r="Q29" s="31" t="s">
        <v>383</v>
      </c>
      <c r="R29" s="31" t="s">
        <v>299</v>
      </c>
    </row>
    <row r="30" spans="1:18" x14ac:dyDescent="0.25">
      <c r="A30" s="23" t="s">
        <v>384</v>
      </c>
      <c r="B30" s="24" t="s">
        <v>16</v>
      </c>
      <c r="C30" s="24" t="s">
        <v>295</v>
      </c>
      <c r="D30" s="24" t="s">
        <v>385</v>
      </c>
      <c r="E30" s="24"/>
      <c r="F30" s="25">
        <v>100023295</v>
      </c>
      <c r="G30" s="26">
        <v>41172</v>
      </c>
      <c r="H30" s="26">
        <v>45158</v>
      </c>
      <c r="I30" s="38">
        <v>3705.04</v>
      </c>
      <c r="J30" s="38">
        <v>319.62</v>
      </c>
      <c r="K30" s="38">
        <v>1210.78</v>
      </c>
      <c r="L30" s="38">
        <v>0</v>
      </c>
      <c r="M30" s="24" t="s">
        <v>297</v>
      </c>
      <c r="N30" s="38">
        <v>5235.4399999999996</v>
      </c>
      <c r="O30" s="38">
        <v>550.62</v>
      </c>
      <c r="P30" s="24"/>
      <c r="Q30" s="24" t="s">
        <v>386</v>
      </c>
      <c r="R30" s="24" t="s">
        <v>299</v>
      </c>
    </row>
    <row r="31" spans="1:18" x14ac:dyDescent="0.25">
      <c r="A31" s="30" t="s">
        <v>387</v>
      </c>
      <c r="B31" s="31" t="s">
        <v>16</v>
      </c>
      <c r="C31" s="31" t="s">
        <v>295</v>
      </c>
      <c r="D31" s="31" t="s">
        <v>388</v>
      </c>
      <c r="E31" s="31"/>
      <c r="F31" s="32">
        <v>100025491</v>
      </c>
      <c r="G31" s="33">
        <v>41172</v>
      </c>
      <c r="H31" s="33">
        <v>43407</v>
      </c>
      <c r="I31" s="39">
        <v>0</v>
      </c>
      <c r="J31" s="39">
        <v>0</v>
      </c>
      <c r="K31" s="39">
        <v>0</v>
      </c>
      <c r="L31" s="39">
        <v>1968.01</v>
      </c>
      <c r="M31" s="31" t="s">
        <v>297</v>
      </c>
      <c r="N31" s="39">
        <v>1968.01</v>
      </c>
      <c r="O31" s="39">
        <v>0.01</v>
      </c>
      <c r="P31" s="31"/>
      <c r="Q31" s="31" t="s">
        <v>389</v>
      </c>
      <c r="R31" s="31" t="s">
        <v>299</v>
      </c>
    </row>
    <row r="32" spans="1:18" x14ac:dyDescent="0.25">
      <c r="A32" s="23" t="s">
        <v>390</v>
      </c>
      <c r="B32" s="24" t="s">
        <v>16</v>
      </c>
      <c r="C32" s="24" t="s">
        <v>295</v>
      </c>
      <c r="D32" s="24" t="s">
        <v>391</v>
      </c>
      <c r="E32" s="24"/>
      <c r="F32" s="25">
        <v>100025579</v>
      </c>
      <c r="G32" s="26">
        <v>41172</v>
      </c>
      <c r="H32" s="26">
        <v>44155</v>
      </c>
      <c r="I32" s="38">
        <v>2513.8000000000002</v>
      </c>
      <c r="J32" s="38">
        <v>626.24</v>
      </c>
      <c r="K32" s="38">
        <v>1494.55</v>
      </c>
      <c r="L32" s="38">
        <v>0</v>
      </c>
      <c r="M32" s="24" t="s">
        <v>297</v>
      </c>
      <c r="N32" s="38">
        <v>4634.59</v>
      </c>
      <c r="O32" s="38">
        <v>1.27</v>
      </c>
      <c r="P32" s="24"/>
      <c r="Q32" s="24" t="s">
        <v>392</v>
      </c>
      <c r="R32" s="24" t="s">
        <v>299</v>
      </c>
    </row>
    <row r="33" spans="1:18" x14ac:dyDescent="0.25">
      <c r="A33" s="30" t="s">
        <v>393</v>
      </c>
      <c r="B33" s="31" t="s">
        <v>16</v>
      </c>
      <c r="C33" s="31" t="s">
        <v>295</v>
      </c>
      <c r="D33" s="31" t="s">
        <v>394</v>
      </c>
      <c r="E33" s="31"/>
      <c r="F33" s="32">
        <v>100025855</v>
      </c>
      <c r="G33" s="33">
        <v>41172</v>
      </c>
      <c r="H33" s="33">
        <v>43407</v>
      </c>
      <c r="I33" s="39">
        <v>0</v>
      </c>
      <c r="J33" s="39">
        <v>0</v>
      </c>
      <c r="K33" s="39">
        <v>0</v>
      </c>
      <c r="L33" s="39">
        <v>7077.01</v>
      </c>
      <c r="M33" s="31" t="s">
        <v>297</v>
      </c>
      <c r="N33" s="39">
        <v>7077.01</v>
      </c>
      <c r="O33" s="39">
        <v>0.01</v>
      </c>
      <c r="P33" s="31"/>
      <c r="Q33" s="31" t="s">
        <v>395</v>
      </c>
      <c r="R33" s="31" t="s">
        <v>299</v>
      </c>
    </row>
    <row r="34" spans="1:18" x14ac:dyDescent="0.25">
      <c r="A34" s="23" t="s">
        <v>396</v>
      </c>
      <c r="B34" s="24" t="s">
        <v>16</v>
      </c>
      <c r="C34" s="24" t="s">
        <v>295</v>
      </c>
      <c r="D34" s="24" t="s">
        <v>397</v>
      </c>
      <c r="E34" s="24"/>
      <c r="F34" s="25">
        <v>100025879</v>
      </c>
      <c r="G34" s="26">
        <v>41172</v>
      </c>
      <c r="H34" s="26">
        <v>43407</v>
      </c>
      <c r="I34" s="38">
        <v>0</v>
      </c>
      <c r="J34" s="38">
        <v>0</v>
      </c>
      <c r="K34" s="38">
        <v>0</v>
      </c>
      <c r="L34" s="38">
        <v>8441.59</v>
      </c>
      <c r="M34" s="24" t="s">
        <v>297</v>
      </c>
      <c r="N34" s="38">
        <v>8441.59</v>
      </c>
      <c r="O34" s="38">
        <v>0.04</v>
      </c>
      <c r="P34" s="24"/>
      <c r="Q34" s="24" t="s">
        <v>398</v>
      </c>
      <c r="R34" s="24" t="s">
        <v>299</v>
      </c>
    </row>
    <row r="35" spans="1:18" x14ac:dyDescent="0.25">
      <c r="A35" s="30" t="s">
        <v>399</v>
      </c>
      <c r="B35" s="31" t="s">
        <v>16</v>
      </c>
      <c r="C35" s="31" t="s">
        <v>295</v>
      </c>
      <c r="D35" s="31" t="s">
        <v>400</v>
      </c>
      <c r="E35" s="31"/>
      <c r="F35" s="32">
        <v>100027083</v>
      </c>
      <c r="G35" s="33">
        <v>41172</v>
      </c>
      <c r="H35" s="33">
        <v>44306</v>
      </c>
      <c r="I35" s="39">
        <v>554.77</v>
      </c>
      <c r="J35" s="39">
        <v>136.02000000000001</v>
      </c>
      <c r="K35" s="39">
        <v>3.29</v>
      </c>
      <c r="L35" s="39">
        <v>0</v>
      </c>
      <c r="M35" s="31" t="s">
        <v>297</v>
      </c>
      <c r="N35" s="39">
        <v>694.08</v>
      </c>
      <c r="O35" s="39">
        <v>0.01</v>
      </c>
      <c r="P35" s="31"/>
      <c r="Q35" s="31" t="s">
        <v>401</v>
      </c>
      <c r="R35" s="31" t="s">
        <v>299</v>
      </c>
    </row>
    <row r="36" spans="1:18" x14ac:dyDescent="0.25">
      <c r="A36" s="23" t="s">
        <v>402</v>
      </c>
      <c r="B36" s="24" t="s">
        <v>16</v>
      </c>
      <c r="C36" s="24" t="s">
        <v>295</v>
      </c>
      <c r="D36" s="24" t="s">
        <v>403</v>
      </c>
      <c r="E36" s="24"/>
      <c r="F36" s="25">
        <v>100028629</v>
      </c>
      <c r="G36" s="26">
        <v>41172</v>
      </c>
      <c r="H36" s="26">
        <v>45158</v>
      </c>
      <c r="I36" s="38">
        <v>32326.04</v>
      </c>
      <c r="J36" s="38">
        <v>7529.39</v>
      </c>
      <c r="K36" s="38">
        <v>12822.63</v>
      </c>
      <c r="L36" s="38">
        <v>0</v>
      </c>
      <c r="M36" s="24" t="s">
        <v>297</v>
      </c>
      <c r="N36" s="38">
        <v>52678.06</v>
      </c>
      <c r="O36" s="38">
        <v>1273.3599999999999</v>
      </c>
      <c r="P36" s="24"/>
      <c r="Q36" s="24" t="s">
        <v>404</v>
      </c>
      <c r="R36" s="24" t="s">
        <v>299</v>
      </c>
    </row>
    <row r="37" spans="1:18" x14ac:dyDescent="0.25">
      <c r="A37" s="30" t="s">
        <v>405</v>
      </c>
      <c r="B37" s="31" t="s">
        <v>16</v>
      </c>
      <c r="C37" s="31" t="s">
        <v>352</v>
      </c>
      <c r="D37" s="31" t="s">
        <v>406</v>
      </c>
      <c r="E37" s="31"/>
      <c r="F37" s="32">
        <v>100029004</v>
      </c>
      <c r="G37" s="33">
        <v>41172</v>
      </c>
      <c r="H37" s="33">
        <v>42267</v>
      </c>
      <c r="I37" s="39">
        <v>0</v>
      </c>
      <c r="J37" s="39">
        <v>0</v>
      </c>
      <c r="K37" s="39">
        <v>0</v>
      </c>
      <c r="L37" s="39">
        <v>1750.64</v>
      </c>
      <c r="M37" s="31" t="s">
        <v>297</v>
      </c>
      <c r="N37" s="39">
        <v>1750.64</v>
      </c>
      <c r="O37" s="39">
        <v>0.01</v>
      </c>
      <c r="P37" s="31"/>
      <c r="Q37" s="31" t="s">
        <v>407</v>
      </c>
      <c r="R37" s="31" t="s">
        <v>299</v>
      </c>
    </row>
    <row r="38" spans="1:18" x14ac:dyDescent="0.25">
      <c r="A38" s="23" t="s">
        <v>408</v>
      </c>
      <c r="B38" s="24" t="s">
        <v>16</v>
      </c>
      <c r="C38" s="24" t="s">
        <v>295</v>
      </c>
      <c r="D38" s="24" t="s">
        <v>409</v>
      </c>
      <c r="E38" s="24"/>
      <c r="F38" s="25">
        <v>100029283</v>
      </c>
      <c r="G38" s="26">
        <v>41172</v>
      </c>
      <c r="H38" s="26">
        <v>44155</v>
      </c>
      <c r="I38" s="38">
        <v>32.89</v>
      </c>
      <c r="J38" s="38">
        <v>7.26</v>
      </c>
      <c r="K38" s="38">
        <v>0.17</v>
      </c>
      <c r="L38" s="38">
        <v>0</v>
      </c>
      <c r="M38" s="24" t="s">
        <v>297</v>
      </c>
      <c r="N38" s="38">
        <v>40.32</v>
      </c>
      <c r="O38" s="38">
        <v>0.01</v>
      </c>
      <c r="P38" s="24"/>
      <c r="Q38" s="24" t="s">
        <v>410</v>
      </c>
      <c r="R38" s="24" t="s">
        <v>299</v>
      </c>
    </row>
    <row r="39" spans="1:18" x14ac:dyDescent="0.25">
      <c r="A39" s="30" t="s">
        <v>411</v>
      </c>
      <c r="B39" s="31" t="s">
        <v>16</v>
      </c>
      <c r="C39" s="31" t="s">
        <v>295</v>
      </c>
      <c r="D39" s="31" t="s">
        <v>412</v>
      </c>
      <c r="E39" s="31"/>
      <c r="F39" s="32">
        <v>100032006</v>
      </c>
      <c r="G39" s="33">
        <v>41172</v>
      </c>
      <c r="H39" s="33">
        <v>43407</v>
      </c>
      <c r="I39" s="39">
        <v>0</v>
      </c>
      <c r="J39" s="39">
        <v>0</v>
      </c>
      <c r="K39" s="39">
        <v>0</v>
      </c>
      <c r="L39" s="39">
        <v>2199.6999999999998</v>
      </c>
      <c r="M39" s="31" t="s">
        <v>297</v>
      </c>
      <c r="N39" s="39">
        <v>2199.6999999999998</v>
      </c>
      <c r="O39" s="39">
        <v>0.01</v>
      </c>
      <c r="P39" s="31"/>
      <c r="Q39" s="31" t="s">
        <v>413</v>
      </c>
      <c r="R39" s="31" t="s">
        <v>299</v>
      </c>
    </row>
    <row r="40" spans="1:18" x14ac:dyDescent="0.25">
      <c r="A40" s="23" t="s">
        <v>414</v>
      </c>
      <c r="B40" s="24" t="s">
        <v>16</v>
      </c>
      <c r="C40" s="24" t="s">
        <v>295</v>
      </c>
      <c r="D40" s="24" t="s">
        <v>415</v>
      </c>
      <c r="E40" s="24"/>
      <c r="F40" s="25">
        <v>100032522</v>
      </c>
      <c r="G40" s="26">
        <v>41172</v>
      </c>
      <c r="H40" s="26">
        <v>43789</v>
      </c>
      <c r="I40" s="38">
        <v>1533.53</v>
      </c>
      <c r="J40" s="38">
        <v>443.85</v>
      </c>
      <c r="K40" s="38">
        <v>1059.18</v>
      </c>
      <c r="L40" s="38">
        <v>0</v>
      </c>
      <c r="M40" s="24" t="s">
        <v>297</v>
      </c>
      <c r="N40" s="38">
        <v>3036.56</v>
      </c>
      <c r="O40" s="38">
        <v>0.35</v>
      </c>
      <c r="P40" s="24"/>
      <c r="Q40" s="24" t="s">
        <v>416</v>
      </c>
      <c r="R40" s="24" t="s">
        <v>299</v>
      </c>
    </row>
    <row r="41" spans="1:18" x14ac:dyDescent="0.25">
      <c r="A41" s="30" t="s">
        <v>417</v>
      </c>
      <c r="B41" s="31" t="s">
        <v>16</v>
      </c>
      <c r="C41" s="31" t="s">
        <v>295</v>
      </c>
      <c r="D41" s="31" t="s">
        <v>418</v>
      </c>
      <c r="E41" s="31"/>
      <c r="F41" s="32">
        <v>100033085</v>
      </c>
      <c r="G41" s="33">
        <v>41172</v>
      </c>
      <c r="H41" s="33">
        <v>43059</v>
      </c>
      <c r="I41" s="39">
        <v>0</v>
      </c>
      <c r="J41" s="39">
        <v>0</v>
      </c>
      <c r="K41" s="39">
        <v>0</v>
      </c>
      <c r="L41" s="39">
        <v>7615.52</v>
      </c>
      <c r="M41" s="31" t="s">
        <v>297</v>
      </c>
      <c r="N41" s="39">
        <v>7615.52</v>
      </c>
      <c r="O41" s="39">
        <v>0.01</v>
      </c>
      <c r="P41" s="31"/>
      <c r="Q41" s="31" t="s">
        <v>419</v>
      </c>
      <c r="R41" s="31" t="s">
        <v>299</v>
      </c>
    </row>
    <row r="42" spans="1:18" x14ac:dyDescent="0.25">
      <c r="A42" s="23" t="s">
        <v>420</v>
      </c>
      <c r="B42" s="24" t="s">
        <v>16</v>
      </c>
      <c r="C42" s="24" t="s">
        <v>352</v>
      </c>
      <c r="D42" s="24" t="s">
        <v>421</v>
      </c>
      <c r="E42" s="24"/>
      <c r="F42" s="25">
        <v>100033952</v>
      </c>
      <c r="G42" s="26">
        <v>41172</v>
      </c>
      <c r="H42" s="26">
        <v>42267</v>
      </c>
      <c r="I42" s="38">
        <v>0</v>
      </c>
      <c r="J42" s="38">
        <v>0</v>
      </c>
      <c r="K42" s="38">
        <v>0</v>
      </c>
      <c r="L42" s="38">
        <v>3449.53</v>
      </c>
      <c r="M42" s="24" t="s">
        <v>297</v>
      </c>
      <c r="N42" s="38">
        <v>3449.53</v>
      </c>
      <c r="O42" s="38">
        <v>0.01</v>
      </c>
      <c r="P42" s="24"/>
      <c r="Q42" s="24" t="s">
        <v>422</v>
      </c>
      <c r="R42" s="24" t="s">
        <v>299</v>
      </c>
    </row>
    <row r="43" spans="1:18" x14ac:dyDescent="0.25">
      <c r="A43" s="30" t="s">
        <v>423</v>
      </c>
      <c r="B43" s="31" t="s">
        <v>16</v>
      </c>
      <c r="C43" s="31" t="s">
        <v>295</v>
      </c>
      <c r="D43" s="31" t="s">
        <v>424</v>
      </c>
      <c r="E43" s="31"/>
      <c r="F43" s="32">
        <v>100034190</v>
      </c>
      <c r="G43" s="33">
        <v>41172</v>
      </c>
      <c r="H43" s="33">
        <v>43407</v>
      </c>
      <c r="I43" s="39">
        <v>0</v>
      </c>
      <c r="J43" s="39">
        <v>0</v>
      </c>
      <c r="K43" s="39">
        <v>0</v>
      </c>
      <c r="L43" s="39">
        <v>3427.31</v>
      </c>
      <c r="M43" s="31" t="s">
        <v>297</v>
      </c>
      <c r="N43" s="39">
        <v>3427.31</v>
      </c>
      <c r="O43" s="39">
        <v>0.01</v>
      </c>
      <c r="P43" s="31"/>
      <c r="Q43" s="31" t="s">
        <v>425</v>
      </c>
      <c r="R43" s="31" t="s">
        <v>299</v>
      </c>
    </row>
    <row r="44" spans="1:18" x14ac:dyDescent="0.25">
      <c r="A44" s="23" t="s">
        <v>426</v>
      </c>
      <c r="B44" s="24" t="s">
        <v>16</v>
      </c>
      <c r="C44" s="24" t="s">
        <v>295</v>
      </c>
      <c r="D44" s="24" t="s">
        <v>427</v>
      </c>
      <c r="E44" s="24"/>
      <c r="F44" s="25">
        <v>100034382</v>
      </c>
      <c r="G44" s="26">
        <v>41172</v>
      </c>
      <c r="H44" s="26">
        <v>43407</v>
      </c>
      <c r="I44" s="38">
        <v>0</v>
      </c>
      <c r="J44" s="38">
        <v>0</v>
      </c>
      <c r="K44" s="38">
        <v>0</v>
      </c>
      <c r="L44" s="38">
        <v>2590.66</v>
      </c>
      <c r="M44" s="24" t="s">
        <v>297</v>
      </c>
      <c r="N44" s="38">
        <v>2590.66</v>
      </c>
      <c r="O44" s="38">
        <v>0.01</v>
      </c>
      <c r="P44" s="24"/>
      <c r="Q44" s="24" t="s">
        <v>428</v>
      </c>
      <c r="R44" s="24" t="s">
        <v>299</v>
      </c>
    </row>
    <row r="45" spans="1:18" x14ac:dyDescent="0.25">
      <c r="A45" s="30" t="s">
        <v>429</v>
      </c>
      <c r="B45" s="31" t="s">
        <v>16</v>
      </c>
      <c r="C45" s="31" t="s">
        <v>295</v>
      </c>
      <c r="D45" s="31" t="s">
        <v>430</v>
      </c>
      <c r="E45" s="31"/>
      <c r="F45" s="32">
        <v>100036941</v>
      </c>
      <c r="G45" s="33">
        <v>41172</v>
      </c>
      <c r="H45" s="33">
        <v>43059</v>
      </c>
      <c r="I45" s="39">
        <v>0</v>
      </c>
      <c r="J45" s="39">
        <v>0</v>
      </c>
      <c r="K45" s="39">
        <v>0</v>
      </c>
      <c r="L45" s="39">
        <v>11181.38</v>
      </c>
      <c r="M45" s="31" t="s">
        <v>297</v>
      </c>
      <c r="N45" s="39">
        <v>11181.38</v>
      </c>
      <c r="O45" s="39">
        <v>0.01</v>
      </c>
      <c r="P45" s="31"/>
      <c r="Q45" s="31" t="s">
        <v>431</v>
      </c>
      <c r="R45" s="31" t="s">
        <v>299</v>
      </c>
    </row>
    <row r="46" spans="1:18" x14ac:dyDescent="0.25">
      <c r="A46" s="23" t="s">
        <v>432</v>
      </c>
      <c r="B46" s="24" t="s">
        <v>16</v>
      </c>
      <c r="C46" s="24" t="s">
        <v>352</v>
      </c>
      <c r="D46" s="24" t="s">
        <v>433</v>
      </c>
      <c r="E46" s="24"/>
      <c r="F46" s="25">
        <v>100042882</v>
      </c>
      <c r="G46" s="26">
        <v>41173</v>
      </c>
      <c r="H46" s="26">
        <v>42268</v>
      </c>
      <c r="I46" s="38">
        <v>0</v>
      </c>
      <c r="J46" s="38">
        <v>0</v>
      </c>
      <c r="K46" s="38">
        <v>0</v>
      </c>
      <c r="L46" s="38">
        <v>9028.84</v>
      </c>
      <c r="M46" s="24" t="s">
        <v>297</v>
      </c>
      <c r="N46" s="38">
        <v>9028.84</v>
      </c>
      <c r="O46" s="38">
        <v>0.01</v>
      </c>
      <c r="P46" s="24"/>
      <c r="Q46" s="24" t="s">
        <v>434</v>
      </c>
      <c r="R46" s="24" t="s">
        <v>299</v>
      </c>
    </row>
    <row r="47" spans="1:18" x14ac:dyDescent="0.25">
      <c r="A47" s="30" t="s">
        <v>435</v>
      </c>
      <c r="B47" s="31" t="s">
        <v>16</v>
      </c>
      <c r="C47" s="31" t="s">
        <v>295</v>
      </c>
      <c r="D47" s="31" t="s">
        <v>436</v>
      </c>
      <c r="E47" s="31"/>
      <c r="F47" s="32">
        <v>100045613</v>
      </c>
      <c r="G47" s="33">
        <v>41173</v>
      </c>
      <c r="H47" s="33">
        <v>45159</v>
      </c>
      <c r="I47" s="39">
        <v>5549.78</v>
      </c>
      <c r="J47" s="39">
        <v>102.35</v>
      </c>
      <c r="K47" s="39">
        <v>1267.0899999999999</v>
      </c>
      <c r="L47" s="39">
        <v>0</v>
      </c>
      <c r="M47" s="31" t="s">
        <v>297</v>
      </c>
      <c r="N47" s="39">
        <v>6919.22</v>
      </c>
      <c r="O47" s="39">
        <v>1079.2</v>
      </c>
      <c r="P47" s="31"/>
      <c r="Q47" s="31" t="s">
        <v>437</v>
      </c>
      <c r="R47" s="31" t="s">
        <v>299</v>
      </c>
    </row>
    <row r="48" spans="1:18" x14ac:dyDescent="0.25">
      <c r="A48" s="23" t="s">
        <v>438</v>
      </c>
      <c r="B48" s="24" t="s">
        <v>16</v>
      </c>
      <c r="C48" s="24" t="s">
        <v>295</v>
      </c>
      <c r="D48" s="24" t="s">
        <v>439</v>
      </c>
      <c r="E48" s="24"/>
      <c r="F48" s="25">
        <v>100045804</v>
      </c>
      <c r="G48" s="26">
        <v>41173</v>
      </c>
      <c r="H48" s="26">
        <v>45159</v>
      </c>
      <c r="I48" s="38">
        <v>44765.32</v>
      </c>
      <c r="J48" s="38">
        <v>27195.22</v>
      </c>
      <c r="K48" s="38">
        <v>29727.86</v>
      </c>
      <c r="L48" s="38">
        <v>0</v>
      </c>
      <c r="M48" s="24" t="s">
        <v>297</v>
      </c>
      <c r="N48" s="38">
        <v>101688.4</v>
      </c>
      <c r="O48" s="38">
        <v>1645</v>
      </c>
      <c r="P48" s="24"/>
      <c r="Q48" s="24" t="s">
        <v>440</v>
      </c>
      <c r="R48" s="24" t="s">
        <v>299</v>
      </c>
    </row>
    <row r="49" spans="1:18" x14ac:dyDescent="0.25">
      <c r="A49" s="30" t="s">
        <v>441</v>
      </c>
      <c r="B49" s="31" t="s">
        <v>16</v>
      </c>
      <c r="C49" s="31" t="s">
        <v>295</v>
      </c>
      <c r="D49" s="31" t="s">
        <v>442</v>
      </c>
      <c r="E49" s="31"/>
      <c r="F49" s="32">
        <v>100048714</v>
      </c>
      <c r="G49" s="33">
        <v>41173</v>
      </c>
      <c r="H49" s="33">
        <v>45159</v>
      </c>
      <c r="I49" s="39">
        <v>7462.32</v>
      </c>
      <c r="J49" s="39">
        <v>136.13999999999999</v>
      </c>
      <c r="K49" s="39">
        <v>1211.79</v>
      </c>
      <c r="L49" s="39">
        <v>0</v>
      </c>
      <c r="M49" s="31" t="s">
        <v>297</v>
      </c>
      <c r="N49" s="39">
        <v>8810.25</v>
      </c>
      <c r="O49" s="39">
        <v>2170.0100000000002</v>
      </c>
      <c r="P49" s="31"/>
      <c r="Q49" s="31" t="s">
        <v>443</v>
      </c>
      <c r="R49" s="31" t="s">
        <v>299</v>
      </c>
    </row>
    <row r="50" spans="1:18" x14ac:dyDescent="0.25">
      <c r="A50" s="23" t="s">
        <v>444</v>
      </c>
      <c r="B50" s="24" t="s">
        <v>16</v>
      </c>
      <c r="C50" s="24" t="s">
        <v>295</v>
      </c>
      <c r="D50" s="24" t="s">
        <v>445</v>
      </c>
      <c r="E50" s="24"/>
      <c r="F50" s="25">
        <v>100050044</v>
      </c>
      <c r="G50" s="26">
        <v>41173</v>
      </c>
      <c r="H50" s="26">
        <v>45159</v>
      </c>
      <c r="I50" s="38">
        <v>608.34</v>
      </c>
      <c r="J50" s="38">
        <v>314.67</v>
      </c>
      <c r="K50" s="38">
        <v>242.22</v>
      </c>
      <c r="L50" s="38">
        <v>0</v>
      </c>
      <c r="M50" s="24" t="s">
        <v>297</v>
      </c>
      <c r="N50" s="38">
        <v>1165.23</v>
      </c>
      <c r="O50" s="38">
        <v>31.5</v>
      </c>
      <c r="P50" s="24"/>
      <c r="Q50" s="24" t="s">
        <v>446</v>
      </c>
      <c r="R50" s="24" t="s">
        <v>299</v>
      </c>
    </row>
    <row r="51" spans="1:18" x14ac:dyDescent="0.25">
      <c r="A51" s="30" t="s">
        <v>447</v>
      </c>
      <c r="B51" s="31" t="s">
        <v>16</v>
      </c>
      <c r="C51" s="31" t="s">
        <v>295</v>
      </c>
      <c r="D51" s="31" t="s">
        <v>448</v>
      </c>
      <c r="E51" s="31"/>
      <c r="F51" s="32">
        <v>100051125</v>
      </c>
      <c r="G51" s="33">
        <v>41173</v>
      </c>
      <c r="H51" s="33">
        <v>45159</v>
      </c>
      <c r="I51" s="39">
        <v>22833.39</v>
      </c>
      <c r="J51" s="39">
        <v>260.61</v>
      </c>
      <c r="K51" s="39">
        <v>4184.01</v>
      </c>
      <c r="L51" s="39">
        <v>0</v>
      </c>
      <c r="M51" s="31" t="s">
        <v>297</v>
      </c>
      <c r="N51" s="39">
        <v>27278.01</v>
      </c>
      <c r="O51" s="39">
        <v>1004.95</v>
      </c>
      <c r="P51" s="31"/>
      <c r="Q51" s="31" t="s">
        <v>449</v>
      </c>
      <c r="R51" s="31" t="s">
        <v>299</v>
      </c>
    </row>
    <row r="52" spans="1:18" x14ac:dyDescent="0.25">
      <c r="A52" s="23" t="s">
        <v>450</v>
      </c>
      <c r="B52" s="24" t="s">
        <v>16</v>
      </c>
      <c r="C52" s="24" t="s">
        <v>295</v>
      </c>
      <c r="D52" s="24" t="s">
        <v>451</v>
      </c>
      <c r="E52" s="24"/>
      <c r="F52" s="25">
        <v>100059053</v>
      </c>
      <c r="G52" s="26">
        <v>41173</v>
      </c>
      <c r="H52" s="26">
        <v>43408</v>
      </c>
      <c r="I52" s="38">
        <v>0</v>
      </c>
      <c r="J52" s="38">
        <v>0</v>
      </c>
      <c r="K52" s="38">
        <v>0</v>
      </c>
      <c r="L52" s="38">
        <v>2063.86</v>
      </c>
      <c r="M52" s="24" t="s">
        <v>297</v>
      </c>
      <c r="N52" s="38">
        <v>2063.86</v>
      </c>
      <c r="O52" s="38">
        <v>0.01</v>
      </c>
      <c r="P52" s="24"/>
      <c r="Q52" s="24" t="s">
        <v>452</v>
      </c>
      <c r="R52" s="24" t="s">
        <v>299</v>
      </c>
    </row>
    <row r="53" spans="1:18" x14ac:dyDescent="0.25">
      <c r="A53" s="30" t="s">
        <v>453</v>
      </c>
      <c r="B53" s="31" t="s">
        <v>16</v>
      </c>
      <c r="C53" s="31" t="s">
        <v>295</v>
      </c>
      <c r="D53" s="31" t="s">
        <v>454</v>
      </c>
      <c r="E53" s="31"/>
      <c r="F53" s="32">
        <v>100059620</v>
      </c>
      <c r="G53" s="33">
        <v>41173</v>
      </c>
      <c r="H53" s="33">
        <v>43408</v>
      </c>
      <c r="I53" s="39">
        <v>0</v>
      </c>
      <c r="J53" s="39">
        <v>0</v>
      </c>
      <c r="K53" s="39">
        <v>0</v>
      </c>
      <c r="L53" s="39">
        <v>11384.73</v>
      </c>
      <c r="M53" s="31" t="s">
        <v>297</v>
      </c>
      <c r="N53" s="39">
        <v>11384.73</v>
      </c>
      <c r="O53" s="39">
        <v>0.01</v>
      </c>
      <c r="P53" s="31"/>
      <c r="Q53" s="31" t="s">
        <v>455</v>
      </c>
      <c r="R53" s="31" t="s">
        <v>299</v>
      </c>
    </row>
    <row r="54" spans="1:18" x14ac:dyDescent="0.25">
      <c r="A54" s="23" t="s">
        <v>456</v>
      </c>
      <c r="B54" s="24" t="s">
        <v>16</v>
      </c>
      <c r="C54" s="24" t="s">
        <v>295</v>
      </c>
      <c r="D54" s="24" t="s">
        <v>457</v>
      </c>
      <c r="E54" s="24"/>
      <c r="F54" s="25">
        <v>100063796</v>
      </c>
      <c r="G54" s="26">
        <v>41173</v>
      </c>
      <c r="H54" s="26">
        <v>43408</v>
      </c>
      <c r="I54" s="38">
        <v>0</v>
      </c>
      <c r="J54" s="38">
        <v>0</v>
      </c>
      <c r="K54" s="38">
        <v>0</v>
      </c>
      <c r="L54" s="38">
        <v>1642.54</v>
      </c>
      <c r="M54" s="24" t="s">
        <v>297</v>
      </c>
      <c r="N54" s="38">
        <v>1642.54</v>
      </c>
      <c r="O54" s="38">
        <v>0.01</v>
      </c>
      <c r="P54" s="24"/>
      <c r="Q54" s="24" t="s">
        <v>458</v>
      </c>
      <c r="R54" s="24" t="s">
        <v>299</v>
      </c>
    </row>
    <row r="55" spans="1:18" x14ac:dyDescent="0.25">
      <c r="A55" s="30" t="s">
        <v>459</v>
      </c>
      <c r="B55" s="31" t="s">
        <v>16</v>
      </c>
      <c r="C55" s="31" t="s">
        <v>295</v>
      </c>
      <c r="D55" s="31" t="s">
        <v>460</v>
      </c>
      <c r="E55" s="31"/>
      <c r="F55" s="32">
        <v>100069697</v>
      </c>
      <c r="G55" s="33">
        <v>41173</v>
      </c>
      <c r="H55" s="33">
        <v>44156</v>
      </c>
      <c r="I55" s="39">
        <v>2723.95</v>
      </c>
      <c r="J55" s="39">
        <v>388.23</v>
      </c>
      <c r="K55" s="39">
        <v>683.99</v>
      </c>
      <c r="L55" s="39">
        <v>0</v>
      </c>
      <c r="M55" s="31" t="s">
        <v>297</v>
      </c>
      <c r="N55" s="39">
        <v>3796.17</v>
      </c>
      <c r="O55" s="39">
        <v>1.92</v>
      </c>
      <c r="P55" s="31"/>
      <c r="Q55" s="31" t="s">
        <v>461</v>
      </c>
      <c r="R55" s="31" t="s">
        <v>299</v>
      </c>
    </row>
    <row r="56" spans="1:18" x14ac:dyDescent="0.25">
      <c r="A56" s="23" t="s">
        <v>462</v>
      </c>
      <c r="B56" s="24" t="s">
        <v>16</v>
      </c>
      <c r="C56" s="24" t="s">
        <v>295</v>
      </c>
      <c r="D56" s="24" t="s">
        <v>463</v>
      </c>
      <c r="E56" s="24"/>
      <c r="F56" s="25">
        <v>100070288</v>
      </c>
      <c r="G56" s="26">
        <v>41173</v>
      </c>
      <c r="H56" s="26">
        <v>44825</v>
      </c>
      <c r="I56" s="38">
        <v>3492.37</v>
      </c>
      <c r="J56" s="38">
        <v>839.36</v>
      </c>
      <c r="K56" s="38">
        <v>681.32</v>
      </c>
      <c r="L56" s="38">
        <v>0</v>
      </c>
      <c r="M56" s="24" t="s">
        <v>297</v>
      </c>
      <c r="N56" s="38">
        <v>5013.05</v>
      </c>
      <c r="O56" s="38">
        <v>28.43</v>
      </c>
      <c r="P56" s="24"/>
      <c r="Q56" s="24" t="s">
        <v>464</v>
      </c>
      <c r="R56" s="24" t="s">
        <v>299</v>
      </c>
    </row>
    <row r="57" spans="1:18" x14ac:dyDescent="0.25">
      <c r="A57" s="30" t="s">
        <v>465</v>
      </c>
      <c r="B57" s="31" t="s">
        <v>16</v>
      </c>
      <c r="C57" s="31" t="s">
        <v>295</v>
      </c>
      <c r="D57" s="31" t="s">
        <v>466</v>
      </c>
      <c r="E57" s="31"/>
      <c r="F57" s="32">
        <v>100070965</v>
      </c>
      <c r="G57" s="33">
        <v>41173</v>
      </c>
      <c r="H57" s="33">
        <v>43408</v>
      </c>
      <c r="I57" s="39">
        <v>0</v>
      </c>
      <c r="J57" s="39">
        <v>0</v>
      </c>
      <c r="K57" s="39">
        <v>0</v>
      </c>
      <c r="L57" s="39">
        <v>3183.6</v>
      </c>
      <c r="M57" s="31" t="s">
        <v>297</v>
      </c>
      <c r="N57" s="39">
        <v>3183.6</v>
      </c>
      <c r="O57" s="39">
        <v>0.01</v>
      </c>
      <c r="P57" s="31"/>
      <c r="Q57" s="31" t="s">
        <v>467</v>
      </c>
      <c r="R57" s="31" t="s">
        <v>299</v>
      </c>
    </row>
    <row r="58" spans="1:18" x14ac:dyDescent="0.25">
      <c r="A58" s="23" t="s">
        <v>468</v>
      </c>
      <c r="B58" s="24" t="s">
        <v>16</v>
      </c>
      <c r="C58" s="24" t="s">
        <v>295</v>
      </c>
      <c r="D58" s="24" t="s">
        <v>469</v>
      </c>
      <c r="E58" s="24"/>
      <c r="F58" s="25">
        <v>100071527</v>
      </c>
      <c r="G58" s="26">
        <v>41173</v>
      </c>
      <c r="H58" s="26">
        <v>43408</v>
      </c>
      <c r="I58" s="38">
        <v>0</v>
      </c>
      <c r="J58" s="38">
        <v>0</v>
      </c>
      <c r="K58" s="38">
        <v>0</v>
      </c>
      <c r="L58" s="38">
        <v>4089.81</v>
      </c>
      <c r="M58" s="24" t="s">
        <v>297</v>
      </c>
      <c r="N58" s="38">
        <v>4089.81</v>
      </c>
      <c r="O58" s="38">
        <v>0.02</v>
      </c>
      <c r="P58" s="24"/>
      <c r="Q58" s="24" t="s">
        <v>470</v>
      </c>
      <c r="R58" s="24" t="s">
        <v>299</v>
      </c>
    </row>
    <row r="59" spans="1:18" x14ac:dyDescent="0.25">
      <c r="A59" s="30" t="s">
        <v>471</v>
      </c>
      <c r="B59" s="31" t="s">
        <v>16</v>
      </c>
      <c r="C59" s="31" t="s">
        <v>295</v>
      </c>
      <c r="D59" s="31" t="s">
        <v>472</v>
      </c>
      <c r="E59" s="31"/>
      <c r="F59" s="32">
        <v>100072780</v>
      </c>
      <c r="G59" s="33">
        <v>41173</v>
      </c>
      <c r="H59" s="33">
        <v>43408</v>
      </c>
      <c r="I59" s="39">
        <v>0</v>
      </c>
      <c r="J59" s="39">
        <v>0</v>
      </c>
      <c r="K59" s="39">
        <v>0</v>
      </c>
      <c r="L59" s="39">
        <v>3380.63</v>
      </c>
      <c r="M59" s="31" t="s">
        <v>297</v>
      </c>
      <c r="N59" s="39">
        <v>3380.63</v>
      </c>
      <c r="O59" s="39">
        <v>0.01</v>
      </c>
      <c r="P59" s="31"/>
      <c r="Q59" s="31" t="s">
        <v>473</v>
      </c>
      <c r="R59" s="31" t="s">
        <v>299</v>
      </c>
    </row>
    <row r="60" spans="1:18" x14ac:dyDescent="0.25">
      <c r="A60" s="23" t="s">
        <v>474</v>
      </c>
      <c r="B60" s="24" t="s">
        <v>16</v>
      </c>
      <c r="C60" s="24" t="s">
        <v>295</v>
      </c>
      <c r="D60" s="24" t="s">
        <v>475</v>
      </c>
      <c r="E60" s="24"/>
      <c r="F60" s="25">
        <v>100073400</v>
      </c>
      <c r="G60" s="26">
        <v>41173</v>
      </c>
      <c r="H60" s="26">
        <v>43090</v>
      </c>
      <c r="I60" s="38">
        <v>0</v>
      </c>
      <c r="J60" s="38">
        <v>0</v>
      </c>
      <c r="K60" s="38">
        <v>0</v>
      </c>
      <c r="L60" s="38">
        <v>4590.04</v>
      </c>
      <c r="M60" s="24" t="s">
        <v>297</v>
      </c>
      <c r="N60" s="38">
        <v>4590.04</v>
      </c>
      <c r="O60" s="38">
        <v>0.01</v>
      </c>
      <c r="P60" s="24"/>
      <c r="Q60" s="24" t="s">
        <v>476</v>
      </c>
      <c r="R60" s="24" t="s">
        <v>299</v>
      </c>
    </row>
    <row r="61" spans="1:18" x14ac:dyDescent="0.25">
      <c r="A61" s="30" t="s">
        <v>477</v>
      </c>
      <c r="B61" s="31" t="s">
        <v>16</v>
      </c>
      <c r="C61" s="31" t="s">
        <v>295</v>
      </c>
      <c r="D61" s="31" t="s">
        <v>478</v>
      </c>
      <c r="E61" s="31"/>
      <c r="F61" s="32">
        <v>100074775</v>
      </c>
      <c r="G61" s="33">
        <v>41173</v>
      </c>
      <c r="H61" s="33">
        <v>45159</v>
      </c>
      <c r="I61" s="39">
        <v>703.32</v>
      </c>
      <c r="J61" s="39">
        <v>325.05</v>
      </c>
      <c r="K61" s="39">
        <v>308.75</v>
      </c>
      <c r="L61" s="39">
        <v>0</v>
      </c>
      <c r="M61" s="31" t="s">
        <v>297</v>
      </c>
      <c r="N61" s="39">
        <v>1337.12</v>
      </c>
      <c r="O61" s="39">
        <v>29.84</v>
      </c>
      <c r="P61" s="31"/>
      <c r="Q61" s="31" t="s">
        <v>479</v>
      </c>
      <c r="R61" s="31" t="s">
        <v>299</v>
      </c>
    </row>
    <row r="62" spans="1:18" x14ac:dyDescent="0.25">
      <c r="A62" s="23" t="s">
        <v>480</v>
      </c>
      <c r="B62" s="24" t="s">
        <v>16</v>
      </c>
      <c r="C62" s="24" t="s">
        <v>295</v>
      </c>
      <c r="D62" s="24" t="s">
        <v>481</v>
      </c>
      <c r="E62" s="24"/>
      <c r="F62" s="25">
        <v>100075236</v>
      </c>
      <c r="G62" s="26">
        <v>41173</v>
      </c>
      <c r="H62" s="26">
        <v>45159</v>
      </c>
      <c r="I62" s="38">
        <v>418.21</v>
      </c>
      <c r="J62" s="38">
        <v>135.86000000000001</v>
      </c>
      <c r="K62" s="38">
        <v>106.97</v>
      </c>
      <c r="L62" s="38">
        <v>0</v>
      </c>
      <c r="M62" s="24" t="s">
        <v>297</v>
      </c>
      <c r="N62" s="38">
        <v>661.04</v>
      </c>
      <c r="O62" s="38">
        <v>4.78</v>
      </c>
      <c r="P62" s="24"/>
      <c r="Q62" s="24" t="s">
        <v>482</v>
      </c>
      <c r="R62" s="24" t="s">
        <v>299</v>
      </c>
    </row>
    <row r="63" spans="1:18" x14ac:dyDescent="0.25">
      <c r="A63" s="30" t="s">
        <v>483</v>
      </c>
      <c r="B63" s="31" t="s">
        <v>16</v>
      </c>
      <c r="C63" s="31" t="s">
        <v>295</v>
      </c>
      <c r="D63" s="31" t="s">
        <v>484</v>
      </c>
      <c r="E63" s="31"/>
      <c r="F63" s="32">
        <v>100076769</v>
      </c>
      <c r="G63" s="33">
        <v>41173</v>
      </c>
      <c r="H63" s="33">
        <v>43408</v>
      </c>
      <c r="I63" s="39">
        <v>0</v>
      </c>
      <c r="J63" s="39">
        <v>0</v>
      </c>
      <c r="K63" s="39">
        <v>0</v>
      </c>
      <c r="L63" s="39">
        <v>1967.08</v>
      </c>
      <c r="M63" s="31" t="s">
        <v>297</v>
      </c>
      <c r="N63" s="39">
        <v>1967.08</v>
      </c>
      <c r="O63" s="39">
        <v>0.01</v>
      </c>
      <c r="P63" s="31"/>
      <c r="Q63" s="31" t="s">
        <v>485</v>
      </c>
      <c r="R63" s="31" t="s">
        <v>299</v>
      </c>
    </row>
    <row r="64" spans="1:18" x14ac:dyDescent="0.25">
      <c r="A64" s="23" t="s">
        <v>486</v>
      </c>
      <c r="B64" s="24" t="s">
        <v>16</v>
      </c>
      <c r="C64" s="24" t="s">
        <v>295</v>
      </c>
      <c r="D64" s="24" t="s">
        <v>487</v>
      </c>
      <c r="E64" s="24"/>
      <c r="F64" s="25">
        <v>100078801</v>
      </c>
      <c r="G64" s="26">
        <v>41173</v>
      </c>
      <c r="H64" s="26">
        <v>44490</v>
      </c>
      <c r="I64" s="38">
        <v>56.05</v>
      </c>
      <c r="J64" s="38">
        <v>7.4</v>
      </c>
      <c r="K64" s="38">
        <v>1.63</v>
      </c>
      <c r="L64" s="38">
        <v>0</v>
      </c>
      <c r="M64" s="24" t="s">
        <v>297</v>
      </c>
      <c r="N64" s="38">
        <v>65.08</v>
      </c>
      <c r="O64" s="38">
        <v>0.11</v>
      </c>
      <c r="P64" s="24"/>
      <c r="Q64" s="24" t="s">
        <v>488</v>
      </c>
      <c r="R64" s="24" t="s">
        <v>299</v>
      </c>
    </row>
    <row r="65" spans="1:18" x14ac:dyDescent="0.25">
      <c r="A65" s="30" t="s">
        <v>489</v>
      </c>
      <c r="B65" s="31" t="s">
        <v>16</v>
      </c>
      <c r="C65" s="31" t="s">
        <v>295</v>
      </c>
      <c r="D65" s="31" t="s">
        <v>490</v>
      </c>
      <c r="E65" s="31"/>
      <c r="F65" s="32">
        <v>100079525</v>
      </c>
      <c r="G65" s="33">
        <v>41173</v>
      </c>
      <c r="H65" s="33">
        <v>43408</v>
      </c>
      <c r="I65" s="39">
        <v>0</v>
      </c>
      <c r="J65" s="39">
        <v>0</v>
      </c>
      <c r="K65" s="39">
        <v>0</v>
      </c>
      <c r="L65" s="39">
        <v>1643.11</v>
      </c>
      <c r="M65" s="31" t="s">
        <v>297</v>
      </c>
      <c r="N65" s="39">
        <v>1643.11</v>
      </c>
      <c r="O65" s="39">
        <v>0.01</v>
      </c>
      <c r="P65" s="31"/>
      <c r="Q65" s="31" t="s">
        <v>491</v>
      </c>
      <c r="R65" s="31" t="s">
        <v>299</v>
      </c>
    </row>
    <row r="66" spans="1:18" x14ac:dyDescent="0.25">
      <c r="A66" s="23" t="s">
        <v>492</v>
      </c>
      <c r="B66" s="24" t="s">
        <v>16</v>
      </c>
      <c r="C66" s="24" t="s">
        <v>295</v>
      </c>
      <c r="D66" s="24" t="s">
        <v>493</v>
      </c>
      <c r="E66" s="24"/>
      <c r="F66" s="25">
        <v>100083885</v>
      </c>
      <c r="G66" s="26">
        <v>41174</v>
      </c>
      <c r="H66" s="26">
        <v>43091</v>
      </c>
      <c r="I66" s="38">
        <v>0</v>
      </c>
      <c r="J66" s="38">
        <v>0</v>
      </c>
      <c r="K66" s="38">
        <v>0</v>
      </c>
      <c r="L66" s="38">
        <v>18239.57</v>
      </c>
      <c r="M66" s="24" t="s">
        <v>297</v>
      </c>
      <c r="N66" s="38">
        <v>18239.57</v>
      </c>
      <c r="O66" s="38">
        <v>0.01</v>
      </c>
      <c r="P66" s="24"/>
      <c r="Q66" s="24" t="s">
        <v>494</v>
      </c>
      <c r="R66" s="24" t="s">
        <v>299</v>
      </c>
    </row>
    <row r="67" spans="1:18" x14ac:dyDescent="0.25">
      <c r="A67" s="30" t="s">
        <v>495</v>
      </c>
      <c r="B67" s="31" t="s">
        <v>16</v>
      </c>
      <c r="C67" s="31" t="s">
        <v>295</v>
      </c>
      <c r="D67" s="31" t="s">
        <v>496</v>
      </c>
      <c r="E67" s="31"/>
      <c r="F67" s="32">
        <v>100093683</v>
      </c>
      <c r="G67" s="33">
        <v>41174</v>
      </c>
      <c r="H67" s="33">
        <v>43409</v>
      </c>
      <c r="I67" s="39">
        <v>0</v>
      </c>
      <c r="J67" s="39">
        <v>0</v>
      </c>
      <c r="K67" s="39">
        <v>0</v>
      </c>
      <c r="L67" s="39">
        <v>2081.5500000000002</v>
      </c>
      <c r="M67" s="31" t="s">
        <v>297</v>
      </c>
      <c r="N67" s="39">
        <v>2081.5500000000002</v>
      </c>
      <c r="O67" s="39">
        <v>0.01</v>
      </c>
      <c r="P67" s="31"/>
      <c r="Q67" s="31" t="s">
        <v>497</v>
      </c>
      <c r="R67" s="31" t="s">
        <v>299</v>
      </c>
    </row>
    <row r="68" spans="1:18" x14ac:dyDescent="0.25">
      <c r="A68" s="23" t="s">
        <v>498</v>
      </c>
      <c r="B68" s="24" t="s">
        <v>16</v>
      </c>
      <c r="C68" s="24" t="s">
        <v>295</v>
      </c>
      <c r="D68" s="24" t="s">
        <v>499</v>
      </c>
      <c r="E68" s="24"/>
      <c r="F68" s="25">
        <v>100106609</v>
      </c>
      <c r="G68" s="26">
        <v>41174</v>
      </c>
      <c r="H68" s="26">
        <v>43409</v>
      </c>
      <c r="I68" s="38">
        <v>0</v>
      </c>
      <c r="J68" s="38">
        <v>0</v>
      </c>
      <c r="K68" s="38">
        <v>0</v>
      </c>
      <c r="L68" s="38">
        <v>1.21</v>
      </c>
      <c r="M68" s="24" t="s">
        <v>297</v>
      </c>
      <c r="N68" s="38">
        <v>1.21</v>
      </c>
      <c r="O68" s="38">
        <v>0.01</v>
      </c>
      <c r="P68" s="24"/>
      <c r="Q68" s="24" t="s">
        <v>500</v>
      </c>
      <c r="R68" s="24" t="s">
        <v>299</v>
      </c>
    </row>
    <row r="69" spans="1:18" x14ac:dyDescent="0.25">
      <c r="A69" s="30" t="s">
        <v>501</v>
      </c>
      <c r="B69" s="31" t="s">
        <v>16</v>
      </c>
      <c r="C69" s="31" t="s">
        <v>295</v>
      </c>
      <c r="D69" s="31" t="s">
        <v>502</v>
      </c>
      <c r="E69" s="31"/>
      <c r="F69" s="32">
        <v>100107611</v>
      </c>
      <c r="G69" s="33">
        <v>41174</v>
      </c>
      <c r="H69" s="33">
        <v>45160</v>
      </c>
      <c r="I69" s="39">
        <v>974.26</v>
      </c>
      <c r="J69" s="39">
        <v>500.5</v>
      </c>
      <c r="K69" s="39">
        <v>388.62</v>
      </c>
      <c r="L69" s="39">
        <v>0</v>
      </c>
      <c r="M69" s="31" t="s">
        <v>297</v>
      </c>
      <c r="N69" s="39">
        <v>1863.38</v>
      </c>
      <c r="O69" s="39">
        <v>51.02</v>
      </c>
      <c r="P69" s="31"/>
      <c r="Q69" s="31" t="s">
        <v>503</v>
      </c>
      <c r="R69" s="31" t="s">
        <v>299</v>
      </c>
    </row>
    <row r="70" spans="1:18" x14ac:dyDescent="0.25">
      <c r="A70" s="23" t="s">
        <v>504</v>
      </c>
      <c r="B70" s="24" t="s">
        <v>16</v>
      </c>
      <c r="C70" s="24" t="s">
        <v>295</v>
      </c>
      <c r="D70" s="24" t="s">
        <v>505</v>
      </c>
      <c r="E70" s="24"/>
      <c r="F70" s="25">
        <v>100107793</v>
      </c>
      <c r="G70" s="26">
        <v>41174</v>
      </c>
      <c r="H70" s="26">
        <v>43061</v>
      </c>
      <c r="I70" s="38">
        <v>0</v>
      </c>
      <c r="J70" s="38">
        <v>0</v>
      </c>
      <c r="K70" s="38">
        <v>0</v>
      </c>
      <c r="L70" s="38">
        <v>8018.89</v>
      </c>
      <c r="M70" s="24" t="s">
        <v>297</v>
      </c>
      <c r="N70" s="38">
        <v>8018.89</v>
      </c>
      <c r="O70" s="38">
        <v>0.01</v>
      </c>
      <c r="P70" s="24"/>
      <c r="Q70" s="24" t="s">
        <v>506</v>
      </c>
      <c r="R70" s="24" t="s">
        <v>299</v>
      </c>
    </row>
    <row r="71" spans="1:18" x14ac:dyDescent="0.25">
      <c r="A71" s="30" t="s">
        <v>507</v>
      </c>
      <c r="B71" s="31" t="s">
        <v>16</v>
      </c>
      <c r="C71" s="31" t="s">
        <v>295</v>
      </c>
      <c r="D71" s="31" t="s">
        <v>508</v>
      </c>
      <c r="E71" s="31"/>
      <c r="F71" s="32">
        <v>100107850</v>
      </c>
      <c r="G71" s="33">
        <v>41174</v>
      </c>
      <c r="H71" s="33">
        <v>43409</v>
      </c>
      <c r="I71" s="39">
        <v>0</v>
      </c>
      <c r="J71" s="39">
        <v>0</v>
      </c>
      <c r="K71" s="39">
        <v>0</v>
      </c>
      <c r="L71" s="39">
        <v>1777.64</v>
      </c>
      <c r="M71" s="31" t="s">
        <v>297</v>
      </c>
      <c r="N71" s="39">
        <v>1777.64</v>
      </c>
      <c r="O71" s="39">
        <v>0.01</v>
      </c>
      <c r="P71" s="31"/>
      <c r="Q71" s="31" t="s">
        <v>509</v>
      </c>
      <c r="R71" s="31" t="s">
        <v>299</v>
      </c>
    </row>
    <row r="72" spans="1:18" x14ac:dyDescent="0.25">
      <c r="A72" s="23" t="s">
        <v>510</v>
      </c>
      <c r="B72" s="24" t="s">
        <v>16</v>
      </c>
      <c r="C72" s="24" t="s">
        <v>295</v>
      </c>
      <c r="D72" s="24" t="s">
        <v>511</v>
      </c>
      <c r="E72" s="24"/>
      <c r="F72" s="25">
        <v>100109920</v>
      </c>
      <c r="G72" s="26">
        <v>41174</v>
      </c>
      <c r="H72" s="26">
        <v>43409</v>
      </c>
      <c r="I72" s="38">
        <v>0</v>
      </c>
      <c r="J72" s="38">
        <v>0</v>
      </c>
      <c r="K72" s="38">
        <v>0</v>
      </c>
      <c r="L72" s="38">
        <v>4436.6899999999996</v>
      </c>
      <c r="M72" s="24" t="s">
        <v>297</v>
      </c>
      <c r="N72" s="38">
        <v>4436.6899999999996</v>
      </c>
      <c r="O72" s="38">
        <v>0.01</v>
      </c>
      <c r="P72" s="24"/>
      <c r="Q72" s="24" t="s">
        <v>512</v>
      </c>
      <c r="R72" s="24" t="s">
        <v>299</v>
      </c>
    </row>
    <row r="73" spans="1:18" x14ac:dyDescent="0.25">
      <c r="A73" s="30" t="s">
        <v>513</v>
      </c>
      <c r="B73" s="31" t="s">
        <v>16</v>
      </c>
      <c r="C73" s="31" t="s">
        <v>295</v>
      </c>
      <c r="D73" s="31" t="s">
        <v>514</v>
      </c>
      <c r="E73" s="31"/>
      <c r="F73" s="32">
        <v>100114300</v>
      </c>
      <c r="G73" s="33">
        <v>41174</v>
      </c>
      <c r="H73" s="33">
        <v>43153</v>
      </c>
      <c r="I73" s="39">
        <v>164.41</v>
      </c>
      <c r="J73" s="39">
        <v>6.46</v>
      </c>
      <c r="K73" s="39">
        <v>0</v>
      </c>
      <c r="L73" s="39">
        <v>0</v>
      </c>
      <c r="M73" s="31" t="s">
        <v>297</v>
      </c>
      <c r="N73" s="39">
        <v>170.87</v>
      </c>
      <c r="O73" s="39">
        <v>0.01</v>
      </c>
      <c r="P73" s="31"/>
      <c r="Q73" s="31" t="s">
        <v>515</v>
      </c>
      <c r="R73" s="31" t="s">
        <v>299</v>
      </c>
    </row>
    <row r="74" spans="1:18" x14ac:dyDescent="0.25">
      <c r="A74" s="23" t="s">
        <v>516</v>
      </c>
      <c r="B74" s="24" t="s">
        <v>16</v>
      </c>
      <c r="C74" s="24" t="s">
        <v>295</v>
      </c>
      <c r="D74" s="24" t="s">
        <v>517</v>
      </c>
      <c r="E74" s="24"/>
      <c r="F74" s="25">
        <v>100115209</v>
      </c>
      <c r="G74" s="26">
        <v>41174</v>
      </c>
      <c r="H74" s="26">
        <v>43409</v>
      </c>
      <c r="I74" s="38">
        <v>0</v>
      </c>
      <c r="J74" s="38">
        <v>0</v>
      </c>
      <c r="K74" s="38">
        <v>0</v>
      </c>
      <c r="L74" s="38">
        <v>6662.35</v>
      </c>
      <c r="M74" s="24" t="s">
        <v>297</v>
      </c>
      <c r="N74" s="38">
        <v>6662.35</v>
      </c>
      <c r="O74" s="38">
        <v>0.01</v>
      </c>
      <c r="P74" s="24"/>
      <c r="Q74" s="24" t="s">
        <v>518</v>
      </c>
      <c r="R74" s="24" t="s">
        <v>299</v>
      </c>
    </row>
    <row r="75" spans="1:18" x14ac:dyDescent="0.25">
      <c r="A75" s="30" t="s">
        <v>519</v>
      </c>
      <c r="B75" s="31" t="s">
        <v>16</v>
      </c>
      <c r="C75" s="31" t="s">
        <v>295</v>
      </c>
      <c r="D75" s="31" t="s">
        <v>520</v>
      </c>
      <c r="E75" s="31"/>
      <c r="F75" s="32">
        <v>100116041</v>
      </c>
      <c r="G75" s="33">
        <v>41174</v>
      </c>
      <c r="H75" s="33">
        <v>43409</v>
      </c>
      <c r="I75" s="39">
        <v>0</v>
      </c>
      <c r="J75" s="39">
        <v>0</v>
      </c>
      <c r="K75" s="39">
        <v>0</v>
      </c>
      <c r="L75" s="39">
        <v>13411.06</v>
      </c>
      <c r="M75" s="31" t="s">
        <v>297</v>
      </c>
      <c r="N75" s="39">
        <v>13411.06</v>
      </c>
      <c r="O75" s="39">
        <v>0.01</v>
      </c>
      <c r="P75" s="31"/>
      <c r="Q75" s="31" t="s">
        <v>521</v>
      </c>
      <c r="R75" s="31" t="s">
        <v>299</v>
      </c>
    </row>
    <row r="76" spans="1:18" x14ac:dyDescent="0.25">
      <c r="A76" s="23" t="s">
        <v>522</v>
      </c>
      <c r="B76" s="24" t="s">
        <v>16</v>
      </c>
      <c r="C76" s="24" t="s">
        <v>295</v>
      </c>
      <c r="D76" s="24" t="s">
        <v>523</v>
      </c>
      <c r="E76" s="24"/>
      <c r="F76" s="25">
        <v>100116104</v>
      </c>
      <c r="G76" s="26">
        <v>41174</v>
      </c>
      <c r="H76" s="26">
        <v>43409</v>
      </c>
      <c r="I76" s="38">
        <v>0</v>
      </c>
      <c r="J76" s="38">
        <v>0</v>
      </c>
      <c r="K76" s="38">
        <v>0</v>
      </c>
      <c r="L76" s="38">
        <v>1162.44</v>
      </c>
      <c r="M76" s="24" t="s">
        <v>297</v>
      </c>
      <c r="N76" s="38">
        <v>1162.44</v>
      </c>
      <c r="O76" s="38">
        <v>0.01</v>
      </c>
      <c r="P76" s="24"/>
      <c r="Q76" s="24" t="s">
        <v>524</v>
      </c>
      <c r="R76" s="24" t="s">
        <v>299</v>
      </c>
    </row>
    <row r="77" spans="1:18" x14ac:dyDescent="0.25">
      <c r="A77" s="30" t="s">
        <v>525</v>
      </c>
      <c r="B77" s="31" t="s">
        <v>16</v>
      </c>
      <c r="C77" s="31" t="s">
        <v>295</v>
      </c>
      <c r="D77" s="31" t="s">
        <v>526</v>
      </c>
      <c r="E77" s="31"/>
      <c r="F77" s="32">
        <v>100118692</v>
      </c>
      <c r="G77" s="33">
        <v>41175</v>
      </c>
      <c r="H77" s="33">
        <v>43410</v>
      </c>
      <c r="I77" s="39">
        <v>0</v>
      </c>
      <c r="J77" s="39">
        <v>0</v>
      </c>
      <c r="K77" s="39">
        <v>0</v>
      </c>
      <c r="L77" s="39">
        <v>2790.7</v>
      </c>
      <c r="M77" s="31" t="s">
        <v>297</v>
      </c>
      <c r="N77" s="39">
        <v>2790.7</v>
      </c>
      <c r="O77" s="39">
        <v>0.01</v>
      </c>
      <c r="P77" s="31"/>
      <c r="Q77" s="31" t="s">
        <v>527</v>
      </c>
      <c r="R77" s="31" t="s">
        <v>299</v>
      </c>
    </row>
    <row r="78" spans="1:18" x14ac:dyDescent="0.25">
      <c r="A78" s="23" t="s">
        <v>528</v>
      </c>
      <c r="B78" s="24" t="s">
        <v>16</v>
      </c>
      <c r="C78" s="24" t="s">
        <v>295</v>
      </c>
      <c r="D78" s="24" t="s">
        <v>529</v>
      </c>
      <c r="E78" s="24"/>
      <c r="F78" s="25">
        <v>100121469</v>
      </c>
      <c r="G78" s="26">
        <v>41175</v>
      </c>
      <c r="H78" s="26">
        <v>43410</v>
      </c>
      <c r="I78" s="38">
        <v>0</v>
      </c>
      <c r="J78" s="38">
        <v>0</v>
      </c>
      <c r="K78" s="38">
        <v>0</v>
      </c>
      <c r="L78" s="38">
        <v>4830.05</v>
      </c>
      <c r="M78" s="24" t="s">
        <v>297</v>
      </c>
      <c r="N78" s="38">
        <v>4830.05</v>
      </c>
      <c r="O78" s="38">
        <v>0.01</v>
      </c>
      <c r="P78" s="24"/>
      <c r="Q78" s="24" t="s">
        <v>530</v>
      </c>
      <c r="R78" s="24" t="s">
        <v>299</v>
      </c>
    </row>
    <row r="79" spans="1:18" x14ac:dyDescent="0.25">
      <c r="A79" s="30" t="s">
        <v>531</v>
      </c>
      <c r="B79" s="31" t="s">
        <v>16</v>
      </c>
      <c r="C79" s="31" t="s">
        <v>295</v>
      </c>
      <c r="D79" s="31" t="s">
        <v>532</v>
      </c>
      <c r="E79" s="31"/>
      <c r="F79" s="32">
        <v>100127693</v>
      </c>
      <c r="G79" s="33">
        <v>41175</v>
      </c>
      <c r="H79" s="33">
        <v>43410</v>
      </c>
      <c r="I79" s="39">
        <v>0</v>
      </c>
      <c r="J79" s="39">
        <v>0</v>
      </c>
      <c r="K79" s="39">
        <v>0</v>
      </c>
      <c r="L79" s="39">
        <v>2050.83</v>
      </c>
      <c r="M79" s="31" t="s">
        <v>297</v>
      </c>
      <c r="N79" s="39">
        <v>2050.83</v>
      </c>
      <c r="O79" s="39">
        <v>0.01</v>
      </c>
      <c r="P79" s="31"/>
      <c r="Q79" s="31" t="s">
        <v>533</v>
      </c>
      <c r="R79" s="31" t="s">
        <v>299</v>
      </c>
    </row>
    <row r="80" spans="1:18" x14ac:dyDescent="0.25">
      <c r="A80" s="23" t="s">
        <v>535</v>
      </c>
      <c r="B80" s="24" t="s">
        <v>16</v>
      </c>
      <c r="C80" s="24" t="s">
        <v>295</v>
      </c>
      <c r="D80" s="24" t="s">
        <v>536</v>
      </c>
      <c r="E80" s="24"/>
      <c r="F80" s="25">
        <v>100130559</v>
      </c>
      <c r="G80" s="26">
        <v>41175</v>
      </c>
      <c r="H80" s="26">
        <v>44158</v>
      </c>
      <c r="I80" s="38">
        <v>94.88</v>
      </c>
      <c r="J80" s="38">
        <v>17.89</v>
      </c>
      <c r="K80" s="38">
        <v>1350.36</v>
      </c>
      <c r="L80" s="38">
        <v>0</v>
      </c>
      <c r="M80" s="24" t="s">
        <v>297</v>
      </c>
      <c r="N80" s="38">
        <v>1463.13</v>
      </c>
      <c r="O80" s="38">
        <v>0.35</v>
      </c>
      <c r="P80" s="24"/>
      <c r="Q80" s="24" t="s">
        <v>537</v>
      </c>
      <c r="R80" s="24" t="s">
        <v>299</v>
      </c>
    </row>
    <row r="81" spans="1:18" x14ac:dyDescent="0.25">
      <c r="A81" s="30" t="s">
        <v>538</v>
      </c>
      <c r="B81" s="31" t="s">
        <v>16</v>
      </c>
      <c r="C81" s="31" t="s">
        <v>295</v>
      </c>
      <c r="D81" s="31" t="s">
        <v>539</v>
      </c>
      <c r="E81" s="31"/>
      <c r="F81" s="32">
        <v>100130893</v>
      </c>
      <c r="G81" s="33">
        <v>41175</v>
      </c>
      <c r="H81" s="33">
        <v>43092</v>
      </c>
      <c r="I81" s="39">
        <v>0</v>
      </c>
      <c r="J81" s="39">
        <v>0</v>
      </c>
      <c r="K81" s="39">
        <v>0</v>
      </c>
      <c r="L81" s="39">
        <v>9595.93</v>
      </c>
      <c r="M81" s="31" t="s">
        <v>297</v>
      </c>
      <c r="N81" s="39">
        <v>9595.93</v>
      </c>
      <c r="O81" s="39">
        <v>0.01</v>
      </c>
      <c r="P81" s="31"/>
      <c r="Q81" s="31" t="s">
        <v>540</v>
      </c>
      <c r="R81" s="31" t="s">
        <v>299</v>
      </c>
    </row>
    <row r="82" spans="1:18" x14ac:dyDescent="0.25">
      <c r="A82" s="23" t="s">
        <v>541</v>
      </c>
      <c r="B82" s="24" t="s">
        <v>16</v>
      </c>
      <c r="C82" s="24" t="s">
        <v>295</v>
      </c>
      <c r="D82" s="24" t="s">
        <v>542</v>
      </c>
      <c r="E82" s="24"/>
      <c r="F82" s="25">
        <v>100134526</v>
      </c>
      <c r="G82" s="26">
        <v>41175</v>
      </c>
      <c r="H82" s="26">
        <v>43410</v>
      </c>
      <c r="I82" s="38">
        <v>0</v>
      </c>
      <c r="J82" s="38">
        <v>0</v>
      </c>
      <c r="K82" s="38">
        <v>0</v>
      </c>
      <c r="L82" s="38">
        <v>1916.53</v>
      </c>
      <c r="M82" s="24" t="s">
        <v>297</v>
      </c>
      <c r="N82" s="38">
        <v>1916.53</v>
      </c>
      <c r="O82" s="38">
        <v>0.01</v>
      </c>
      <c r="P82" s="24"/>
      <c r="Q82" s="24" t="s">
        <v>543</v>
      </c>
      <c r="R82" s="24" t="s">
        <v>299</v>
      </c>
    </row>
    <row r="83" spans="1:18" x14ac:dyDescent="0.25">
      <c r="A83" s="30" t="s">
        <v>544</v>
      </c>
      <c r="B83" s="31" t="s">
        <v>16</v>
      </c>
      <c r="C83" s="31" t="s">
        <v>295</v>
      </c>
      <c r="D83" s="31" t="s">
        <v>545</v>
      </c>
      <c r="E83" s="31"/>
      <c r="F83" s="32">
        <v>100134696</v>
      </c>
      <c r="G83" s="33">
        <v>41175</v>
      </c>
      <c r="H83" s="33">
        <v>43410</v>
      </c>
      <c r="I83" s="39">
        <v>0</v>
      </c>
      <c r="J83" s="39">
        <v>0</v>
      </c>
      <c r="K83" s="39">
        <v>0</v>
      </c>
      <c r="L83" s="39">
        <v>13305.46</v>
      </c>
      <c r="M83" s="31" t="s">
        <v>297</v>
      </c>
      <c r="N83" s="39">
        <v>13305.46</v>
      </c>
      <c r="O83" s="39">
        <v>0.01</v>
      </c>
      <c r="P83" s="31"/>
      <c r="Q83" s="31" t="s">
        <v>546</v>
      </c>
      <c r="R83" s="31" t="s">
        <v>299</v>
      </c>
    </row>
    <row r="84" spans="1:18" x14ac:dyDescent="0.25">
      <c r="A84" s="23" t="s">
        <v>547</v>
      </c>
      <c r="B84" s="24" t="s">
        <v>16</v>
      </c>
      <c r="C84" s="24" t="s">
        <v>295</v>
      </c>
      <c r="D84" s="24" t="s">
        <v>548</v>
      </c>
      <c r="E84" s="24"/>
      <c r="F84" s="25">
        <v>100146115</v>
      </c>
      <c r="G84" s="26">
        <v>41176</v>
      </c>
      <c r="H84" s="26">
        <v>43411</v>
      </c>
      <c r="I84" s="38">
        <v>0</v>
      </c>
      <c r="J84" s="38">
        <v>0</v>
      </c>
      <c r="K84" s="38">
        <v>0</v>
      </c>
      <c r="L84" s="38">
        <v>0.23</v>
      </c>
      <c r="M84" s="24" t="s">
        <v>297</v>
      </c>
      <c r="N84" s="38">
        <v>0.23</v>
      </c>
      <c r="O84" s="38">
        <v>0.01</v>
      </c>
      <c r="P84" s="24"/>
      <c r="Q84" s="24" t="s">
        <v>549</v>
      </c>
      <c r="R84" s="24" t="s">
        <v>299</v>
      </c>
    </row>
    <row r="85" spans="1:18" x14ac:dyDescent="0.25">
      <c r="A85" s="30" t="s">
        <v>550</v>
      </c>
      <c r="B85" s="31" t="s">
        <v>16</v>
      </c>
      <c r="C85" s="31" t="s">
        <v>295</v>
      </c>
      <c r="D85" s="31" t="s">
        <v>551</v>
      </c>
      <c r="E85" s="31"/>
      <c r="F85" s="32">
        <v>100146574</v>
      </c>
      <c r="G85" s="33">
        <v>41176</v>
      </c>
      <c r="H85" s="33">
        <v>43411</v>
      </c>
      <c r="I85" s="39">
        <v>0</v>
      </c>
      <c r="J85" s="39">
        <v>0</v>
      </c>
      <c r="K85" s="39">
        <v>0</v>
      </c>
      <c r="L85" s="39">
        <v>17454.060000000001</v>
      </c>
      <c r="M85" s="31" t="s">
        <v>297</v>
      </c>
      <c r="N85" s="39">
        <v>17454.060000000001</v>
      </c>
      <c r="O85" s="39">
        <v>0.01</v>
      </c>
      <c r="P85" s="31"/>
      <c r="Q85" s="31" t="s">
        <v>552</v>
      </c>
      <c r="R85" s="31" t="s">
        <v>299</v>
      </c>
    </row>
    <row r="86" spans="1:18" x14ac:dyDescent="0.25">
      <c r="A86" s="23" t="s">
        <v>553</v>
      </c>
      <c r="B86" s="24" t="s">
        <v>16</v>
      </c>
      <c r="C86" s="24" t="s">
        <v>352</v>
      </c>
      <c r="D86" s="24" t="s">
        <v>554</v>
      </c>
      <c r="E86" s="24"/>
      <c r="F86" s="25">
        <v>100149365</v>
      </c>
      <c r="G86" s="26">
        <v>41176</v>
      </c>
      <c r="H86" s="26">
        <v>42271</v>
      </c>
      <c r="I86" s="38">
        <v>0</v>
      </c>
      <c r="J86" s="38">
        <v>0</v>
      </c>
      <c r="K86" s="38">
        <v>0</v>
      </c>
      <c r="L86" s="38">
        <v>1662.77</v>
      </c>
      <c r="M86" s="24" t="s">
        <v>297</v>
      </c>
      <c r="N86" s="38">
        <v>1662.77</v>
      </c>
      <c r="O86" s="38">
        <v>0.01</v>
      </c>
      <c r="P86" s="24"/>
      <c r="Q86" s="24" t="s">
        <v>555</v>
      </c>
      <c r="R86" s="24" t="s">
        <v>299</v>
      </c>
    </row>
    <row r="87" spans="1:18" x14ac:dyDescent="0.25">
      <c r="A87" s="30" t="s">
        <v>556</v>
      </c>
      <c r="B87" s="31" t="s">
        <v>16</v>
      </c>
      <c r="C87" s="31" t="s">
        <v>295</v>
      </c>
      <c r="D87" s="31" t="s">
        <v>557</v>
      </c>
      <c r="E87" s="31"/>
      <c r="F87" s="32">
        <v>100149688</v>
      </c>
      <c r="G87" s="33">
        <v>41176</v>
      </c>
      <c r="H87" s="33">
        <v>43063</v>
      </c>
      <c r="I87" s="39">
        <v>0</v>
      </c>
      <c r="J87" s="39">
        <v>0</v>
      </c>
      <c r="K87" s="39">
        <v>0</v>
      </c>
      <c r="L87" s="39">
        <v>11239.75</v>
      </c>
      <c r="M87" s="31" t="s">
        <v>297</v>
      </c>
      <c r="N87" s="39">
        <v>11239.75</v>
      </c>
      <c r="O87" s="39">
        <v>0.01</v>
      </c>
      <c r="P87" s="31"/>
      <c r="Q87" s="31" t="s">
        <v>558</v>
      </c>
      <c r="R87" s="31" t="s">
        <v>299</v>
      </c>
    </row>
    <row r="88" spans="1:18" x14ac:dyDescent="0.25">
      <c r="A88" s="23" t="s">
        <v>559</v>
      </c>
      <c r="B88" s="24" t="s">
        <v>16</v>
      </c>
      <c r="C88" s="24" t="s">
        <v>352</v>
      </c>
      <c r="D88" s="24" t="s">
        <v>560</v>
      </c>
      <c r="E88" s="24"/>
      <c r="F88" s="25">
        <v>100151725</v>
      </c>
      <c r="G88" s="26">
        <v>41176</v>
      </c>
      <c r="H88" s="26">
        <v>42271</v>
      </c>
      <c r="I88" s="38">
        <v>0</v>
      </c>
      <c r="J88" s="38">
        <v>0</v>
      </c>
      <c r="K88" s="38">
        <v>0</v>
      </c>
      <c r="L88" s="38">
        <v>5246.27</v>
      </c>
      <c r="M88" s="24" t="s">
        <v>297</v>
      </c>
      <c r="N88" s="38">
        <v>5246.27</v>
      </c>
      <c r="O88" s="38">
        <v>0.01</v>
      </c>
      <c r="P88" s="24"/>
      <c r="Q88" s="24" t="s">
        <v>561</v>
      </c>
      <c r="R88" s="24" t="s">
        <v>299</v>
      </c>
    </row>
    <row r="89" spans="1:18" x14ac:dyDescent="0.25">
      <c r="A89" s="30" t="s">
        <v>562</v>
      </c>
      <c r="B89" s="31" t="s">
        <v>16</v>
      </c>
      <c r="C89" s="31" t="s">
        <v>295</v>
      </c>
      <c r="D89" s="31" t="s">
        <v>563</v>
      </c>
      <c r="E89" s="31"/>
      <c r="F89" s="32">
        <v>100153406</v>
      </c>
      <c r="G89" s="33">
        <v>41176</v>
      </c>
      <c r="H89" s="33">
        <v>43411</v>
      </c>
      <c r="I89" s="39">
        <v>0</v>
      </c>
      <c r="J89" s="39">
        <v>0</v>
      </c>
      <c r="K89" s="39">
        <v>0</v>
      </c>
      <c r="L89" s="39">
        <v>1418.7</v>
      </c>
      <c r="M89" s="31" t="s">
        <v>297</v>
      </c>
      <c r="N89" s="39">
        <v>1418.7</v>
      </c>
      <c r="O89" s="39">
        <v>0.01</v>
      </c>
      <c r="P89" s="31"/>
      <c r="Q89" s="31" t="s">
        <v>564</v>
      </c>
      <c r="R89" s="31" t="s">
        <v>299</v>
      </c>
    </row>
    <row r="90" spans="1:18" x14ac:dyDescent="0.25">
      <c r="A90" s="23" t="s">
        <v>565</v>
      </c>
      <c r="B90" s="24" t="s">
        <v>16</v>
      </c>
      <c r="C90" s="24" t="s">
        <v>295</v>
      </c>
      <c r="D90" s="24" t="s">
        <v>566</v>
      </c>
      <c r="E90" s="24"/>
      <c r="F90" s="25">
        <v>100154201</v>
      </c>
      <c r="G90" s="26">
        <v>41176</v>
      </c>
      <c r="H90" s="26">
        <v>43411</v>
      </c>
      <c r="I90" s="38">
        <v>0</v>
      </c>
      <c r="J90" s="38">
        <v>0</v>
      </c>
      <c r="K90" s="38">
        <v>0</v>
      </c>
      <c r="L90" s="38">
        <v>8763.18</v>
      </c>
      <c r="M90" s="24" t="s">
        <v>297</v>
      </c>
      <c r="N90" s="38">
        <v>8763.18</v>
      </c>
      <c r="O90" s="38">
        <v>0.01</v>
      </c>
      <c r="P90" s="24"/>
      <c r="Q90" s="24" t="s">
        <v>567</v>
      </c>
      <c r="R90" s="24" t="s">
        <v>299</v>
      </c>
    </row>
    <row r="91" spans="1:18" x14ac:dyDescent="0.25">
      <c r="A91" s="30" t="s">
        <v>568</v>
      </c>
      <c r="B91" s="31" t="s">
        <v>16</v>
      </c>
      <c r="C91" s="31" t="s">
        <v>352</v>
      </c>
      <c r="D91" s="31" t="s">
        <v>569</v>
      </c>
      <c r="E91" s="31"/>
      <c r="F91" s="32">
        <v>100154864</v>
      </c>
      <c r="G91" s="33">
        <v>41176</v>
      </c>
      <c r="H91" s="33">
        <v>42271</v>
      </c>
      <c r="I91" s="39">
        <v>0</v>
      </c>
      <c r="J91" s="39">
        <v>0</v>
      </c>
      <c r="K91" s="39">
        <v>0</v>
      </c>
      <c r="L91" s="39">
        <v>3019.39</v>
      </c>
      <c r="M91" s="31" t="s">
        <v>297</v>
      </c>
      <c r="N91" s="39">
        <v>3019.39</v>
      </c>
      <c r="O91" s="39">
        <v>0.01</v>
      </c>
      <c r="P91" s="31"/>
      <c r="Q91" s="31" t="s">
        <v>570</v>
      </c>
      <c r="R91" s="31" t="s">
        <v>299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C2" zoomScale="85" zoomScaleNormal="85" workbookViewId="0">
      <selection activeCell="J2" sqref="J2"/>
    </sheetView>
  </sheetViews>
  <sheetFormatPr defaultColWidth="9.140625" defaultRowHeight="15" x14ac:dyDescent="0.25"/>
  <cols>
    <col min="1" max="1" width="26.85546875" style="10" customWidth="1"/>
    <col min="2" max="2" width="20" style="10" customWidth="1"/>
    <col min="3" max="3" width="13.7109375" style="10" customWidth="1"/>
    <col min="4" max="4" width="23.28515625" style="10" customWidth="1"/>
    <col min="5" max="5" width="13.140625" style="10" customWidth="1"/>
    <col min="6" max="6" width="10.28515625" style="10" customWidth="1"/>
    <col min="7" max="7" width="15.28515625" style="10" customWidth="1"/>
    <col min="8" max="8" width="10.5703125" style="10" customWidth="1"/>
    <col min="9" max="9" width="12.7109375" style="40" customWidth="1"/>
    <col min="10" max="10" width="15.42578125" style="40" customWidth="1"/>
    <col min="11" max="11" width="18.7109375" style="40" customWidth="1"/>
    <col min="12" max="12" width="13.5703125" style="40" customWidth="1"/>
    <col min="13" max="13" width="12.7109375" style="10" customWidth="1"/>
    <col min="14" max="14" width="12.7109375" style="40" customWidth="1"/>
    <col min="15" max="15" width="15.28515625" style="40" customWidth="1"/>
    <col min="16" max="16" width="8.7109375" style="10" customWidth="1"/>
    <col min="17" max="17" width="9.28515625" style="10" customWidth="1"/>
    <col min="18" max="18" width="11" style="10" customWidth="1"/>
    <col min="16371" max="16384" width="11.5703125" customWidth="1"/>
  </cols>
  <sheetData>
    <row r="1" spans="1:18" ht="15.75" thickBot="1" x14ac:dyDescent="0.3">
      <c r="A1" s="15" t="s">
        <v>0</v>
      </c>
      <c r="B1" s="16" t="s">
        <v>11</v>
      </c>
      <c r="C1" s="16" t="s">
        <v>591</v>
      </c>
      <c r="D1" s="16" t="s">
        <v>592</v>
      </c>
      <c r="E1" s="16" t="s">
        <v>266</v>
      </c>
      <c r="F1" s="17" t="s">
        <v>267</v>
      </c>
      <c r="G1" s="16" t="s">
        <v>268</v>
      </c>
      <c r="H1" s="18" t="s">
        <v>269</v>
      </c>
      <c r="I1" s="37" t="s">
        <v>270</v>
      </c>
      <c r="J1" s="37" t="s">
        <v>271</v>
      </c>
      <c r="K1" s="37" t="s">
        <v>272</v>
      </c>
      <c r="L1" s="37" t="s">
        <v>273</v>
      </c>
      <c r="M1" s="16" t="s">
        <v>274</v>
      </c>
      <c r="N1" s="37" t="s">
        <v>275</v>
      </c>
      <c r="O1" s="37" t="s">
        <v>276</v>
      </c>
      <c r="P1" s="16" t="s">
        <v>277</v>
      </c>
      <c r="Q1" s="16" t="s">
        <v>278</v>
      </c>
      <c r="R1" s="16" t="s">
        <v>279</v>
      </c>
    </row>
    <row r="2" spans="1:18" ht="15.75" thickTop="1" x14ac:dyDescent="0.25">
      <c r="A2" s="23" t="s">
        <v>294</v>
      </c>
      <c r="B2" s="24" t="s">
        <v>16</v>
      </c>
      <c r="C2" s="24" t="s">
        <v>295</v>
      </c>
      <c r="D2" s="24" t="s">
        <v>296</v>
      </c>
      <c r="E2" s="24"/>
      <c r="F2" s="25">
        <v>100002447</v>
      </c>
      <c r="G2" s="26">
        <v>41171</v>
      </c>
      <c r="H2" s="26">
        <v>43406</v>
      </c>
      <c r="I2" s="38">
        <v>0</v>
      </c>
      <c r="J2" s="38">
        <v>0</v>
      </c>
      <c r="K2" s="38">
        <v>0</v>
      </c>
      <c r="L2" s="38">
        <v>100</v>
      </c>
      <c r="M2" s="24" t="s">
        <v>297</v>
      </c>
      <c r="N2" s="38">
        <f>SUM(Таблиця2_25[[#This Row],[currentdebt]:[writeoffdebt]])</f>
        <v>100</v>
      </c>
      <c r="O2" s="38">
        <v>0.01</v>
      </c>
      <c r="P2" s="24"/>
      <c r="Q2" s="24" t="s">
        <v>298</v>
      </c>
      <c r="R2" s="24" t="s">
        <v>299</v>
      </c>
    </row>
    <row r="3" spans="1:18" x14ac:dyDescent="0.25">
      <c r="A3" s="30" t="s">
        <v>301</v>
      </c>
      <c r="B3" s="31" t="s">
        <v>16</v>
      </c>
      <c r="C3" s="31" t="s">
        <v>295</v>
      </c>
      <c r="D3" s="31" t="s">
        <v>302</v>
      </c>
      <c r="E3" s="31"/>
      <c r="F3" s="32">
        <v>100002732</v>
      </c>
      <c r="G3" s="33">
        <v>41171</v>
      </c>
      <c r="H3" s="33">
        <v>45157</v>
      </c>
      <c r="I3" s="39">
        <v>5760.27</v>
      </c>
      <c r="J3" s="39">
        <v>2221.09</v>
      </c>
      <c r="K3" s="39">
        <v>2303.64</v>
      </c>
      <c r="L3" s="39">
        <v>100</v>
      </c>
      <c r="M3" s="31" t="s">
        <v>297</v>
      </c>
      <c r="N3" s="39">
        <f>SUM(Таблиця2_25[[#This Row],[currentdebt]:[writeoffdebt]])</f>
        <v>10385</v>
      </c>
      <c r="O3" s="39">
        <v>325.43</v>
      </c>
      <c r="P3" s="31"/>
      <c r="Q3" s="31" t="s">
        <v>303</v>
      </c>
      <c r="R3" s="31" t="s">
        <v>299</v>
      </c>
    </row>
    <row r="4" spans="1:18" x14ac:dyDescent="0.25">
      <c r="A4" s="23" t="s">
        <v>305</v>
      </c>
      <c r="B4" s="24" t="s">
        <v>16</v>
      </c>
      <c r="C4" s="24" t="s">
        <v>295</v>
      </c>
      <c r="D4" s="24" t="s">
        <v>306</v>
      </c>
      <c r="E4" s="24"/>
      <c r="F4" s="25">
        <v>100003913</v>
      </c>
      <c r="G4" s="26">
        <v>41171</v>
      </c>
      <c r="H4" s="26">
        <v>45157</v>
      </c>
      <c r="I4" s="38">
        <v>2070.41</v>
      </c>
      <c r="J4" s="38">
        <v>868.15</v>
      </c>
      <c r="K4" s="38">
        <v>828.2</v>
      </c>
      <c r="L4" s="38">
        <v>100</v>
      </c>
      <c r="M4" s="24" t="s">
        <v>297</v>
      </c>
      <c r="N4" s="38">
        <f>SUM(Таблиця2_25[[#This Row],[currentdebt]:[writeoffdebt]])</f>
        <v>3866.76</v>
      </c>
      <c r="O4" s="38">
        <v>105.13</v>
      </c>
      <c r="P4" s="24"/>
      <c r="Q4" s="24" t="s">
        <v>307</v>
      </c>
      <c r="R4" s="24" t="s">
        <v>299</v>
      </c>
    </row>
    <row r="5" spans="1:18" x14ac:dyDescent="0.25">
      <c r="A5" s="30" t="s">
        <v>308</v>
      </c>
      <c r="B5" s="31" t="s">
        <v>16</v>
      </c>
      <c r="C5" s="31" t="s">
        <v>295</v>
      </c>
      <c r="D5" s="31" t="s">
        <v>309</v>
      </c>
      <c r="E5" s="31"/>
      <c r="F5" s="32">
        <v>100004226</v>
      </c>
      <c r="G5" s="33">
        <v>41171</v>
      </c>
      <c r="H5" s="33">
        <v>44154</v>
      </c>
      <c r="I5" s="39">
        <v>910.3</v>
      </c>
      <c r="J5" s="39">
        <v>0</v>
      </c>
      <c r="K5" s="39">
        <v>690.55</v>
      </c>
      <c r="L5" s="39">
        <v>100</v>
      </c>
      <c r="M5" s="31" t="s">
        <v>297</v>
      </c>
      <c r="N5" s="39">
        <f>SUM(Таблиця2_25[[#This Row],[currentdebt]:[writeoffdebt]])</f>
        <v>1700.85</v>
      </c>
      <c r="O5" s="39">
        <v>0.79</v>
      </c>
      <c r="P5" s="31"/>
      <c r="Q5" s="31" t="s">
        <v>310</v>
      </c>
      <c r="R5" s="31" t="s">
        <v>299</v>
      </c>
    </row>
    <row r="6" spans="1:18" x14ac:dyDescent="0.25">
      <c r="A6" s="23" t="s">
        <v>311</v>
      </c>
      <c r="B6" s="24" t="s">
        <v>16</v>
      </c>
      <c r="C6" s="24" t="s">
        <v>295</v>
      </c>
      <c r="D6" s="24" t="s">
        <v>312</v>
      </c>
      <c r="E6" s="24"/>
      <c r="F6" s="25">
        <v>100004785</v>
      </c>
      <c r="G6" s="26">
        <v>41171</v>
      </c>
      <c r="H6" s="26">
        <v>43406</v>
      </c>
      <c r="I6" s="38">
        <v>0</v>
      </c>
      <c r="J6" s="38">
        <v>0</v>
      </c>
      <c r="K6" s="38">
        <v>0</v>
      </c>
      <c r="L6" s="38">
        <v>100</v>
      </c>
      <c r="M6" s="24" t="s">
        <v>297</v>
      </c>
      <c r="N6" s="38">
        <f>SUM(Таблиця2_25[[#This Row],[currentdebt]:[writeoffdebt]])</f>
        <v>100</v>
      </c>
      <c r="O6" s="38">
        <v>1.01</v>
      </c>
      <c r="P6" s="24"/>
      <c r="Q6" s="24" t="s">
        <v>313</v>
      </c>
      <c r="R6" s="24" t="s">
        <v>299</v>
      </c>
    </row>
    <row r="7" spans="1:18" x14ac:dyDescent="0.25">
      <c r="A7" s="30" t="s">
        <v>314</v>
      </c>
      <c r="B7" s="31" t="s">
        <v>16</v>
      </c>
      <c r="C7" s="31" t="s">
        <v>295</v>
      </c>
      <c r="D7" s="31" t="s">
        <v>315</v>
      </c>
      <c r="E7" s="31"/>
      <c r="F7" s="32">
        <v>100006358</v>
      </c>
      <c r="G7" s="33">
        <v>41171</v>
      </c>
      <c r="H7" s="33">
        <v>45157</v>
      </c>
      <c r="I7" s="39">
        <v>14857.13</v>
      </c>
      <c r="J7" s="39">
        <v>5684.37</v>
      </c>
      <c r="K7" s="39">
        <v>5092.66</v>
      </c>
      <c r="L7" s="39">
        <v>100</v>
      </c>
      <c r="M7" s="31" t="s">
        <v>297</v>
      </c>
      <c r="N7" s="39">
        <f>SUM(Таблиця2_25[[#This Row],[currentdebt]:[writeoffdebt]])</f>
        <v>25734.16</v>
      </c>
      <c r="O7" s="39">
        <v>236.81</v>
      </c>
      <c r="P7" s="31"/>
      <c r="Q7" s="31" t="s">
        <v>316</v>
      </c>
      <c r="R7" s="31" t="s">
        <v>299</v>
      </c>
    </row>
    <row r="8" spans="1:18" x14ac:dyDescent="0.25">
      <c r="A8" s="23" t="s">
        <v>317</v>
      </c>
      <c r="B8" s="24" t="s">
        <v>16</v>
      </c>
      <c r="C8" s="24" t="s">
        <v>295</v>
      </c>
      <c r="D8" s="24" t="s">
        <v>318</v>
      </c>
      <c r="E8" s="24"/>
      <c r="F8" s="25">
        <v>100007914</v>
      </c>
      <c r="G8" s="26">
        <v>41171</v>
      </c>
      <c r="H8" s="26">
        <v>43406</v>
      </c>
      <c r="I8" s="38">
        <v>0</v>
      </c>
      <c r="J8" s="38">
        <v>0</v>
      </c>
      <c r="K8" s="38">
        <v>0</v>
      </c>
      <c r="L8" s="38">
        <v>100</v>
      </c>
      <c r="M8" s="24" t="s">
        <v>297</v>
      </c>
      <c r="N8" s="38">
        <f>SUM(Таблиця2_25[[#This Row],[currentdebt]:[writeoffdebt]])</f>
        <v>100</v>
      </c>
      <c r="O8" s="38">
        <v>0.01</v>
      </c>
      <c r="P8" s="24"/>
      <c r="Q8" s="24" t="s">
        <v>319</v>
      </c>
      <c r="R8" s="24" t="s">
        <v>299</v>
      </c>
    </row>
    <row r="9" spans="1:18" x14ac:dyDescent="0.25">
      <c r="A9" s="30" t="s">
        <v>321</v>
      </c>
      <c r="B9" s="31" t="s">
        <v>16</v>
      </c>
      <c r="C9" s="31" t="s">
        <v>295</v>
      </c>
      <c r="D9" s="31" t="s">
        <v>322</v>
      </c>
      <c r="E9" s="31"/>
      <c r="F9" s="32">
        <v>100007939</v>
      </c>
      <c r="G9" s="33">
        <v>41171</v>
      </c>
      <c r="H9" s="33">
        <v>44154</v>
      </c>
      <c r="I9" s="39">
        <v>17</v>
      </c>
      <c r="J9" s="39">
        <v>0</v>
      </c>
      <c r="K9" s="39">
        <v>0</v>
      </c>
      <c r="L9" s="39">
        <v>100</v>
      </c>
      <c r="M9" s="31" t="s">
        <v>297</v>
      </c>
      <c r="N9" s="39">
        <f>SUM(Таблиця2_25[[#This Row],[currentdebt]:[writeoffdebt]])</f>
        <v>117</v>
      </c>
      <c r="O9" s="39">
        <v>0.01</v>
      </c>
      <c r="P9" s="31"/>
      <c r="Q9" s="31" t="s">
        <v>323</v>
      </c>
      <c r="R9" s="31" t="s">
        <v>299</v>
      </c>
    </row>
    <row r="10" spans="1:18" x14ac:dyDescent="0.25">
      <c r="A10" s="23" t="s">
        <v>324</v>
      </c>
      <c r="B10" s="24" t="s">
        <v>16</v>
      </c>
      <c r="C10" s="24" t="s">
        <v>295</v>
      </c>
      <c r="D10" s="24" t="s">
        <v>325</v>
      </c>
      <c r="E10" s="24"/>
      <c r="F10" s="25">
        <v>100008134</v>
      </c>
      <c r="G10" s="26">
        <v>41171</v>
      </c>
      <c r="H10" s="26">
        <v>43406</v>
      </c>
      <c r="I10" s="38">
        <v>0</v>
      </c>
      <c r="J10" s="38">
        <v>0</v>
      </c>
      <c r="K10" s="38">
        <v>0</v>
      </c>
      <c r="L10" s="38">
        <v>100</v>
      </c>
      <c r="M10" s="24" t="s">
        <v>297</v>
      </c>
      <c r="N10" s="38">
        <f>SUM(Таблиця2_25[[#This Row],[currentdebt]:[writeoffdebt]])</f>
        <v>100</v>
      </c>
      <c r="O10" s="38">
        <v>0.01</v>
      </c>
      <c r="P10" s="24"/>
      <c r="Q10" s="24" t="s">
        <v>326</v>
      </c>
      <c r="R10" s="24" t="s">
        <v>299</v>
      </c>
    </row>
    <row r="11" spans="1:18" x14ac:dyDescent="0.25">
      <c r="A11" s="30" t="s">
        <v>327</v>
      </c>
      <c r="B11" s="31" t="s">
        <v>16</v>
      </c>
      <c r="C11" s="31" t="s">
        <v>295</v>
      </c>
      <c r="D11" s="31" t="s">
        <v>328</v>
      </c>
      <c r="E11" s="31"/>
      <c r="F11" s="32">
        <v>100008987</v>
      </c>
      <c r="G11" s="33">
        <v>41171</v>
      </c>
      <c r="H11" s="33">
        <v>43406</v>
      </c>
      <c r="I11" s="39">
        <v>0</v>
      </c>
      <c r="J11" s="39">
        <v>0</v>
      </c>
      <c r="K11" s="39">
        <v>0</v>
      </c>
      <c r="L11" s="39">
        <v>100</v>
      </c>
      <c r="M11" s="31" t="s">
        <v>297</v>
      </c>
      <c r="N11" s="39">
        <f>SUM(Таблиця2_25[[#This Row],[currentdebt]:[writeoffdebt]])</f>
        <v>100</v>
      </c>
      <c r="O11" s="39">
        <v>0.01</v>
      </c>
      <c r="P11" s="31"/>
      <c r="Q11" s="31" t="s">
        <v>329</v>
      </c>
      <c r="R11" s="31" t="s">
        <v>299</v>
      </c>
    </row>
    <row r="12" spans="1:18" x14ac:dyDescent="0.25">
      <c r="A12" s="23" t="s">
        <v>330</v>
      </c>
      <c r="B12" s="24" t="s">
        <v>16</v>
      </c>
      <c r="C12" s="24" t="s">
        <v>295</v>
      </c>
      <c r="D12" s="24" t="s">
        <v>331</v>
      </c>
      <c r="E12" s="24"/>
      <c r="F12" s="25">
        <v>100009051</v>
      </c>
      <c r="G12" s="26">
        <v>41171</v>
      </c>
      <c r="H12" s="26">
        <v>43406</v>
      </c>
      <c r="I12" s="38">
        <v>0</v>
      </c>
      <c r="J12" s="38">
        <v>0</v>
      </c>
      <c r="K12" s="38">
        <v>0</v>
      </c>
      <c r="L12" s="38">
        <v>100</v>
      </c>
      <c r="M12" s="24" t="s">
        <v>297</v>
      </c>
      <c r="N12" s="38">
        <f>SUM(Таблиця2_25[[#This Row],[currentdebt]:[writeoffdebt]])</f>
        <v>100</v>
      </c>
      <c r="O12" s="38">
        <v>0.01</v>
      </c>
      <c r="P12" s="24"/>
      <c r="Q12" s="24" t="s">
        <v>332</v>
      </c>
      <c r="R12" s="24" t="s">
        <v>299</v>
      </c>
    </row>
    <row r="13" spans="1:18" x14ac:dyDescent="0.25">
      <c r="A13" s="30" t="s">
        <v>333</v>
      </c>
      <c r="B13" s="31" t="s">
        <v>16</v>
      </c>
      <c r="C13" s="31" t="s">
        <v>295</v>
      </c>
      <c r="D13" s="31" t="s">
        <v>334</v>
      </c>
      <c r="E13" s="31"/>
      <c r="F13" s="32">
        <v>100009243</v>
      </c>
      <c r="G13" s="33">
        <v>41171</v>
      </c>
      <c r="H13" s="33">
        <v>43406</v>
      </c>
      <c r="I13" s="39">
        <v>0</v>
      </c>
      <c r="J13" s="39">
        <v>0</v>
      </c>
      <c r="K13" s="39">
        <v>0</v>
      </c>
      <c r="L13" s="39">
        <v>100</v>
      </c>
      <c r="M13" s="31" t="s">
        <v>297</v>
      </c>
      <c r="N13" s="39">
        <f>SUM(Таблиця2_25[[#This Row],[currentdebt]:[writeoffdebt]])</f>
        <v>100</v>
      </c>
      <c r="O13" s="39">
        <v>0.01</v>
      </c>
      <c r="P13" s="31"/>
      <c r="Q13" s="31" t="s">
        <v>335</v>
      </c>
      <c r="R13" s="31" t="s">
        <v>299</v>
      </c>
    </row>
    <row r="14" spans="1:18" x14ac:dyDescent="0.25">
      <c r="A14" s="23" t="s">
        <v>336</v>
      </c>
      <c r="B14" s="24" t="s">
        <v>16</v>
      </c>
      <c r="C14" s="24" t="s">
        <v>295</v>
      </c>
      <c r="D14" s="24" t="s">
        <v>337</v>
      </c>
      <c r="E14" s="24"/>
      <c r="F14" s="25">
        <v>100009484</v>
      </c>
      <c r="G14" s="26">
        <v>41171</v>
      </c>
      <c r="H14" s="26">
        <v>43406</v>
      </c>
      <c r="I14" s="38">
        <v>0</v>
      </c>
      <c r="J14" s="38">
        <v>0</v>
      </c>
      <c r="K14" s="38">
        <v>0</v>
      </c>
      <c r="L14" s="38">
        <v>100</v>
      </c>
      <c r="M14" s="24" t="s">
        <v>297</v>
      </c>
      <c r="N14" s="38">
        <f>SUM(Таблиця2_25[[#This Row],[currentdebt]:[writeoffdebt]])</f>
        <v>100</v>
      </c>
      <c r="O14" s="38">
        <v>0.01</v>
      </c>
      <c r="P14" s="24"/>
      <c r="Q14" s="24" t="s">
        <v>338</v>
      </c>
      <c r="R14" s="24" t="s">
        <v>299</v>
      </c>
    </row>
    <row r="15" spans="1:18" x14ac:dyDescent="0.25">
      <c r="A15" s="30" t="s">
        <v>339</v>
      </c>
      <c r="B15" s="31" t="s">
        <v>16</v>
      </c>
      <c r="C15" s="31" t="s">
        <v>295</v>
      </c>
      <c r="D15" s="31" t="s">
        <v>340</v>
      </c>
      <c r="E15" s="31"/>
      <c r="F15" s="32">
        <v>100009669</v>
      </c>
      <c r="G15" s="33">
        <v>41171</v>
      </c>
      <c r="H15" s="33">
        <v>43178</v>
      </c>
      <c r="I15" s="39">
        <v>199.44</v>
      </c>
      <c r="J15" s="39">
        <v>0</v>
      </c>
      <c r="K15" s="39">
        <v>0</v>
      </c>
      <c r="L15" s="39">
        <v>100</v>
      </c>
      <c r="M15" s="31" t="s">
        <v>297</v>
      </c>
      <c r="N15" s="39">
        <f>SUM(Таблиця2_25[[#This Row],[currentdebt]:[writeoffdebt]])</f>
        <v>299.44</v>
      </c>
      <c r="O15" s="39">
        <v>0.01</v>
      </c>
      <c r="P15" s="31"/>
      <c r="Q15" s="31" t="s">
        <v>341</v>
      </c>
      <c r="R15" s="31" t="s">
        <v>299</v>
      </c>
    </row>
    <row r="16" spans="1:18" x14ac:dyDescent="0.25">
      <c r="A16" s="23" t="s">
        <v>342</v>
      </c>
      <c r="B16" s="24" t="s">
        <v>16</v>
      </c>
      <c r="C16" s="24" t="s">
        <v>295</v>
      </c>
      <c r="D16" s="24" t="s">
        <v>343</v>
      </c>
      <c r="E16" s="24"/>
      <c r="F16" s="25">
        <v>100010245</v>
      </c>
      <c r="G16" s="26">
        <v>41171</v>
      </c>
      <c r="H16" s="26">
        <v>43406</v>
      </c>
      <c r="I16" s="38">
        <v>0</v>
      </c>
      <c r="J16" s="38">
        <v>0</v>
      </c>
      <c r="K16" s="38">
        <v>0</v>
      </c>
      <c r="L16" s="38">
        <v>100</v>
      </c>
      <c r="M16" s="24" t="s">
        <v>297</v>
      </c>
      <c r="N16" s="38">
        <f>SUM(Таблиця2_25[[#This Row],[currentdebt]:[writeoffdebt]])</f>
        <v>100</v>
      </c>
      <c r="O16" s="38">
        <v>0.01</v>
      </c>
      <c r="P16" s="24"/>
      <c r="Q16" s="24" t="s">
        <v>344</v>
      </c>
      <c r="R16" s="24" t="s">
        <v>299</v>
      </c>
    </row>
    <row r="17" spans="1:18" x14ac:dyDescent="0.25">
      <c r="A17" s="30" t="s">
        <v>345</v>
      </c>
      <c r="B17" s="31" t="s">
        <v>16</v>
      </c>
      <c r="C17" s="31" t="s">
        <v>295</v>
      </c>
      <c r="D17" s="31" t="s">
        <v>346</v>
      </c>
      <c r="E17" s="31"/>
      <c r="F17" s="32">
        <v>100010527</v>
      </c>
      <c r="G17" s="33">
        <v>41171</v>
      </c>
      <c r="H17" s="33">
        <v>44154</v>
      </c>
      <c r="I17" s="39">
        <v>13441.63</v>
      </c>
      <c r="J17" s="39">
        <v>2536.37</v>
      </c>
      <c r="K17" s="39">
        <v>114.55</v>
      </c>
      <c r="L17" s="39">
        <v>100</v>
      </c>
      <c r="M17" s="31" t="s">
        <v>297</v>
      </c>
      <c r="N17" s="39">
        <f>SUM(Таблиця2_25[[#This Row],[currentdebt]:[writeoffdebt]])</f>
        <v>16192.55</v>
      </c>
      <c r="O17" s="39">
        <v>67.8</v>
      </c>
      <c r="P17" s="31"/>
      <c r="Q17" s="31" t="s">
        <v>347</v>
      </c>
      <c r="R17" s="31" t="s">
        <v>299</v>
      </c>
    </row>
    <row r="18" spans="1:18" x14ac:dyDescent="0.25">
      <c r="A18" s="23" t="s">
        <v>348</v>
      </c>
      <c r="B18" s="24" t="s">
        <v>16</v>
      </c>
      <c r="C18" s="24" t="s">
        <v>295</v>
      </c>
      <c r="D18" s="24" t="s">
        <v>349</v>
      </c>
      <c r="E18" s="24"/>
      <c r="F18" s="25">
        <v>100010583</v>
      </c>
      <c r="G18" s="26">
        <v>41171</v>
      </c>
      <c r="H18" s="26">
        <v>43406</v>
      </c>
      <c r="I18" s="38">
        <v>0</v>
      </c>
      <c r="J18" s="38">
        <v>0</v>
      </c>
      <c r="K18" s="38">
        <v>0</v>
      </c>
      <c r="L18" s="38">
        <v>100</v>
      </c>
      <c r="M18" s="24" t="s">
        <v>297</v>
      </c>
      <c r="N18" s="38">
        <f>SUM(Таблиця2_25[[#This Row],[currentdebt]:[writeoffdebt]])</f>
        <v>100</v>
      </c>
      <c r="O18" s="38">
        <v>0.01</v>
      </c>
      <c r="P18" s="24"/>
      <c r="Q18" s="24" t="s">
        <v>350</v>
      </c>
      <c r="R18" s="24" t="s">
        <v>299</v>
      </c>
    </row>
    <row r="19" spans="1:18" x14ac:dyDescent="0.25">
      <c r="A19" s="30" t="s">
        <v>351</v>
      </c>
      <c r="B19" s="31" t="s">
        <v>16</v>
      </c>
      <c r="C19" s="31" t="s">
        <v>352</v>
      </c>
      <c r="D19" s="31" t="s">
        <v>353</v>
      </c>
      <c r="E19" s="31"/>
      <c r="F19" s="32">
        <v>100011124</v>
      </c>
      <c r="G19" s="33">
        <v>41171</v>
      </c>
      <c r="H19" s="33">
        <v>42266</v>
      </c>
      <c r="I19" s="39">
        <v>0</v>
      </c>
      <c r="J19" s="39">
        <v>0</v>
      </c>
      <c r="K19" s="39">
        <v>0</v>
      </c>
      <c r="L19" s="39">
        <v>100</v>
      </c>
      <c r="M19" s="31" t="s">
        <v>297</v>
      </c>
      <c r="N19" s="39">
        <f>SUM(Таблиця2_25[[#This Row],[currentdebt]:[writeoffdebt]])</f>
        <v>100</v>
      </c>
      <c r="O19" s="39">
        <v>0.01</v>
      </c>
      <c r="P19" s="31"/>
      <c r="Q19" s="31" t="s">
        <v>354</v>
      </c>
      <c r="R19" s="31" t="s">
        <v>299</v>
      </c>
    </row>
    <row r="20" spans="1:18" x14ac:dyDescent="0.25">
      <c r="A20" s="23" t="s">
        <v>355</v>
      </c>
      <c r="B20" s="24" t="s">
        <v>16</v>
      </c>
      <c r="C20" s="24" t="s">
        <v>295</v>
      </c>
      <c r="D20" s="24" t="s">
        <v>356</v>
      </c>
      <c r="E20" s="24"/>
      <c r="F20" s="25">
        <v>100011573</v>
      </c>
      <c r="G20" s="26">
        <v>41171</v>
      </c>
      <c r="H20" s="26">
        <v>43406</v>
      </c>
      <c r="I20" s="38">
        <v>0</v>
      </c>
      <c r="J20" s="38">
        <v>0</v>
      </c>
      <c r="K20" s="38">
        <v>0</v>
      </c>
      <c r="L20" s="38">
        <v>100</v>
      </c>
      <c r="M20" s="24" t="s">
        <v>297</v>
      </c>
      <c r="N20" s="38">
        <f>SUM(Таблиця2_25[[#This Row],[currentdebt]:[writeoffdebt]])</f>
        <v>100</v>
      </c>
      <c r="O20" s="38">
        <v>0.01</v>
      </c>
      <c r="P20" s="24"/>
      <c r="Q20" s="24" t="s">
        <v>357</v>
      </c>
      <c r="R20" s="24" t="s">
        <v>299</v>
      </c>
    </row>
    <row r="21" spans="1:18" x14ac:dyDescent="0.25">
      <c r="A21" s="30" t="s">
        <v>358</v>
      </c>
      <c r="B21" s="31" t="s">
        <v>16</v>
      </c>
      <c r="C21" s="31" t="s">
        <v>352</v>
      </c>
      <c r="D21" s="31" t="s">
        <v>359</v>
      </c>
      <c r="E21" s="31"/>
      <c r="F21" s="32">
        <v>100018533</v>
      </c>
      <c r="G21" s="33">
        <v>41172</v>
      </c>
      <c r="H21" s="33">
        <v>42267</v>
      </c>
      <c r="I21" s="39">
        <v>0</v>
      </c>
      <c r="J21" s="39">
        <v>0</v>
      </c>
      <c r="K21" s="39">
        <v>0</v>
      </c>
      <c r="L21" s="39">
        <v>100</v>
      </c>
      <c r="M21" s="31" t="s">
        <v>297</v>
      </c>
      <c r="N21" s="39">
        <f>SUM(Таблиця2_25[[#This Row],[currentdebt]:[writeoffdebt]])</f>
        <v>100</v>
      </c>
      <c r="O21" s="39">
        <v>0.01</v>
      </c>
      <c r="P21" s="31"/>
      <c r="Q21" s="31" t="s">
        <v>360</v>
      </c>
      <c r="R21" s="31" t="s">
        <v>299</v>
      </c>
    </row>
    <row r="22" spans="1:18" x14ac:dyDescent="0.25">
      <c r="A22" s="23" t="s">
        <v>361</v>
      </c>
      <c r="B22" s="24" t="s">
        <v>16</v>
      </c>
      <c r="C22" s="24" t="s">
        <v>295</v>
      </c>
      <c r="D22" s="24" t="s">
        <v>362</v>
      </c>
      <c r="E22" s="24"/>
      <c r="F22" s="25">
        <v>100018611</v>
      </c>
      <c r="G22" s="26">
        <v>41172</v>
      </c>
      <c r="H22" s="26">
        <v>43407</v>
      </c>
      <c r="I22" s="38">
        <v>0</v>
      </c>
      <c r="J22" s="38">
        <v>0</v>
      </c>
      <c r="K22" s="38">
        <v>0</v>
      </c>
      <c r="L22" s="38">
        <v>100</v>
      </c>
      <c r="M22" s="24" t="s">
        <v>297</v>
      </c>
      <c r="N22" s="38">
        <f>SUM(Таблиця2_25[[#This Row],[currentdebt]:[writeoffdebt]])</f>
        <v>100</v>
      </c>
      <c r="O22" s="38">
        <v>0.01</v>
      </c>
      <c r="P22" s="24"/>
      <c r="Q22" s="24" t="s">
        <v>363</v>
      </c>
      <c r="R22" s="24" t="s">
        <v>299</v>
      </c>
    </row>
    <row r="23" spans="1:18" x14ac:dyDescent="0.25">
      <c r="A23" s="30" t="s">
        <v>364</v>
      </c>
      <c r="B23" s="31" t="s">
        <v>16</v>
      </c>
      <c r="C23" s="31" t="s">
        <v>295</v>
      </c>
      <c r="D23" s="31" t="s">
        <v>365</v>
      </c>
      <c r="E23" s="31"/>
      <c r="F23" s="32">
        <v>100019314</v>
      </c>
      <c r="G23" s="33">
        <v>41172</v>
      </c>
      <c r="H23" s="33">
        <v>43789</v>
      </c>
      <c r="I23" s="39">
        <v>177.57</v>
      </c>
      <c r="J23" s="39">
        <v>33.43</v>
      </c>
      <c r="K23" s="39">
        <v>0.85</v>
      </c>
      <c r="L23" s="39">
        <v>100</v>
      </c>
      <c r="M23" s="31" t="s">
        <v>297</v>
      </c>
      <c r="N23" s="39">
        <f>SUM(Таблиця2_25[[#This Row],[currentdebt]:[writeoffdebt]])</f>
        <v>311.85000000000002</v>
      </c>
      <c r="O23" s="39">
        <v>0.01</v>
      </c>
      <c r="P23" s="31"/>
      <c r="Q23" s="31" t="s">
        <v>366</v>
      </c>
      <c r="R23" s="31" t="s">
        <v>299</v>
      </c>
    </row>
    <row r="24" spans="1:18" x14ac:dyDescent="0.25">
      <c r="A24" s="23" t="s">
        <v>367</v>
      </c>
      <c r="B24" s="24" t="s">
        <v>16</v>
      </c>
      <c r="C24" s="24" t="s">
        <v>295</v>
      </c>
      <c r="D24" s="24" t="s">
        <v>368</v>
      </c>
      <c r="E24" s="24"/>
      <c r="F24" s="25">
        <v>100020820</v>
      </c>
      <c r="G24" s="26">
        <v>41172</v>
      </c>
      <c r="H24" s="26">
        <v>43407</v>
      </c>
      <c r="I24" s="38">
        <v>0</v>
      </c>
      <c r="J24" s="38">
        <v>0</v>
      </c>
      <c r="K24" s="38">
        <v>0</v>
      </c>
      <c r="L24" s="38">
        <v>100</v>
      </c>
      <c r="M24" s="24" t="s">
        <v>297</v>
      </c>
      <c r="N24" s="38">
        <f>SUM(Таблиця2_25[[#This Row],[currentdebt]:[writeoffdebt]])</f>
        <v>100</v>
      </c>
      <c r="O24" s="38">
        <v>0.01</v>
      </c>
      <c r="P24" s="24"/>
      <c r="Q24" s="24" t="s">
        <v>369</v>
      </c>
      <c r="R24" s="24" t="s">
        <v>299</v>
      </c>
    </row>
    <row r="25" spans="1:18" x14ac:dyDescent="0.25">
      <c r="A25" s="30" t="s">
        <v>370</v>
      </c>
      <c r="B25" s="31" t="s">
        <v>16</v>
      </c>
      <c r="C25" s="31" t="s">
        <v>295</v>
      </c>
      <c r="D25" s="31" t="s">
        <v>371</v>
      </c>
      <c r="E25" s="31"/>
      <c r="F25" s="32">
        <v>100021228</v>
      </c>
      <c r="G25" s="33">
        <v>41172</v>
      </c>
      <c r="H25" s="33">
        <v>43059</v>
      </c>
      <c r="I25" s="39">
        <v>0</v>
      </c>
      <c r="J25" s="39">
        <v>0</v>
      </c>
      <c r="K25" s="39">
        <v>0</v>
      </c>
      <c r="L25" s="39">
        <v>100</v>
      </c>
      <c r="M25" s="31" t="s">
        <v>297</v>
      </c>
      <c r="N25" s="39">
        <f>SUM(Таблиця2_25[[#This Row],[currentdebt]:[writeoffdebt]])</f>
        <v>100</v>
      </c>
      <c r="O25" s="39">
        <v>0.01</v>
      </c>
      <c r="P25" s="31"/>
      <c r="Q25" s="31" t="s">
        <v>372</v>
      </c>
      <c r="R25" s="31" t="s">
        <v>299</v>
      </c>
    </row>
    <row r="26" spans="1:18" x14ac:dyDescent="0.25">
      <c r="A26" s="23" t="s">
        <v>373</v>
      </c>
      <c r="B26" s="24" t="s">
        <v>16</v>
      </c>
      <c r="C26" s="24" t="s">
        <v>295</v>
      </c>
      <c r="D26" s="24" t="s">
        <v>374</v>
      </c>
      <c r="E26" s="24"/>
      <c r="F26" s="25">
        <v>100021331</v>
      </c>
      <c r="G26" s="26">
        <v>41172</v>
      </c>
      <c r="H26" s="26">
        <v>43407</v>
      </c>
      <c r="I26" s="38">
        <v>0</v>
      </c>
      <c r="J26" s="38">
        <v>0</v>
      </c>
      <c r="K26" s="38">
        <v>0</v>
      </c>
      <c r="L26" s="38">
        <v>100</v>
      </c>
      <c r="M26" s="24" t="s">
        <v>297</v>
      </c>
      <c r="N26" s="38">
        <f>SUM(Таблиця2_25[[#This Row],[currentdebt]:[writeoffdebt]])</f>
        <v>100</v>
      </c>
      <c r="O26" s="38">
        <v>0.01</v>
      </c>
      <c r="P26" s="24"/>
      <c r="Q26" s="24" t="s">
        <v>375</v>
      </c>
      <c r="R26" s="24" t="s">
        <v>299</v>
      </c>
    </row>
    <row r="27" spans="1:18" x14ac:dyDescent="0.25">
      <c r="A27" s="30" t="s">
        <v>376</v>
      </c>
      <c r="B27" s="31" t="s">
        <v>16</v>
      </c>
      <c r="C27" s="31" t="s">
        <v>295</v>
      </c>
      <c r="D27" s="31" t="s">
        <v>371</v>
      </c>
      <c r="E27" s="31"/>
      <c r="F27" s="32">
        <v>100022191</v>
      </c>
      <c r="G27" s="33">
        <v>41172</v>
      </c>
      <c r="H27" s="33">
        <v>43059</v>
      </c>
      <c r="I27" s="39">
        <v>0</v>
      </c>
      <c r="J27" s="39">
        <v>0</v>
      </c>
      <c r="K27" s="39">
        <v>0</v>
      </c>
      <c r="L27" s="39">
        <v>100</v>
      </c>
      <c r="M27" s="31" t="s">
        <v>297</v>
      </c>
      <c r="N27" s="39">
        <f>SUM(Таблиця2_25[[#This Row],[currentdebt]:[writeoffdebt]])</f>
        <v>100</v>
      </c>
      <c r="O27" s="39">
        <v>0.01</v>
      </c>
      <c r="P27" s="31"/>
      <c r="Q27" s="31" t="s">
        <v>377</v>
      </c>
      <c r="R27" s="31" t="s">
        <v>299</v>
      </c>
    </row>
    <row r="28" spans="1:18" x14ac:dyDescent="0.25">
      <c r="A28" s="23" t="s">
        <v>378</v>
      </c>
      <c r="B28" s="24" t="s">
        <v>16</v>
      </c>
      <c r="C28" s="24" t="s">
        <v>295</v>
      </c>
      <c r="D28" s="24" t="s">
        <v>379</v>
      </c>
      <c r="E28" s="24"/>
      <c r="F28" s="25">
        <v>100022599</v>
      </c>
      <c r="G28" s="26">
        <v>41172</v>
      </c>
      <c r="H28" s="26">
        <v>43407</v>
      </c>
      <c r="I28" s="38">
        <v>0</v>
      </c>
      <c r="J28" s="38">
        <v>0</v>
      </c>
      <c r="K28" s="38">
        <v>0</v>
      </c>
      <c r="L28" s="38">
        <v>100</v>
      </c>
      <c r="M28" s="24" t="s">
        <v>297</v>
      </c>
      <c r="N28" s="38">
        <f>SUM(Таблиця2_25[[#This Row],[currentdebt]:[writeoffdebt]])</f>
        <v>100</v>
      </c>
      <c r="O28" s="38">
        <v>0.01</v>
      </c>
      <c r="P28" s="24"/>
      <c r="Q28" s="24" t="s">
        <v>380</v>
      </c>
      <c r="R28" s="24" t="s">
        <v>299</v>
      </c>
    </row>
    <row r="29" spans="1:18" x14ac:dyDescent="0.25">
      <c r="A29" s="30" t="s">
        <v>381</v>
      </c>
      <c r="B29" s="31" t="s">
        <v>16</v>
      </c>
      <c r="C29" s="31" t="s">
        <v>295</v>
      </c>
      <c r="D29" s="31" t="s">
        <v>382</v>
      </c>
      <c r="E29" s="31"/>
      <c r="F29" s="32">
        <v>100022883</v>
      </c>
      <c r="G29" s="33">
        <v>41172</v>
      </c>
      <c r="H29" s="33">
        <v>45158</v>
      </c>
      <c r="I29" s="39">
        <v>1442.18</v>
      </c>
      <c r="J29" s="39">
        <v>1058.54</v>
      </c>
      <c r="K29" s="39">
        <v>947.34</v>
      </c>
      <c r="L29" s="39">
        <v>100</v>
      </c>
      <c r="M29" s="31" t="s">
        <v>297</v>
      </c>
      <c r="N29" s="39">
        <f>SUM(Таблиця2_25[[#This Row],[currentdebt]:[writeoffdebt]])</f>
        <v>3548.0600000000004</v>
      </c>
      <c r="O29" s="39">
        <v>56.6</v>
      </c>
      <c r="P29" s="31"/>
      <c r="Q29" s="31" t="s">
        <v>383</v>
      </c>
      <c r="R29" s="31" t="s">
        <v>299</v>
      </c>
    </row>
    <row r="30" spans="1:18" x14ac:dyDescent="0.25">
      <c r="A30" s="23" t="s">
        <v>384</v>
      </c>
      <c r="B30" s="24" t="s">
        <v>16</v>
      </c>
      <c r="C30" s="24" t="s">
        <v>295</v>
      </c>
      <c r="D30" s="24" t="s">
        <v>385</v>
      </c>
      <c r="E30" s="24"/>
      <c r="F30" s="25">
        <v>100023295</v>
      </c>
      <c r="G30" s="26">
        <v>41172</v>
      </c>
      <c r="H30" s="26">
        <v>45158</v>
      </c>
      <c r="I30" s="38">
        <v>3705.04</v>
      </c>
      <c r="J30" s="38">
        <v>319.62</v>
      </c>
      <c r="K30" s="38">
        <v>1210.78</v>
      </c>
      <c r="L30" s="38">
        <v>100</v>
      </c>
      <c r="M30" s="24" t="s">
        <v>297</v>
      </c>
      <c r="N30" s="38">
        <f>SUM(Таблиця2_25[[#This Row],[currentdebt]:[writeoffdebt]])</f>
        <v>5335.44</v>
      </c>
      <c r="O30" s="38">
        <v>550.62</v>
      </c>
      <c r="P30" s="24"/>
      <c r="Q30" s="24" t="s">
        <v>386</v>
      </c>
      <c r="R30" s="24" t="s">
        <v>299</v>
      </c>
    </row>
    <row r="31" spans="1:18" x14ac:dyDescent="0.25">
      <c r="A31" s="30" t="s">
        <v>387</v>
      </c>
      <c r="B31" s="31" t="s">
        <v>16</v>
      </c>
      <c r="C31" s="31" t="s">
        <v>295</v>
      </c>
      <c r="D31" s="31" t="s">
        <v>388</v>
      </c>
      <c r="E31" s="31"/>
      <c r="F31" s="32">
        <v>100025491</v>
      </c>
      <c r="G31" s="33">
        <v>41172</v>
      </c>
      <c r="H31" s="33">
        <v>43407</v>
      </c>
      <c r="I31" s="39">
        <v>0</v>
      </c>
      <c r="J31" s="39">
        <v>0</v>
      </c>
      <c r="K31" s="39">
        <v>0</v>
      </c>
      <c r="L31" s="39">
        <v>100</v>
      </c>
      <c r="M31" s="31" t="s">
        <v>297</v>
      </c>
      <c r="N31" s="39">
        <f>SUM(Таблиця2_25[[#This Row],[currentdebt]:[writeoffdebt]])</f>
        <v>100</v>
      </c>
      <c r="O31" s="39">
        <v>0.01</v>
      </c>
      <c r="P31" s="31"/>
      <c r="Q31" s="31" t="s">
        <v>389</v>
      </c>
      <c r="R31" s="31" t="s">
        <v>299</v>
      </c>
    </row>
    <row r="32" spans="1:18" x14ac:dyDescent="0.25">
      <c r="A32" s="23" t="s">
        <v>390</v>
      </c>
      <c r="B32" s="24" t="s">
        <v>16</v>
      </c>
      <c r="C32" s="24" t="s">
        <v>295</v>
      </c>
      <c r="D32" s="24" t="s">
        <v>391</v>
      </c>
      <c r="E32" s="24"/>
      <c r="F32" s="25">
        <v>100025579</v>
      </c>
      <c r="G32" s="26">
        <v>41172</v>
      </c>
      <c r="H32" s="26">
        <v>44155</v>
      </c>
      <c r="I32" s="38">
        <v>2513.8000000000002</v>
      </c>
      <c r="J32" s="38">
        <v>626.24</v>
      </c>
      <c r="K32" s="38">
        <v>1494.55</v>
      </c>
      <c r="L32" s="38">
        <v>100</v>
      </c>
      <c r="M32" s="24" t="s">
        <v>297</v>
      </c>
      <c r="N32" s="38">
        <f>SUM(Таблиця2_25[[#This Row],[currentdebt]:[writeoffdebt]])</f>
        <v>4734.59</v>
      </c>
      <c r="O32" s="38">
        <v>1.27</v>
      </c>
      <c r="P32" s="24"/>
      <c r="Q32" s="24" t="s">
        <v>392</v>
      </c>
      <c r="R32" s="24" t="s">
        <v>299</v>
      </c>
    </row>
    <row r="33" spans="1:18" x14ac:dyDescent="0.25">
      <c r="A33" s="30" t="s">
        <v>393</v>
      </c>
      <c r="B33" s="31" t="s">
        <v>16</v>
      </c>
      <c r="C33" s="31" t="s">
        <v>295</v>
      </c>
      <c r="D33" s="31" t="s">
        <v>394</v>
      </c>
      <c r="E33" s="31"/>
      <c r="F33" s="32">
        <v>100025855</v>
      </c>
      <c r="G33" s="33">
        <v>41172</v>
      </c>
      <c r="H33" s="33">
        <v>43407</v>
      </c>
      <c r="I33" s="39">
        <v>0</v>
      </c>
      <c r="J33" s="39">
        <v>0</v>
      </c>
      <c r="K33" s="39">
        <v>0</v>
      </c>
      <c r="L33" s="39">
        <v>100</v>
      </c>
      <c r="M33" s="31" t="s">
        <v>297</v>
      </c>
      <c r="N33" s="39">
        <f>SUM(Таблиця2_25[[#This Row],[currentdebt]:[writeoffdebt]])</f>
        <v>100</v>
      </c>
      <c r="O33" s="39">
        <v>0.01</v>
      </c>
      <c r="P33" s="31"/>
      <c r="Q33" s="31" t="s">
        <v>395</v>
      </c>
      <c r="R33" s="31" t="s">
        <v>299</v>
      </c>
    </row>
    <row r="34" spans="1:18" x14ac:dyDescent="0.25">
      <c r="A34" s="23" t="s">
        <v>396</v>
      </c>
      <c r="B34" s="24" t="s">
        <v>16</v>
      </c>
      <c r="C34" s="24" t="s">
        <v>295</v>
      </c>
      <c r="D34" s="24" t="s">
        <v>397</v>
      </c>
      <c r="E34" s="24"/>
      <c r="F34" s="25">
        <v>100025879</v>
      </c>
      <c r="G34" s="26">
        <v>41172</v>
      </c>
      <c r="H34" s="26">
        <v>43407</v>
      </c>
      <c r="I34" s="38">
        <v>0</v>
      </c>
      <c r="J34" s="38">
        <v>0</v>
      </c>
      <c r="K34" s="38">
        <v>0</v>
      </c>
      <c r="L34" s="38">
        <v>100</v>
      </c>
      <c r="M34" s="24" t="s">
        <v>297</v>
      </c>
      <c r="N34" s="38">
        <f>SUM(Таблиця2_25[[#This Row],[currentdebt]:[writeoffdebt]])</f>
        <v>100</v>
      </c>
      <c r="O34" s="38">
        <v>0.04</v>
      </c>
      <c r="P34" s="24"/>
      <c r="Q34" s="24" t="s">
        <v>398</v>
      </c>
      <c r="R34" s="24" t="s">
        <v>299</v>
      </c>
    </row>
    <row r="35" spans="1:18" x14ac:dyDescent="0.25">
      <c r="A35" s="30" t="s">
        <v>399</v>
      </c>
      <c r="B35" s="31" t="s">
        <v>16</v>
      </c>
      <c r="C35" s="31" t="s">
        <v>295</v>
      </c>
      <c r="D35" s="31" t="s">
        <v>400</v>
      </c>
      <c r="E35" s="31"/>
      <c r="F35" s="32">
        <v>100027083</v>
      </c>
      <c r="G35" s="33">
        <v>41172</v>
      </c>
      <c r="H35" s="33">
        <v>44306</v>
      </c>
      <c r="I35" s="39">
        <v>554.77</v>
      </c>
      <c r="J35" s="39">
        <v>136.02000000000001</v>
      </c>
      <c r="K35" s="39">
        <v>3.29</v>
      </c>
      <c r="L35" s="39">
        <v>100</v>
      </c>
      <c r="M35" s="31" t="s">
        <v>297</v>
      </c>
      <c r="N35" s="39">
        <f>SUM(Таблиця2_25[[#This Row],[currentdebt]:[writeoffdebt]])</f>
        <v>794.07999999999993</v>
      </c>
      <c r="O35" s="39">
        <v>0.01</v>
      </c>
      <c r="P35" s="31"/>
      <c r="Q35" s="31" t="s">
        <v>401</v>
      </c>
      <c r="R35" s="31" t="s">
        <v>299</v>
      </c>
    </row>
    <row r="36" spans="1:18" x14ac:dyDescent="0.25">
      <c r="A36" s="23" t="s">
        <v>402</v>
      </c>
      <c r="B36" s="24" t="s">
        <v>16</v>
      </c>
      <c r="C36" s="24" t="s">
        <v>295</v>
      </c>
      <c r="D36" s="24" t="s">
        <v>403</v>
      </c>
      <c r="E36" s="24"/>
      <c r="F36" s="25">
        <v>100028629</v>
      </c>
      <c r="G36" s="26">
        <v>41172</v>
      </c>
      <c r="H36" s="26">
        <v>45158</v>
      </c>
      <c r="I36" s="38">
        <v>32326.04</v>
      </c>
      <c r="J36" s="38">
        <v>7529.39</v>
      </c>
      <c r="K36" s="38">
        <v>12822.63</v>
      </c>
      <c r="L36" s="38">
        <v>100</v>
      </c>
      <c r="M36" s="24" t="s">
        <v>297</v>
      </c>
      <c r="N36" s="38">
        <f>SUM(Таблиця2_25[[#This Row],[currentdebt]:[writeoffdebt]])</f>
        <v>52778.06</v>
      </c>
      <c r="O36" s="38">
        <v>1273.3599999999999</v>
      </c>
      <c r="P36" s="24"/>
      <c r="Q36" s="24" t="s">
        <v>404</v>
      </c>
      <c r="R36" s="24" t="s">
        <v>299</v>
      </c>
    </row>
    <row r="37" spans="1:18" x14ac:dyDescent="0.25">
      <c r="A37" s="30" t="s">
        <v>405</v>
      </c>
      <c r="B37" s="31" t="s">
        <v>16</v>
      </c>
      <c r="C37" s="31" t="s">
        <v>352</v>
      </c>
      <c r="D37" s="31" t="s">
        <v>406</v>
      </c>
      <c r="E37" s="31"/>
      <c r="F37" s="32">
        <v>100029004</v>
      </c>
      <c r="G37" s="33">
        <v>41172</v>
      </c>
      <c r="H37" s="33">
        <v>42267</v>
      </c>
      <c r="I37" s="39">
        <v>0</v>
      </c>
      <c r="J37" s="39">
        <v>0</v>
      </c>
      <c r="K37" s="39">
        <v>0</v>
      </c>
      <c r="L37" s="39">
        <v>100</v>
      </c>
      <c r="M37" s="31" t="s">
        <v>297</v>
      </c>
      <c r="N37" s="39">
        <f>SUM(Таблиця2_25[[#This Row],[currentdebt]:[writeoffdebt]])</f>
        <v>100</v>
      </c>
      <c r="O37" s="39">
        <v>0.01</v>
      </c>
      <c r="P37" s="31"/>
      <c r="Q37" s="31" t="s">
        <v>407</v>
      </c>
      <c r="R37" s="31" t="s">
        <v>299</v>
      </c>
    </row>
    <row r="38" spans="1:18" x14ac:dyDescent="0.25">
      <c r="A38" s="23" t="s">
        <v>408</v>
      </c>
      <c r="B38" s="24" t="s">
        <v>16</v>
      </c>
      <c r="C38" s="24" t="s">
        <v>295</v>
      </c>
      <c r="D38" s="24" t="s">
        <v>409</v>
      </c>
      <c r="E38" s="24"/>
      <c r="F38" s="25">
        <v>100029283</v>
      </c>
      <c r="G38" s="26">
        <v>41172</v>
      </c>
      <c r="H38" s="26">
        <v>44155</v>
      </c>
      <c r="I38" s="38">
        <v>32.89</v>
      </c>
      <c r="J38" s="38">
        <v>7.26</v>
      </c>
      <c r="K38" s="38">
        <v>0.17</v>
      </c>
      <c r="L38" s="38">
        <v>100</v>
      </c>
      <c r="M38" s="24" t="s">
        <v>297</v>
      </c>
      <c r="N38" s="38">
        <f>SUM(Таблиця2_25[[#This Row],[currentdebt]:[writeoffdebt]])</f>
        <v>140.32</v>
      </c>
      <c r="O38" s="38">
        <v>0.01</v>
      </c>
      <c r="P38" s="24"/>
      <c r="Q38" s="24" t="s">
        <v>410</v>
      </c>
      <c r="R38" s="24" t="s">
        <v>299</v>
      </c>
    </row>
    <row r="39" spans="1:18" x14ac:dyDescent="0.25">
      <c r="A39" s="30" t="s">
        <v>411</v>
      </c>
      <c r="B39" s="31" t="s">
        <v>16</v>
      </c>
      <c r="C39" s="31" t="s">
        <v>295</v>
      </c>
      <c r="D39" s="31" t="s">
        <v>412</v>
      </c>
      <c r="E39" s="31"/>
      <c r="F39" s="32">
        <v>100032006</v>
      </c>
      <c r="G39" s="33">
        <v>41172</v>
      </c>
      <c r="H39" s="33">
        <v>43407</v>
      </c>
      <c r="I39" s="39">
        <v>0</v>
      </c>
      <c r="J39" s="39">
        <v>0</v>
      </c>
      <c r="K39" s="39">
        <v>0</v>
      </c>
      <c r="L39" s="39">
        <v>100</v>
      </c>
      <c r="M39" s="31" t="s">
        <v>297</v>
      </c>
      <c r="N39" s="39">
        <f>SUM(Таблиця2_25[[#This Row],[currentdebt]:[writeoffdebt]])</f>
        <v>100</v>
      </c>
      <c r="O39" s="39">
        <v>0.01</v>
      </c>
      <c r="P39" s="31"/>
      <c r="Q39" s="31" t="s">
        <v>413</v>
      </c>
      <c r="R39" s="31" t="s">
        <v>299</v>
      </c>
    </row>
    <row r="40" spans="1:18" x14ac:dyDescent="0.25">
      <c r="A40" s="23" t="s">
        <v>414</v>
      </c>
      <c r="B40" s="24" t="s">
        <v>16</v>
      </c>
      <c r="C40" s="24" t="s">
        <v>295</v>
      </c>
      <c r="D40" s="24" t="s">
        <v>415</v>
      </c>
      <c r="E40" s="24"/>
      <c r="F40" s="25">
        <v>100032522</v>
      </c>
      <c r="G40" s="26">
        <v>41172</v>
      </c>
      <c r="H40" s="26">
        <v>43789</v>
      </c>
      <c r="I40" s="38">
        <v>1533.53</v>
      </c>
      <c r="J40" s="38">
        <v>443.85</v>
      </c>
      <c r="K40" s="38">
        <v>1059.18</v>
      </c>
      <c r="L40" s="38">
        <v>100</v>
      </c>
      <c r="M40" s="24" t="s">
        <v>297</v>
      </c>
      <c r="N40" s="38">
        <f>SUM(Таблиця2_25[[#This Row],[currentdebt]:[writeoffdebt]])</f>
        <v>3136.5600000000004</v>
      </c>
      <c r="O40" s="38">
        <v>0.35</v>
      </c>
      <c r="P40" s="24"/>
      <c r="Q40" s="24" t="s">
        <v>416</v>
      </c>
      <c r="R40" s="24" t="s">
        <v>299</v>
      </c>
    </row>
    <row r="41" spans="1:18" x14ac:dyDescent="0.25">
      <c r="A41" s="30" t="s">
        <v>417</v>
      </c>
      <c r="B41" s="31" t="s">
        <v>16</v>
      </c>
      <c r="C41" s="31" t="s">
        <v>295</v>
      </c>
      <c r="D41" s="31" t="s">
        <v>418</v>
      </c>
      <c r="E41" s="31"/>
      <c r="F41" s="32">
        <v>100033085</v>
      </c>
      <c r="G41" s="33">
        <v>41172</v>
      </c>
      <c r="H41" s="33">
        <v>43059</v>
      </c>
      <c r="I41" s="39">
        <v>0</v>
      </c>
      <c r="J41" s="39">
        <v>0</v>
      </c>
      <c r="K41" s="39">
        <v>0</v>
      </c>
      <c r="L41" s="39">
        <v>100</v>
      </c>
      <c r="M41" s="31" t="s">
        <v>297</v>
      </c>
      <c r="N41" s="39">
        <f>SUM(Таблиця2_25[[#This Row],[currentdebt]:[writeoffdebt]])</f>
        <v>100</v>
      </c>
      <c r="O41" s="39">
        <v>0.01</v>
      </c>
      <c r="P41" s="31"/>
      <c r="Q41" s="31" t="s">
        <v>419</v>
      </c>
      <c r="R41" s="31" t="s">
        <v>299</v>
      </c>
    </row>
    <row r="42" spans="1:18" x14ac:dyDescent="0.25">
      <c r="A42" s="23" t="s">
        <v>420</v>
      </c>
      <c r="B42" s="24" t="s">
        <v>16</v>
      </c>
      <c r="C42" s="24" t="s">
        <v>352</v>
      </c>
      <c r="D42" s="24" t="s">
        <v>421</v>
      </c>
      <c r="E42" s="24"/>
      <c r="F42" s="25">
        <v>100033952</v>
      </c>
      <c r="G42" s="26">
        <v>41172</v>
      </c>
      <c r="H42" s="26">
        <v>42267</v>
      </c>
      <c r="I42" s="38">
        <v>0</v>
      </c>
      <c r="J42" s="38">
        <v>0</v>
      </c>
      <c r="K42" s="38">
        <v>0</v>
      </c>
      <c r="L42" s="38">
        <v>100</v>
      </c>
      <c r="M42" s="24" t="s">
        <v>297</v>
      </c>
      <c r="N42" s="38">
        <f>SUM(Таблиця2_25[[#This Row],[currentdebt]:[writeoffdebt]])</f>
        <v>100</v>
      </c>
      <c r="O42" s="38">
        <v>0.01</v>
      </c>
      <c r="P42" s="24"/>
      <c r="Q42" s="24" t="s">
        <v>422</v>
      </c>
      <c r="R42" s="24" t="s">
        <v>299</v>
      </c>
    </row>
    <row r="43" spans="1:18" x14ac:dyDescent="0.25">
      <c r="A43" s="30" t="s">
        <v>423</v>
      </c>
      <c r="B43" s="31" t="s">
        <v>16</v>
      </c>
      <c r="C43" s="31" t="s">
        <v>295</v>
      </c>
      <c r="D43" s="31" t="s">
        <v>424</v>
      </c>
      <c r="E43" s="31"/>
      <c r="F43" s="32">
        <v>100034190</v>
      </c>
      <c r="G43" s="33">
        <v>41172</v>
      </c>
      <c r="H43" s="33">
        <v>43407</v>
      </c>
      <c r="I43" s="39">
        <v>0</v>
      </c>
      <c r="J43" s="39">
        <v>0</v>
      </c>
      <c r="K43" s="39">
        <v>0</v>
      </c>
      <c r="L43" s="39">
        <v>100</v>
      </c>
      <c r="M43" s="31" t="s">
        <v>297</v>
      </c>
      <c r="N43" s="39">
        <f>SUM(Таблиця2_25[[#This Row],[currentdebt]:[writeoffdebt]])</f>
        <v>100</v>
      </c>
      <c r="O43" s="39">
        <v>0.01</v>
      </c>
      <c r="P43" s="31"/>
      <c r="Q43" s="31" t="s">
        <v>425</v>
      </c>
      <c r="R43" s="31" t="s">
        <v>299</v>
      </c>
    </row>
    <row r="44" spans="1:18" x14ac:dyDescent="0.25">
      <c r="A44" s="23" t="s">
        <v>426</v>
      </c>
      <c r="B44" s="24" t="s">
        <v>16</v>
      </c>
      <c r="C44" s="24" t="s">
        <v>295</v>
      </c>
      <c r="D44" s="24" t="s">
        <v>427</v>
      </c>
      <c r="E44" s="24"/>
      <c r="F44" s="25">
        <v>100034382</v>
      </c>
      <c r="G44" s="26">
        <v>41172</v>
      </c>
      <c r="H44" s="26">
        <v>43407</v>
      </c>
      <c r="I44" s="38">
        <v>0</v>
      </c>
      <c r="J44" s="38">
        <v>0</v>
      </c>
      <c r="K44" s="38">
        <v>0</v>
      </c>
      <c r="L44" s="38">
        <v>100</v>
      </c>
      <c r="M44" s="24" t="s">
        <v>297</v>
      </c>
      <c r="N44" s="38">
        <f>SUM(Таблиця2_25[[#This Row],[currentdebt]:[writeoffdebt]])</f>
        <v>100</v>
      </c>
      <c r="O44" s="38">
        <v>0.01</v>
      </c>
      <c r="P44" s="24"/>
      <c r="Q44" s="24" t="s">
        <v>428</v>
      </c>
      <c r="R44" s="24" t="s">
        <v>299</v>
      </c>
    </row>
    <row r="45" spans="1:18" x14ac:dyDescent="0.25">
      <c r="A45" s="30" t="s">
        <v>429</v>
      </c>
      <c r="B45" s="31" t="s">
        <v>16</v>
      </c>
      <c r="C45" s="31" t="s">
        <v>295</v>
      </c>
      <c r="D45" s="31" t="s">
        <v>430</v>
      </c>
      <c r="E45" s="31"/>
      <c r="F45" s="32">
        <v>100036941</v>
      </c>
      <c r="G45" s="33">
        <v>41172</v>
      </c>
      <c r="H45" s="33">
        <v>43059</v>
      </c>
      <c r="I45" s="39">
        <v>0</v>
      </c>
      <c r="J45" s="39">
        <v>0</v>
      </c>
      <c r="K45" s="39">
        <v>0</v>
      </c>
      <c r="L45" s="39">
        <v>100</v>
      </c>
      <c r="M45" s="31" t="s">
        <v>297</v>
      </c>
      <c r="N45" s="39">
        <f>SUM(Таблиця2_25[[#This Row],[currentdebt]:[writeoffdebt]])</f>
        <v>100</v>
      </c>
      <c r="O45" s="39">
        <v>0.01</v>
      </c>
      <c r="P45" s="31"/>
      <c r="Q45" s="31" t="s">
        <v>431</v>
      </c>
      <c r="R45" s="31" t="s">
        <v>299</v>
      </c>
    </row>
    <row r="46" spans="1:18" x14ac:dyDescent="0.25">
      <c r="A46" s="23" t="s">
        <v>432</v>
      </c>
      <c r="B46" s="24" t="s">
        <v>16</v>
      </c>
      <c r="C46" s="24" t="s">
        <v>352</v>
      </c>
      <c r="D46" s="24" t="s">
        <v>433</v>
      </c>
      <c r="E46" s="24"/>
      <c r="F46" s="25">
        <v>100042882</v>
      </c>
      <c r="G46" s="26">
        <v>41173</v>
      </c>
      <c r="H46" s="26">
        <v>42268</v>
      </c>
      <c r="I46" s="38">
        <v>0</v>
      </c>
      <c r="J46" s="38">
        <v>0</v>
      </c>
      <c r="K46" s="38">
        <v>0</v>
      </c>
      <c r="L46" s="38">
        <v>100</v>
      </c>
      <c r="M46" s="24" t="s">
        <v>297</v>
      </c>
      <c r="N46" s="38">
        <f>SUM(Таблиця2_25[[#This Row],[currentdebt]:[writeoffdebt]])</f>
        <v>100</v>
      </c>
      <c r="O46" s="38">
        <v>0.01</v>
      </c>
      <c r="P46" s="24"/>
      <c r="Q46" s="24" t="s">
        <v>434</v>
      </c>
      <c r="R46" s="24" t="s">
        <v>299</v>
      </c>
    </row>
    <row r="47" spans="1:18" x14ac:dyDescent="0.25">
      <c r="A47" s="30" t="s">
        <v>435</v>
      </c>
      <c r="B47" s="31" t="s">
        <v>16</v>
      </c>
      <c r="C47" s="31" t="s">
        <v>295</v>
      </c>
      <c r="D47" s="31" t="s">
        <v>436</v>
      </c>
      <c r="E47" s="31"/>
      <c r="F47" s="32">
        <v>100045613</v>
      </c>
      <c r="G47" s="33">
        <v>41173</v>
      </c>
      <c r="H47" s="33">
        <v>45159</v>
      </c>
      <c r="I47" s="39">
        <v>5549.78</v>
      </c>
      <c r="J47" s="39">
        <v>102.35</v>
      </c>
      <c r="K47" s="39">
        <v>1267.0899999999999</v>
      </c>
      <c r="L47" s="39">
        <v>100</v>
      </c>
      <c r="M47" s="31" t="s">
        <v>297</v>
      </c>
      <c r="N47" s="39">
        <f>SUM(Таблиця2_25[[#This Row],[currentdebt]:[writeoffdebt]])</f>
        <v>7019.22</v>
      </c>
      <c r="O47" s="39">
        <v>1079.2</v>
      </c>
      <c r="P47" s="31"/>
      <c r="Q47" s="31" t="s">
        <v>437</v>
      </c>
      <c r="R47" s="31" t="s">
        <v>299</v>
      </c>
    </row>
    <row r="48" spans="1:18" x14ac:dyDescent="0.25">
      <c r="A48" s="23" t="s">
        <v>438</v>
      </c>
      <c r="B48" s="24" t="s">
        <v>16</v>
      </c>
      <c r="C48" s="24" t="s">
        <v>295</v>
      </c>
      <c r="D48" s="24" t="s">
        <v>439</v>
      </c>
      <c r="E48" s="24"/>
      <c r="F48" s="25">
        <v>100045804</v>
      </c>
      <c r="G48" s="26">
        <v>41173</v>
      </c>
      <c r="H48" s="26">
        <v>45159</v>
      </c>
      <c r="I48" s="38">
        <v>44765.32</v>
      </c>
      <c r="J48" s="38">
        <v>27195.22</v>
      </c>
      <c r="K48" s="38">
        <v>29727.86</v>
      </c>
      <c r="L48" s="38">
        <v>100</v>
      </c>
      <c r="M48" s="24" t="s">
        <v>297</v>
      </c>
      <c r="N48" s="38">
        <f>SUM(Таблиця2_25[[#This Row],[currentdebt]:[writeoffdebt]])</f>
        <v>101788.40000000001</v>
      </c>
      <c r="O48" s="38">
        <v>1645</v>
      </c>
      <c r="P48" s="24"/>
      <c r="Q48" s="24" t="s">
        <v>440</v>
      </c>
      <c r="R48" s="24" t="s">
        <v>299</v>
      </c>
    </row>
    <row r="49" spans="1:18" x14ac:dyDescent="0.25">
      <c r="A49" s="30" t="s">
        <v>441</v>
      </c>
      <c r="B49" s="31" t="s">
        <v>16</v>
      </c>
      <c r="C49" s="31" t="s">
        <v>295</v>
      </c>
      <c r="D49" s="31" t="s">
        <v>442</v>
      </c>
      <c r="E49" s="31"/>
      <c r="F49" s="32">
        <v>100048714</v>
      </c>
      <c r="G49" s="33">
        <v>41173</v>
      </c>
      <c r="H49" s="33">
        <v>45159</v>
      </c>
      <c r="I49" s="39">
        <v>7462.32</v>
      </c>
      <c r="J49" s="39">
        <v>136.13999999999999</v>
      </c>
      <c r="K49" s="39">
        <v>1211.79</v>
      </c>
      <c r="L49" s="39">
        <v>100</v>
      </c>
      <c r="M49" s="31" t="s">
        <v>297</v>
      </c>
      <c r="N49" s="39">
        <f>SUM(Таблиця2_25[[#This Row],[currentdebt]:[writeoffdebt]])</f>
        <v>8910.25</v>
      </c>
      <c r="O49" s="39">
        <v>2170.0100000000002</v>
      </c>
      <c r="P49" s="31"/>
      <c r="Q49" s="31" t="s">
        <v>443</v>
      </c>
      <c r="R49" s="31" t="s">
        <v>299</v>
      </c>
    </row>
    <row r="50" spans="1:18" x14ac:dyDescent="0.25">
      <c r="A50" s="23" t="s">
        <v>444</v>
      </c>
      <c r="B50" s="24" t="s">
        <v>16</v>
      </c>
      <c r="C50" s="24" t="s">
        <v>295</v>
      </c>
      <c r="D50" s="24" t="s">
        <v>445</v>
      </c>
      <c r="E50" s="24"/>
      <c r="F50" s="25">
        <v>100050044</v>
      </c>
      <c r="G50" s="26">
        <v>41173</v>
      </c>
      <c r="H50" s="26">
        <v>45159</v>
      </c>
      <c r="I50" s="38">
        <v>608.34</v>
      </c>
      <c r="J50" s="38">
        <v>314.67</v>
      </c>
      <c r="K50" s="38">
        <v>242.22</v>
      </c>
      <c r="L50" s="38">
        <v>100</v>
      </c>
      <c r="M50" s="24" t="s">
        <v>297</v>
      </c>
      <c r="N50" s="38">
        <f>SUM(Таблиця2_25[[#This Row],[currentdebt]:[writeoffdebt]])</f>
        <v>1265.23</v>
      </c>
      <c r="O50" s="38">
        <v>31.5</v>
      </c>
      <c r="P50" s="24"/>
      <c r="Q50" s="24" t="s">
        <v>446</v>
      </c>
      <c r="R50" s="24" t="s">
        <v>299</v>
      </c>
    </row>
    <row r="51" spans="1:18" x14ac:dyDescent="0.25">
      <c r="A51" s="30" t="s">
        <v>447</v>
      </c>
      <c r="B51" s="31" t="s">
        <v>16</v>
      </c>
      <c r="C51" s="31" t="s">
        <v>295</v>
      </c>
      <c r="D51" s="31" t="s">
        <v>448</v>
      </c>
      <c r="E51" s="31"/>
      <c r="F51" s="32">
        <v>100051125</v>
      </c>
      <c r="G51" s="33">
        <v>41173</v>
      </c>
      <c r="H51" s="33">
        <v>45159</v>
      </c>
      <c r="I51" s="39">
        <v>22833.39</v>
      </c>
      <c r="J51" s="39">
        <v>260.61</v>
      </c>
      <c r="K51" s="39">
        <v>4184.01</v>
      </c>
      <c r="L51" s="39">
        <v>100</v>
      </c>
      <c r="M51" s="31" t="s">
        <v>297</v>
      </c>
      <c r="N51" s="39">
        <f>SUM(Таблиця2_25[[#This Row],[currentdebt]:[writeoffdebt]])</f>
        <v>27378.010000000002</v>
      </c>
      <c r="O51" s="39">
        <v>1004.95</v>
      </c>
      <c r="P51" s="31"/>
      <c r="Q51" s="31" t="s">
        <v>449</v>
      </c>
      <c r="R51" s="31" t="s">
        <v>299</v>
      </c>
    </row>
    <row r="52" spans="1:18" x14ac:dyDescent="0.25">
      <c r="A52" s="23" t="s">
        <v>450</v>
      </c>
      <c r="B52" s="24" t="s">
        <v>16</v>
      </c>
      <c r="C52" s="24" t="s">
        <v>295</v>
      </c>
      <c r="D52" s="24" t="s">
        <v>451</v>
      </c>
      <c r="E52" s="24"/>
      <c r="F52" s="25">
        <v>100059053</v>
      </c>
      <c r="G52" s="26">
        <v>41173</v>
      </c>
      <c r="H52" s="26">
        <v>43408</v>
      </c>
      <c r="I52" s="38">
        <v>0</v>
      </c>
      <c r="J52" s="38">
        <v>0</v>
      </c>
      <c r="K52" s="38">
        <v>0</v>
      </c>
      <c r="L52" s="38">
        <v>100</v>
      </c>
      <c r="M52" s="24" t="s">
        <v>297</v>
      </c>
      <c r="N52" s="38">
        <f>SUM(Таблиця2_25[[#This Row],[currentdebt]:[writeoffdebt]])</f>
        <v>100</v>
      </c>
      <c r="O52" s="38">
        <v>0.01</v>
      </c>
      <c r="P52" s="24"/>
      <c r="Q52" s="24" t="s">
        <v>452</v>
      </c>
      <c r="R52" s="24" t="s">
        <v>299</v>
      </c>
    </row>
    <row r="53" spans="1:18" x14ac:dyDescent="0.25">
      <c r="A53" s="30" t="s">
        <v>453</v>
      </c>
      <c r="B53" s="31" t="s">
        <v>16</v>
      </c>
      <c r="C53" s="31" t="s">
        <v>295</v>
      </c>
      <c r="D53" s="31" t="s">
        <v>454</v>
      </c>
      <c r="E53" s="31"/>
      <c r="F53" s="32">
        <v>100059620</v>
      </c>
      <c r="G53" s="33">
        <v>41173</v>
      </c>
      <c r="H53" s="33">
        <v>43408</v>
      </c>
      <c r="I53" s="39">
        <v>0</v>
      </c>
      <c r="J53" s="39">
        <v>0</v>
      </c>
      <c r="K53" s="39">
        <v>0</v>
      </c>
      <c r="L53" s="39">
        <v>100</v>
      </c>
      <c r="M53" s="31" t="s">
        <v>297</v>
      </c>
      <c r="N53" s="39">
        <f>SUM(Таблиця2_25[[#This Row],[currentdebt]:[writeoffdebt]])</f>
        <v>100</v>
      </c>
      <c r="O53" s="39">
        <v>0.01</v>
      </c>
      <c r="P53" s="31"/>
      <c r="Q53" s="31" t="s">
        <v>455</v>
      </c>
      <c r="R53" s="31" t="s">
        <v>299</v>
      </c>
    </row>
    <row r="54" spans="1:18" x14ac:dyDescent="0.25">
      <c r="A54" s="23" t="s">
        <v>456</v>
      </c>
      <c r="B54" s="24" t="s">
        <v>16</v>
      </c>
      <c r="C54" s="24" t="s">
        <v>295</v>
      </c>
      <c r="D54" s="24" t="s">
        <v>457</v>
      </c>
      <c r="E54" s="24"/>
      <c r="F54" s="25">
        <v>100063796</v>
      </c>
      <c r="G54" s="26">
        <v>41173</v>
      </c>
      <c r="H54" s="26">
        <v>43408</v>
      </c>
      <c r="I54" s="38">
        <v>0</v>
      </c>
      <c r="J54" s="38">
        <v>0</v>
      </c>
      <c r="K54" s="38">
        <v>0</v>
      </c>
      <c r="L54" s="38">
        <v>100</v>
      </c>
      <c r="M54" s="24" t="s">
        <v>297</v>
      </c>
      <c r="N54" s="38">
        <f>SUM(Таблиця2_25[[#This Row],[currentdebt]:[writeoffdebt]])</f>
        <v>100</v>
      </c>
      <c r="O54" s="38">
        <v>0.01</v>
      </c>
      <c r="P54" s="24"/>
      <c r="Q54" s="24" t="s">
        <v>458</v>
      </c>
      <c r="R54" s="24" t="s">
        <v>299</v>
      </c>
    </row>
    <row r="55" spans="1:18" x14ac:dyDescent="0.25">
      <c r="A55" s="30" t="s">
        <v>459</v>
      </c>
      <c r="B55" s="31" t="s">
        <v>16</v>
      </c>
      <c r="C55" s="31" t="s">
        <v>295</v>
      </c>
      <c r="D55" s="31" t="s">
        <v>460</v>
      </c>
      <c r="E55" s="31"/>
      <c r="F55" s="32">
        <v>100069697</v>
      </c>
      <c r="G55" s="33">
        <v>41173</v>
      </c>
      <c r="H55" s="33">
        <v>44156</v>
      </c>
      <c r="I55" s="39">
        <v>2723.95</v>
      </c>
      <c r="J55" s="39">
        <v>388.23</v>
      </c>
      <c r="K55" s="39">
        <v>683.99</v>
      </c>
      <c r="L55" s="39">
        <v>100</v>
      </c>
      <c r="M55" s="31" t="s">
        <v>297</v>
      </c>
      <c r="N55" s="39">
        <f>SUM(Таблиця2_25[[#This Row],[currentdebt]:[writeoffdebt]])</f>
        <v>3896.17</v>
      </c>
      <c r="O55" s="39">
        <v>1.92</v>
      </c>
      <c r="P55" s="31"/>
      <c r="Q55" s="31" t="s">
        <v>461</v>
      </c>
      <c r="R55" s="31" t="s">
        <v>299</v>
      </c>
    </row>
    <row r="56" spans="1:18" x14ac:dyDescent="0.25">
      <c r="A56" s="23" t="s">
        <v>462</v>
      </c>
      <c r="B56" s="24" t="s">
        <v>16</v>
      </c>
      <c r="C56" s="24" t="s">
        <v>295</v>
      </c>
      <c r="D56" s="24" t="s">
        <v>463</v>
      </c>
      <c r="E56" s="24"/>
      <c r="F56" s="25">
        <v>100070288</v>
      </c>
      <c r="G56" s="26">
        <v>41173</v>
      </c>
      <c r="H56" s="26">
        <v>44825</v>
      </c>
      <c r="I56" s="38">
        <v>3492.37</v>
      </c>
      <c r="J56" s="38">
        <v>839.36</v>
      </c>
      <c r="K56" s="38">
        <v>681.32</v>
      </c>
      <c r="L56" s="38">
        <v>100</v>
      </c>
      <c r="M56" s="24" t="s">
        <v>297</v>
      </c>
      <c r="N56" s="38">
        <f>SUM(Таблиця2_25[[#This Row],[currentdebt]:[writeoffdebt]])</f>
        <v>5113.0499999999993</v>
      </c>
      <c r="O56" s="38">
        <v>28.43</v>
      </c>
      <c r="P56" s="24"/>
      <c r="Q56" s="24" t="s">
        <v>464</v>
      </c>
      <c r="R56" s="24" t="s">
        <v>299</v>
      </c>
    </row>
    <row r="57" spans="1:18" x14ac:dyDescent="0.25">
      <c r="A57" s="30" t="s">
        <v>465</v>
      </c>
      <c r="B57" s="31" t="s">
        <v>16</v>
      </c>
      <c r="C57" s="31" t="s">
        <v>295</v>
      </c>
      <c r="D57" s="31" t="s">
        <v>466</v>
      </c>
      <c r="E57" s="31"/>
      <c r="F57" s="32">
        <v>100070965</v>
      </c>
      <c r="G57" s="33">
        <v>41173</v>
      </c>
      <c r="H57" s="33">
        <v>43408</v>
      </c>
      <c r="I57" s="39">
        <v>0</v>
      </c>
      <c r="J57" s="39">
        <v>0</v>
      </c>
      <c r="K57" s="39">
        <v>0</v>
      </c>
      <c r="L57" s="39">
        <v>100</v>
      </c>
      <c r="M57" s="31" t="s">
        <v>297</v>
      </c>
      <c r="N57" s="39">
        <f>SUM(Таблиця2_25[[#This Row],[currentdebt]:[writeoffdebt]])</f>
        <v>100</v>
      </c>
      <c r="O57" s="39">
        <v>0.01</v>
      </c>
      <c r="P57" s="31"/>
      <c r="Q57" s="31" t="s">
        <v>467</v>
      </c>
      <c r="R57" s="31" t="s">
        <v>299</v>
      </c>
    </row>
    <row r="58" spans="1:18" x14ac:dyDescent="0.25">
      <c r="A58" s="23" t="s">
        <v>468</v>
      </c>
      <c r="B58" s="24" t="s">
        <v>16</v>
      </c>
      <c r="C58" s="24" t="s">
        <v>295</v>
      </c>
      <c r="D58" s="24" t="s">
        <v>469</v>
      </c>
      <c r="E58" s="24"/>
      <c r="F58" s="25">
        <v>100071527</v>
      </c>
      <c r="G58" s="26">
        <v>41173</v>
      </c>
      <c r="H58" s="26">
        <v>43408</v>
      </c>
      <c r="I58" s="38">
        <v>0</v>
      </c>
      <c r="J58" s="38">
        <v>0</v>
      </c>
      <c r="K58" s="38">
        <v>0</v>
      </c>
      <c r="L58" s="38">
        <v>100</v>
      </c>
      <c r="M58" s="24" t="s">
        <v>297</v>
      </c>
      <c r="N58" s="38">
        <f>SUM(Таблиця2_25[[#This Row],[currentdebt]:[writeoffdebt]])</f>
        <v>100</v>
      </c>
      <c r="O58" s="38">
        <v>0.02</v>
      </c>
      <c r="P58" s="24"/>
      <c r="Q58" s="24" t="s">
        <v>470</v>
      </c>
      <c r="R58" s="24" t="s">
        <v>299</v>
      </c>
    </row>
    <row r="59" spans="1:18" x14ac:dyDescent="0.25">
      <c r="A59" s="30" t="s">
        <v>471</v>
      </c>
      <c r="B59" s="31" t="s">
        <v>16</v>
      </c>
      <c r="C59" s="31" t="s">
        <v>295</v>
      </c>
      <c r="D59" s="31" t="s">
        <v>472</v>
      </c>
      <c r="E59" s="31"/>
      <c r="F59" s="32">
        <v>100072780</v>
      </c>
      <c r="G59" s="33">
        <v>41173</v>
      </c>
      <c r="H59" s="33">
        <v>43408</v>
      </c>
      <c r="I59" s="39">
        <v>0</v>
      </c>
      <c r="J59" s="39">
        <v>0</v>
      </c>
      <c r="K59" s="39">
        <v>0</v>
      </c>
      <c r="L59" s="39">
        <v>100</v>
      </c>
      <c r="M59" s="31" t="s">
        <v>297</v>
      </c>
      <c r="N59" s="39">
        <f>SUM(Таблиця2_25[[#This Row],[currentdebt]:[writeoffdebt]])</f>
        <v>100</v>
      </c>
      <c r="O59" s="39">
        <v>0.01</v>
      </c>
      <c r="P59" s="31"/>
      <c r="Q59" s="31" t="s">
        <v>473</v>
      </c>
      <c r="R59" s="31" t="s">
        <v>299</v>
      </c>
    </row>
    <row r="60" spans="1:18" x14ac:dyDescent="0.25">
      <c r="A60" s="23" t="s">
        <v>474</v>
      </c>
      <c r="B60" s="24" t="s">
        <v>16</v>
      </c>
      <c r="C60" s="24" t="s">
        <v>295</v>
      </c>
      <c r="D60" s="24" t="s">
        <v>475</v>
      </c>
      <c r="E60" s="24"/>
      <c r="F60" s="25">
        <v>100073400</v>
      </c>
      <c r="G60" s="26">
        <v>41173</v>
      </c>
      <c r="H60" s="26">
        <v>43090</v>
      </c>
      <c r="I60" s="38">
        <v>0</v>
      </c>
      <c r="J60" s="38">
        <v>0</v>
      </c>
      <c r="K60" s="38">
        <v>0</v>
      </c>
      <c r="L60" s="38">
        <v>100</v>
      </c>
      <c r="M60" s="24" t="s">
        <v>297</v>
      </c>
      <c r="N60" s="38">
        <f>SUM(Таблиця2_25[[#This Row],[currentdebt]:[writeoffdebt]])</f>
        <v>100</v>
      </c>
      <c r="O60" s="38">
        <v>0.01</v>
      </c>
      <c r="P60" s="24"/>
      <c r="Q60" s="24" t="s">
        <v>476</v>
      </c>
      <c r="R60" s="24" t="s">
        <v>299</v>
      </c>
    </row>
    <row r="61" spans="1:18" x14ac:dyDescent="0.25">
      <c r="A61" s="30" t="s">
        <v>477</v>
      </c>
      <c r="B61" s="31" t="s">
        <v>16</v>
      </c>
      <c r="C61" s="31" t="s">
        <v>295</v>
      </c>
      <c r="D61" s="31" t="s">
        <v>478</v>
      </c>
      <c r="E61" s="31"/>
      <c r="F61" s="32">
        <v>100074775</v>
      </c>
      <c r="G61" s="33">
        <v>41173</v>
      </c>
      <c r="H61" s="33">
        <v>45159</v>
      </c>
      <c r="I61" s="39">
        <v>703.32</v>
      </c>
      <c r="J61" s="39">
        <v>325.05</v>
      </c>
      <c r="K61" s="39">
        <v>308.75</v>
      </c>
      <c r="L61" s="39">
        <v>100</v>
      </c>
      <c r="M61" s="31" t="s">
        <v>297</v>
      </c>
      <c r="N61" s="39">
        <f>SUM(Таблиця2_25[[#This Row],[currentdebt]:[writeoffdebt]])</f>
        <v>1437.1200000000001</v>
      </c>
      <c r="O61" s="39">
        <v>29.84</v>
      </c>
      <c r="P61" s="31"/>
      <c r="Q61" s="31" t="s">
        <v>479</v>
      </c>
      <c r="R61" s="31" t="s">
        <v>299</v>
      </c>
    </row>
    <row r="62" spans="1:18" x14ac:dyDescent="0.25">
      <c r="A62" s="23" t="s">
        <v>480</v>
      </c>
      <c r="B62" s="24" t="s">
        <v>16</v>
      </c>
      <c r="C62" s="24" t="s">
        <v>295</v>
      </c>
      <c r="D62" s="24" t="s">
        <v>481</v>
      </c>
      <c r="E62" s="24"/>
      <c r="F62" s="25">
        <v>100075236</v>
      </c>
      <c r="G62" s="26">
        <v>41173</v>
      </c>
      <c r="H62" s="26">
        <v>45159</v>
      </c>
      <c r="I62" s="38">
        <v>418.21</v>
      </c>
      <c r="J62" s="38">
        <v>135.86000000000001</v>
      </c>
      <c r="K62" s="38">
        <v>106.97</v>
      </c>
      <c r="L62" s="38">
        <v>100</v>
      </c>
      <c r="M62" s="24" t="s">
        <v>297</v>
      </c>
      <c r="N62" s="38">
        <f>SUM(Таблиця2_25[[#This Row],[currentdebt]:[writeoffdebt]])</f>
        <v>761.04</v>
      </c>
      <c r="O62" s="38">
        <v>4.78</v>
      </c>
      <c r="P62" s="24"/>
      <c r="Q62" s="24" t="s">
        <v>482</v>
      </c>
      <c r="R62" s="24" t="s">
        <v>299</v>
      </c>
    </row>
    <row r="63" spans="1:18" x14ac:dyDescent="0.25">
      <c r="A63" s="30" t="s">
        <v>483</v>
      </c>
      <c r="B63" s="31" t="s">
        <v>16</v>
      </c>
      <c r="C63" s="31" t="s">
        <v>295</v>
      </c>
      <c r="D63" s="31" t="s">
        <v>484</v>
      </c>
      <c r="E63" s="31"/>
      <c r="F63" s="32">
        <v>100076769</v>
      </c>
      <c r="G63" s="33">
        <v>41173</v>
      </c>
      <c r="H63" s="33">
        <v>43408</v>
      </c>
      <c r="I63" s="39">
        <v>0</v>
      </c>
      <c r="J63" s="39">
        <v>0</v>
      </c>
      <c r="K63" s="39">
        <v>0</v>
      </c>
      <c r="L63" s="39">
        <v>100</v>
      </c>
      <c r="M63" s="31" t="s">
        <v>297</v>
      </c>
      <c r="N63" s="39">
        <f>SUM(Таблиця2_25[[#This Row],[currentdebt]:[writeoffdebt]])</f>
        <v>100</v>
      </c>
      <c r="O63" s="39">
        <v>0.01</v>
      </c>
      <c r="P63" s="31"/>
      <c r="Q63" s="31" t="s">
        <v>485</v>
      </c>
      <c r="R63" s="31" t="s">
        <v>299</v>
      </c>
    </row>
    <row r="64" spans="1:18" x14ac:dyDescent="0.25">
      <c r="A64" s="23" t="s">
        <v>486</v>
      </c>
      <c r="B64" s="24" t="s">
        <v>16</v>
      </c>
      <c r="C64" s="24" t="s">
        <v>295</v>
      </c>
      <c r="D64" s="24" t="s">
        <v>487</v>
      </c>
      <c r="E64" s="24"/>
      <c r="F64" s="25">
        <v>100078801</v>
      </c>
      <c r="G64" s="26">
        <v>41173</v>
      </c>
      <c r="H64" s="26">
        <v>44490</v>
      </c>
      <c r="I64" s="38">
        <v>56.05</v>
      </c>
      <c r="J64" s="38">
        <v>7.4</v>
      </c>
      <c r="K64" s="38">
        <v>1.63</v>
      </c>
      <c r="L64" s="38">
        <v>100</v>
      </c>
      <c r="M64" s="24" t="s">
        <v>297</v>
      </c>
      <c r="N64" s="38">
        <f>SUM(Таблиця2_25[[#This Row],[currentdebt]:[writeoffdebt]])</f>
        <v>165.07999999999998</v>
      </c>
      <c r="O64" s="38">
        <v>0.11</v>
      </c>
      <c r="P64" s="24"/>
      <c r="Q64" s="24" t="s">
        <v>488</v>
      </c>
      <c r="R64" s="24" t="s">
        <v>299</v>
      </c>
    </row>
    <row r="65" spans="1:18" x14ac:dyDescent="0.25">
      <c r="A65" s="30" t="s">
        <v>489</v>
      </c>
      <c r="B65" s="31" t="s">
        <v>16</v>
      </c>
      <c r="C65" s="31" t="s">
        <v>295</v>
      </c>
      <c r="D65" s="31" t="s">
        <v>490</v>
      </c>
      <c r="E65" s="31"/>
      <c r="F65" s="32">
        <v>100079525</v>
      </c>
      <c r="G65" s="33">
        <v>41173</v>
      </c>
      <c r="H65" s="33">
        <v>43408</v>
      </c>
      <c r="I65" s="39">
        <v>0</v>
      </c>
      <c r="J65" s="39">
        <v>0</v>
      </c>
      <c r="K65" s="39">
        <v>0</v>
      </c>
      <c r="L65" s="39">
        <v>100</v>
      </c>
      <c r="M65" s="31" t="s">
        <v>297</v>
      </c>
      <c r="N65" s="39">
        <f>SUM(Таблиця2_25[[#This Row],[currentdebt]:[writeoffdebt]])</f>
        <v>100</v>
      </c>
      <c r="O65" s="39">
        <v>0.01</v>
      </c>
      <c r="P65" s="31"/>
      <c r="Q65" s="31" t="s">
        <v>491</v>
      </c>
      <c r="R65" s="31" t="s">
        <v>299</v>
      </c>
    </row>
    <row r="66" spans="1:18" x14ac:dyDescent="0.25">
      <c r="A66" s="23" t="s">
        <v>492</v>
      </c>
      <c r="B66" s="24" t="s">
        <v>16</v>
      </c>
      <c r="C66" s="24" t="s">
        <v>295</v>
      </c>
      <c r="D66" s="24" t="s">
        <v>493</v>
      </c>
      <c r="E66" s="24"/>
      <c r="F66" s="25">
        <v>100083885</v>
      </c>
      <c r="G66" s="26">
        <v>41174</v>
      </c>
      <c r="H66" s="26">
        <v>43091</v>
      </c>
      <c r="I66" s="38">
        <v>0</v>
      </c>
      <c r="J66" s="38">
        <v>0</v>
      </c>
      <c r="K66" s="38">
        <v>0</v>
      </c>
      <c r="L66" s="38">
        <v>100</v>
      </c>
      <c r="M66" s="24" t="s">
        <v>297</v>
      </c>
      <c r="N66" s="38">
        <f>SUM(Таблиця2_25[[#This Row],[currentdebt]:[writeoffdebt]])</f>
        <v>100</v>
      </c>
      <c r="O66" s="38">
        <v>0.01</v>
      </c>
      <c r="P66" s="24"/>
      <c r="Q66" s="24" t="s">
        <v>494</v>
      </c>
      <c r="R66" s="24" t="s">
        <v>299</v>
      </c>
    </row>
    <row r="67" spans="1:18" x14ac:dyDescent="0.25">
      <c r="A67" s="30" t="s">
        <v>495</v>
      </c>
      <c r="B67" s="31" t="s">
        <v>16</v>
      </c>
      <c r="C67" s="31" t="s">
        <v>295</v>
      </c>
      <c r="D67" s="31" t="s">
        <v>496</v>
      </c>
      <c r="E67" s="31"/>
      <c r="F67" s="32">
        <v>100093683</v>
      </c>
      <c r="G67" s="33">
        <v>41174</v>
      </c>
      <c r="H67" s="33">
        <v>43409</v>
      </c>
      <c r="I67" s="39">
        <v>0</v>
      </c>
      <c r="J67" s="39">
        <v>0</v>
      </c>
      <c r="K67" s="39">
        <v>0</v>
      </c>
      <c r="L67" s="39">
        <v>100</v>
      </c>
      <c r="M67" s="31" t="s">
        <v>297</v>
      </c>
      <c r="N67" s="39">
        <f>SUM(Таблиця2_25[[#This Row],[currentdebt]:[writeoffdebt]])</f>
        <v>100</v>
      </c>
      <c r="O67" s="39">
        <v>0.01</v>
      </c>
      <c r="P67" s="31"/>
      <c r="Q67" s="31" t="s">
        <v>497</v>
      </c>
      <c r="R67" s="31" t="s">
        <v>299</v>
      </c>
    </row>
    <row r="68" spans="1:18" x14ac:dyDescent="0.25">
      <c r="A68" s="23" t="s">
        <v>498</v>
      </c>
      <c r="B68" s="24" t="s">
        <v>16</v>
      </c>
      <c r="C68" s="24" t="s">
        <v>295</v>
      </c>
      <c r="D68" s="24" t="s">
        <v>499</v>
      </c>
      <c r="E68" s="24"/>
      <c r="F68" s="25">
        <v>100106609</v>
      </c>
      <c r="G68" s="26">
        <v>41174</v>
      </c>
      <c r="H68" s="26">
        <v>43409</v>
      </c>
      <c r="I68" s="38">
        <v>0</v>
      </c>
      <c r="J68" s="38">
        <v>0</v>
      </c>
      <c r="K68" s="38">
        <v>0</v>
      </c>
      <c r="L68" s="38">
        <v>100</v>
      </c>
      <c r="M68" s="24" t="s">
        <v>297</v>
      </c>
      <c r="N68" s="38">
        <f>SUM(Таблиця2_25[[#This Row],[currentdebt]:[writeoffdebt]])</f>
        <v>100</v>
      </c>
      <c r="O68" s="38">
        <v>0.01</v>
      </c>
      <c r="P68" s="24"/>
      <c r="Q68" s="24" t="s">
        <v>500</v>
      </c>
      <c r="R68" s="24" t="s">
        <v>299</v>
      </c>
    </row>
    <row r="69" spans="1:18" x14ac:dyDescent="0.25">
      <c r="A69" s="30" t="s">
        <v>501</v>
      </c>
      <c r="B69" s="31" t="s">
        <v>16</v>
      </c>
      <c r="C69" s="31" t="s">
        <v>295</v>
      </c>
      <c r="D69" s="31" t="s">
        <v>502</v>
      </c>
      <c r="E69" s="31"/>
      <c r="F69" s="32">
        <v>100107611</v>
      </c>
      <c r="G69" s="33">
        <v>41174</v>
      </c>
      <c r="H69" s="33">
        <v>45160</v>
      </c>
      <c r="I69" s="39">
        <v>974.26</v>
      </c>
      <c r="J69" s="39">
        <v>500.5</v>
      </c>
      <c r="K69" s="39">
        <v>388.62</v>
      </c>
      <c r="L69" s="39">
        <v>100</v>
      </c>
      <c r="M69" s="31" t="s">
        <v>297</v>
      </c>
      <c r="N69" s="39">
        <f>SUM(Таблиця2_25[[#This Row],[currentdebt]:[writeoffdebt]])</f>
        <v>1963.38</v>
      </c>
      <c r="O69" s="39">
        <v>51.02</v>
      </c>
      <c r="P69" s="31"/>
      <c r="Q69" s="31" t="s">
        <v>503</v>
      </c>
      <c r="R69" s="31" t="s">
        <v>299</v>
      </c>
    </row>
    <row r="70" spans="1:18" x14ac:dyDescent="0.25">
      <c r="A70" s="23" t="s">
        <v>504</v>
      </c>
      <c r="B70" s="24" t="s">
        <v>16</v>
      </c>
      <c r="C70" s="24" t="s">
        <v>295</v>
      </c>
      <c r="D70" s="24" t="s">
        <v>505</v>
      </c>
      <c r="E70" s="24"/>
      <c r="F70" s="25">
        <v>100107793</v>
      </c>
      <c r="G70" s="26">
        <v>41174</v>
      </c>
      <c r="H70" s="26">
        <v>43061</v>
      </c>
      <c r="I70" s="38">
        <v>0</v>
      </c>
      <c r="J70" s="38">
        <v>0</v>
      </c>
      <c r="K70" s="38">
        <v>0</v>
      </c>
      <c r="L70" s="38">
        <v>100</v>
      </c>
      <c r="M70" s="24" t="s">
        <v>297</v>
      </c>
      <c r="N70" s="38">
        <f>SUM(Таблиця2_25[[#This Row],[currentdebt]:[writeoffdebt]])</f>
        <v>100</v>
      </c>
      <c r="O70" s="38">
        <v>0.01</v>
      </c>
      <c r="P70" s="24"/>
      <c r="Q70" s="24" t="s">
        <v>506</v>
      </c>
      <c r="R70" s="24" t="s">
        <v>299</v>
      </c>
    </row>
    <row r="71" spans="1:18" x14ac:dyDescent="0.25">
      <c r="A71" s="30" t="s">
        <v>507</v>
      </c>
      <c r="B71" s="31" t="s">
        <v>16</v>
      </c>
      <c r="C71" s="31" t="s">
        <v>295</v>
      </c>
      <c r="D71" s="31" t="s">
        <v>508</v>
      </c>
      <c r="E71" s="31"/>
      <c r="F71" s="32">
        <v>100107850</v>
      </c>
      <c r="G71" s="33">
        <v>41174</v>
      </c>
      <c r="H71" s="33">
        <v>43409</v>
      </c>
      <c r="I71" s="39">
        <v>0</v>
      </c>
      <c r="J71" s="39">
        <v>0</v>
      </c>
      <c r="K71" s="39">
        <v>0</v>
      </c>
      <c r="L71" s="39">
        <v>100</v>
      </c>
      <c r="M71" s="31" t="s">
        <v>297</v>
      </c>
      <c r="N71" s="39">
        <f>SUM(Таблиця2_25[[#This Row],[currentdebt]:[writeoffdebt]])</f>
        <v>100</v>
      </c>
      <c r="O71" s="39">
        <v>0.01</v>
      </c>
      <c r="P71" s="31"/>
      <c r="Q71" s="31" t="s">
        <v>509</v>
      </c>
      <c r="R71" s="31" t="s">
        <v>299</v>
      </c>
    </row>
    <row r="72" spans="1:18" x14ac:dyDescent="0.25">
      <c r="A72" s="23" t="s">
        <v>510</v>
      </c>
      <c r="B72" s="24" t="s">
        <v>16</v>
      </c>
      <c r="C72" s="24" t="s">
        <v>295</v>
      </c>
      <c r="D72" s="24" t="s">
        <v>511</v>
      </c>
      <c r="E72" s="24"/>
      <c r="F72" s="25">
        <v>100109920</v>
      </c>
      <c r="G72" s="26">
        <v>41174</v>
      </c>
      <c r="H72" s="26">
        <v>43409</v>
      </c>
      <c r="I72" s="38">
        <v>0</v>
      </c>
      <c r="J72" s="38">
        <v>0</v>
      </c>
      <c r="K72" s="38">
        <v>0</v>
      </c>
      <c r="L72" s="38">
        <v>100</v>
      </c>
      <c r="M72" s="24" t="s">
        <v>297</v>
      </c>
      <c r="N72" s="38">
        <f>SUM(Таблиця2_25[[#This Row],[currentdebt]:[writeoffdebt]])</f>
        <v>100</v>
      </c>
      <c r="O72" s="38">
        <v>0.01</v>
      </c>
      <c r="P72" s="24"/>
      <c r="Q72" s="24" t="s">
        <v>512</v>
      </c>
      <c r="R72" s="24" t="s">
        <v>299</v>
      </c>
    </row>
    <row r="73" spans="1:18" x14ac:dyDescent="0.25">
      <c r="A73" s="30" t="s">
        <v>513</v>
      </c>
      <c r="B73" s="31" t="s">
        <v>16</v>
      </c>
      <c r="C73" s="31" t="s">
        <v>295</v>
      </c>
      <c r="D73" s="31" t="s">
        <v>514</v>
      </c>
      <c r="E73" s="31"/>
      <c r="F73" s="32">
        <v>100114300</v>
      </c>
      <c r="G73" s="33">
        <v>41174</v>
      </c>
      <c r="H73" s="33">
        <v>43153</v>
      </c>
      <c r="I73" s="39">
        <v>164.41</v>
      </c>
      <c r="J73" s="39">
        <v>6.46</v>
      </c>
      <c r="K73" s="39">
        <v>0</v>
      </c>
      <c r="L73" s="39">
        <v>100</v>
      </c>
      <c r="M73" s="31" t="s">
        <v>297</v>
      </c>
      <c r="N73" s="39">
        <f>SUM(Таблиця2_25[[#This Row],[currentdebt]:[writeoffdebt]])</f>
        <v>270.87</v>
      </c>
      <c r="O73" s="39">
        <v>0.01</v>
      </c>
      <c r="P73" s="31"/>
      <c r="Q73" s="31" t="s">
        <v>515</v>
      </c>
      <c r="R73" s="31" t="s">
        <v>299</v>
      </c>
    </row>
    <row r="74" spans="1:18" x14ac:dyDescent="0.25">
      <c r="A74" s="23" t="s">
        <v>516</v>
      </c>
      <c r="B74" s="24" t="s">
        <v>16</v>
      </c>
      <c r="C74" s="24" t="s">
        <v>295</v>
      </c>
      <c r="D74" s="24" t="s">
        <v>517</v>
      </c>
      <c r="E74" s="24"/>
      <c r="F74" s="25">
        <v>100115209</v>
      </c>
      <c r="G74" s="26">
        <v>41174</v>
      </c>
      <c r="H74" s="26">
        <v>43409</v>
      </c>
      <c r="I74" s="38">
        <v>0</v>
      </c>
      <c r="J74" s="38">
        <v>0</v>
      </c>
      <c r="K74" s="38">
        <v>0</v>
      </c>
      <c r="L74" s="38">
        <v>100</v>
      </c>
      <c r="M74" s="24" t="s">
        <v>297</v>
      </c>
      <c r="N74" s="38">
        <f>SUM(Таблиця2_25[[#This Row],[currentdebt]:[writeoffdebt]])</f>
        <v>100</v>
      </c>
      <c r="O74" s="38">
        <v>0.01</v>
      </c>
      <c r="P74" s="24"/>
      <c r="Q74" s="24" t="s">
        <v>518</v>
      </c>
      <c r="R74" s="24" t="s">
        <v>299</v>
      </c>
    </row>
    <row r="75" spans="1:18" x14ac:dyDescent="0.25">
      <c r="A75" s="30" t="s">
        <v>519</v>
      </c>
      <c r="B75" s="31" t="s">
        <v>16</v>
      </c>
      <c r="C75" s="31" t="s">
        <v>295</v>
      </c>
      <c r="D75" s="31" t="s">
        <v>520</v>
      </c>
      <c r="E75" s="31"/>
      <c r="F75" s="32">
        <v>100116041</v>
      </c>
      <c r="G75" s="33">
        <v>41174</v>
      </c>
      <c r="H75" s="33">
        <v>43409</v>
      </c>
      <c r="I75" s="39">
        <v>0</v>
      </c>
      <c r="J75" s="39">
        <v>0</v>
      </c>
      <c r="K75" s="39">
        <v>0</v>
      </c>
      <c r="L75" s="39">
        <v>100</v>
      </c>
      <c r="M75" s="31" t="s">
        <v>297</v>
      </c>
      <c r="N75" s="39">
        <f>SUM(Таблиця2_25[[#This Row],[currentdebt]:[writeoffdebt]])</f>
        <v>100</v>
      </c>
      <c r="O75" s="39">
        <v>0.01</v>
      </c>
      <c r="P75" s="31"/>
      <c r="Q75" s="31" t="s">
        <v>521</v>
      </c>
      <c r="R75" s="31" t="s">
        <v>299</v>
      </c>
    </row>
    <row r="76" spans="1:18" x14ac:dyDescent="0.25">
      <c r="A76" s="23" t="s">
        <v>522</v>
      </c>
      <c r="B76" s="24" t="s">
        <v>16</v>
      </c>
      <c r="C76" s="24" t="s">
        <v>295</v>
      </c>
      <c r="D76" s="24" t="s">
        <v>523</v>
      </c>
      <c r="E76" s="24"/>
      <c r="F76" s="25">
        <v>100116104</v>
      </c>
      <c r="G76" s="26">
        <v>41174</v>
      </c>
      <c r="H76" s="26">
        <v>43409</v>
      </c>
      <c r="I76" s="38">
        <v>0</v>
      </c>
      <c r="J76" s="38">
        <v>0</v>
      </c>
      <c r="K76" s="38">
        <v>0</v>
      </c>
      <c r="L76" s="38">
        <v>100</v>
      </c>
      <c r="M76" s="24" t="s">
        <v>297</v>
      </c>
      <c r="N76" s="38">
        <f>SUM(Таблиця2_25[[#This Row],[currentdebt]:[writeoffdebt]])</f>
        <v>100</v>
      </c>
      <c r="O76" s="38">
        <v>0.01</v>
      </c>
      <c r="P76" s="24"/>
      <c r="Q76" s="24" t="s">
        <v>524</v>
      </c>
      <c r="R76" s="24" t="s">
        <v>299</v>
      </c>
    </row>
    <row r="77" spans="1:18" x14ac:dyDescent="0.25">
      <c r="A77" s="30" t="s">
        <v>525</v>
      </c>
      <c r="B77" s="31" t="s">
        <v>16</v>
      </c>
      <c r="C77" s="31" t="s">
        <v>295</v>
      </c>
      <c r="D77" s="31" t="s">
        <v>526</v>
      </c>
      <c r="E77" s="31"/>
      <c r="F77" s="32">
        <v>100118692</v>
      </c>
      <c r="G77" s="33">
        <v>41175</v>
      </c>
      <c r="H77" s="33">
        <v>43410</v>
      </c>
      <c r="I77" s="39">
        <v>0</v>
      </c>
      <c r="J77" s="39">
        <v>0</v>
      </c>
      <c r="K77" s="39">
        <v>0</v>
      </c>
      <c r="L77" s="39">
        <v>100</v>
      </c>
      <c r="M77" s="31" t="s">
        <v>297</v>
      </c>
      <c r="N77" s="39">
        <f>SUM(Таблиця2_25[[#This Row],[currentdebt]:[writeoffdebt]])</f>
        <v>100</v>
      </c>
      <c r="O77" s="39">
        <v>0.01</v>
      </c>
      <c r="P77" s="31"/>
      <c r="Q77" s="31" t="s">
        <v>527</v>
      </c>
      <c r="R77" s="31" t="s">
        <v>299</v>
      </c>
    </row>
    <row r="78" spans="1:18" x14ac:dyDescent="0.25">
      <c r="A78" s="23" t="s">
        <v>528</v>
      </c>
      <c r="B78" s="24" t="s">
        <v>16</v>
      </c>
      <c r="C78" s="24" t="s">
        <v>295</v>
      </c>
      <c r="D78" s="24" t="s">
        <v>529</v>
      </c>
      <c r="E78" s="24"/>
      <c r="F78" s="25">
        <v>100121469</v>
      </c>
      <c r="G78" s="26">
        <v>41175</v>
      </c>
      <c r="H78" s="26">
        <v>43410</v>
      </c>
      <c r="I78" s="38">
        <v>0</v>
      </c>
      <c r="J78" s="38">
        <v>0</v>
      </c>
      <c r="K78" s="38">
        <v>0</v>
      </c>
      <c r="L78" s="38">
        <v>100</v>
      </c>
      <c r="M78" s="24" t="s">
        <v>297</v>
      </c>
      <c r="N78" s="38">
        <f>SUM(Таблиця2_25[[#This Row],[currentdebt]:[writeoffdebt]])</f>
        <v>100</v>
      </c>
      <c r="O78" s="38">
        <v>0.01</v>
      </c>
      <c r="P78" s="24"/>
      <c r="Q78" s="24" t="s">
        <v>530</v>
      </c>
      <c r="R78" s="24" t="s">
        <v>299</v>
      </c>
    </row>
    <row r="79" spans="1:18" x14ac:dyDescent="0.25">
      <c r="A79" s="30" t="s">
        <v>531</v>
      </c>
      <c r="B79" s="31" t="s">
        <v>16</v>
      </c>
      <c r="C79" s="31" t="s">
        <v>295</v>
      </c>
      <c r="D79" s="31" t="s">
        <v>532</v>
      </c>
      <c r="E79" s="31"/>
      <c r="F79" s="32">
        <v>100127693</v>
      </c>
      <c r="G79" s="33">
        <v>41175</v>
      </c>
      <c r="H79" s="33">
        <v>43410</v>
      </c>
      <c r="I79" s="39">
        <v>0</v>
      </c>
      <c r="J79" s="39">
        <v>0</v>
      </c>
      <c r="K79" s="39">
        <v>0</v>
      </c>
      <c r="L79" s="39">
        <v>100</v>
      </c>
      <c r="M79" s="31" t="s">
        <v>297</v>
      </c>
      <c r="N79" s="39">
        <f>SUM(Таблиця2_25[[#This Row],[currentdebt]:[writeoffdebt]])</f>
        <v>100</v>
      </c>
      <c r="O79" s="39">
        <v>0.01</v>
      </c>
      <c r="P79" s="31"/>
      <c r="Q79" s="31" t="s">
        <v>533</v>
      </c>
      <c r="R79" s="31" t="s">
        <v>299</v>
      </c>
    </row>
    <row r="80" spans="1:18" x14ac:dyDescent="0.25">
      <c r="A80" s="23" t="s">
        <v>535</v>
      </c>
      <c r="B80" s="24" t="s">
        <v>16</v>
      </c>
      <c r="C80" s="24" t="s">
        <v>295</v>
      </c>
      <c r="D80" s="24" t="s">
        <v>536</v>
      </c>
      <c r="E80" s="24"/>
      <c r="F80" s="25">
        <v>100130559</v>
      </c>
      <c r="G80" s="26">
        <v>41175</v>
      </c>
      <c r="H80" s="26">
        <v>44158</v>
      </c>
      <c r="I80" s="38">
        <v>94.88</v>
      </c>
      <c r="J80" s="38">
        <v>17.89</v>
      </c>
      <c r="K80" s="38">
        <v>1350.36</v>
      </c>
      <c r="L80" s="38">
        <v>100</v>
      </c>
      <c r="M80" s="24" t="s">
        <v>297</v>
      </c>
      <c r="N80" s="38">
        <f>SUM(Таблиця2_25[[#This Row],[currentdebt]:[writeoffdebt]])</f>
        <v>1563.1299999999999</v>
      </c>
      <c r="O80" s="38">
        <v>0.35</v>
      </c>
      <c r="P80" s="24"/>
      <c r="Q80" s="24" t="s">
        <v>537</v>
      </c>
      <c r="R80" s="24" t="s">
        <v>299</v>
      </c>
    </row>
    <row r="81" spans="1:18" x14ac:dyDescent="0.25">
      <c r="A81" s="30" t="s">
        <v>538</v>
      </c>
      <c r="B81" s="31" t="s">
        <v>16</v>
      </c>
      <c r="C81" s="31" t="s">
        <v>295</v>
      </c>
      <c r="D81" s="31" t="s">
        <v>539</v>
      </c>
      <c r="E81" s="31"/>
      <c r="F81" s="32">
        <v>100130893</v>
      </c>
      <c r="G81" s="33">
        <v>41175</v>
      </c>
      <c r="H81" s="33">
        <v>43092</v>
      </c>
      <c r="I81" s="39">
        <v>0</v>
      </c>
      <c r="J81" s="39">
        <v>0</v>
      </c>
      <c r="K81" s="39">
        <v>0</v>
      </c>
      <c r="L81" s="39">
        <v>100</v>
      </c>
      <c r="M81" s="31" t="s">
        <v>297</v>
      </c>
      <c r="N81" s="39">
        <f>SUM(Таблиця2_25[[#This Row],[currentdebt]:[writeoffdebt]])</f>
        <v>100</v>
      </c>
      <c r="O81" s="39">
        <v>0.01</v>
      </c>
      <c r="P81" s="31"/>
      <c r="Q81" s="31" t="s">
        <v>540</v>
      </c>
      <c r="R81" s="31" t="s">
        <v>299</v>
      </c>
    </row>
    <row r="82" spans="1:18" x14ac:dyDescent="0.25">
      <c r="A82" s="23" t="s">
        <v>541</v>
      </c>
      <c r="B82" s="24" t="s">
        <v>16</v>
      </c>
      <c r="C82" s="24" t="s">
        <v>295</v>
      </c>
      <c r="D82" s="24" t="s">
        <v>542</v>
      </c>
      <c r="E82" s="24"/>
      <c r="F82" s="25">
        <v>100134526</v>
      </c>
      <c r="G82" s="26">
        <v>41175</v>
      </c>
      <c r="H82" s="26">
        <v>43410</v>
      </c>
      <c r="I82" s="38">
        <v>0</v>
      </c>
      <c r="J82" s="38">
        <v>0</v>
      </c>
      <c r="K82" s="38">
        <v>0</v>
      </c>
      <c r="L82" s="38">
        <v>100</v>
      </c>
      <c r="M82" s="24" t="s">
        <v>297</v>
      </c>
      <c r="N82" s="38">
        <f>SUM(Таблиця2_25[[#This Row],[currentdebt]:[writeoffdebt]])</f>
        <v>100</v>
      </c>
      <c r="O82" s="38">
        <v>0.01</v>
      </c>
      <c r="P82" s="24"/>
      <c r="Q82" s="24" t="s">
        <v>543</v>
      </c>
      <c r="R82" s="24" t="s">
        <v>299</v>
      </c>
    </row>
    <row r="83" spans="1:18" x14ac:dyDescent="0.25">
      <c r="A83" s="30" t="s">
        <v>544</v>
      </c>
      <c r="B83" s="31" t="s">
        <v>16</v>
      </c>
      <c r="C83" s="31" t="s">
        <v>295</v>
      </c>
      <c r="D83" s="31" t="s">
        <v>545</v>
      </c>
      <c r="E83" s="31"/>
      <c r="F83" s="32">
        <v>100134696</v>
      </c>
      <c r="G83" s="33">
        <v>41175</v>
      </c>
      <c r="H83" s="33">
        <v>43410</v>
      </c>
      <c r="I83" s="39">
        <v>0</v>
      </c>
      <c r="J83" s="39">
        <v>0</v>
      </c>
      <c r="K83" s="39">
        <v>0</v>
      </c>
      <c r="L83" s="39">
        <v>100</v>
      </c>
      <c r="M83" s="31" t="s">
        <v>297</v>
      </c>
      <c r="N83" s="39">
        <f>SUM(Таблиця2_25[[#This Row],[currentdebt]:[writeoffdebt]])</f>
        <v>100</v>
      </c>
      <c r="O83" s="39">
        <v>0.01</v>
      </c>
      <c r="P83" s="31"/>
      <c r="Q83" s="31" t="s">
        <v>546</v>
      </c>
      <c r="R83" s="31" t="s">
        <v>299</v>
      </c>
    </row>
    <row r="84" spans="1:18" x14ac:dyDescent="0.25">
      <c r="A84" s="23" t="s">
        <v>547</v>
      </c>
      <c r="B84" s="24" t="s">
        <v>16</v>
      </c>
      <c r="C84" s="24" t="s">
        <v>295</v>
      </c>
      <c r="D84" s="24" t="s">
        <v>548</v>
      </c>
      <c r="E84" s="24"/>
      <c r="F84" s="25">
        <v>100146115</v>
      </c>
      <c r="G84" s="26">
        <v>41176</v>
      </c>
      <c r="H84" s="26">
        <v>43411</v>
      </c>
      <c r="I84" s="38">
        <v>0</v>
      </c>
      <c r="J84" s="38">
        <v>0</v>
      </c>
      <c r="K84" s="38">
        <v>0</v>
      </c>
      <c r="L84" s="38">
        <v>100</v>
      </c>
      <c r="M84" s="24" t="s">
        <v>297</v>
      </c>
      <c r="N84" s="38">
        <f>SUM(Таблиця2_25[[#This Row],[currentdebt]:[writeoffdebt]])</f>
        <v>100</v>
      </c>
      <c r="O84" s="38">
        <v>0.01</v>
      </c>
      <c r="P84" s="24"/>
      <c r="Q84" s="24" t="s">
        <v>549</v>
      </c>
      <c r="R84" s="24" t="s">
        <v>299</v>
      </c>
    </row>
    <row r="85" spans="1:18" x14ac:dyDescent="0.25">
      <c r="A85" s="30" t="s">
        <v>550</v>
      </c>
      <c r="B85" s="31" t="s">
        <v>16</v>
      </c>
      <c r="C85" s="31" t="s">
        <v>295</v>
      </c>
      <c r="D85" s="31" t="s">
        <v>551</v>
      </c>
      <c r="E85" s="31"/>
      <c r="F85" s="32">
        <v>100146574</v>
      </c>
      <c r="G85" s="33">
        <v>41176</v>
      </c>
      <c r="H85" s="33">
        <v>43411</v>
      </c>
      <c r="I85" s="39">
        <v>0</v>
      </c>
      <c r="J85" s="39">
        <v>0</v>
      </c>
      <c r="K85" s="39">
        <v>0</v>
      </c>
      <c r="L85" s="39">
        <v>100</v>
      </c>
      <c r="M85" s="31" t="s">
        <v>297</v>
      </c>
      <c r="N85" s="39">
        <f>SUM(Таблиця2_25[[#This Row],[currentdebt]:[writeoffdebt]])</f>
        <v>100</v>
      </c>
      <c r="O85" s="39">
        <v>0.01</v>
      </c>
      <c r="P85" s="31"/>
      <c r="Q85" s="31" t="s">
        <v>552</v>
      </c>
      <c r="R85" s="31" t="s">
        <v>299</v>
      </c>
    </row>
    <row r="86" spans="1:18" x14ac:dyDescent="0.25">
      <c r="A86" s="23" t="s">
        <v>553</v>
      </c>
      <c r="B86" s="24" t="s">
        <v>16</v>
      </c>
      <c r="C86" s="24" t="s">
        <v>352</v>
      </c>
      <c r="D86" s="24" t="s">
        <v>554</v>
      </c>
      <c r="E86" s="24"/>
      <c r="F86" s="25">
        <v>100149365</v>
      </c>
      <c r="G86" s="26">
        <v>41176</v>
      </c>
      <c r="H86" s="26">
        <v>42271</v>
      </c>
      <c r="I86" s="38">
        <v>0</v>
      </c>
      <c r="J86" s="38">
        <v>0</v>
      </c>
      <c r="K86" s="38">
        <v>0</v>
      </c>
      <c r="L86" s="38">
        <v>100</v>
      </c>
      <c r="M86" s="24" t="s">
        <v>297</v>
      </c>
      <c r="N86" s="38">
        <f>SUM(Таблиця2_25[[#This Row],[currentdebt]:[writeoffdebt]])</f>
        <v>100</v>
      </c>
      <c r="O86" s="38">
        <v>0.01</v>
      </c>
      <c r="P86" s="24"/>
      <c r="Q86" s="24" t="s">
        <v>555</v>
      </c>
      <c r="R86" s="24" t="s">
        <v>299</v>
      </c>
    </row>
    <row r="87" spans="1:18" x14ac:dyDescent="0.25">
      <c r="A87" s="30" t="s">
        <v>556</v>
      </c>
      <c r="B87" s="31" t="s">
        <v>16</v>
      </c>
      <c r="C87" s="31" t="s">
        <v>295</v>
      </c>
      <c r="D87" s="31" t="s">
        <v>557</v>
      </c>
      <c r="E87" s="31"/>
      <c r="F87" s="32">
        <v>100149688</v>
      </c>
      <c r="G87" s="33">
        <v>41176</v>
      </c>
      <c r="H87" s="33">
        <v>43063</v>
      </c>
      <c r="I87" s="39">
        <v>0</v>
      </c>
      <c r="J87" s="39">
        <v>0</v>
      </c>
      <c r="K87" s="39">
        <v>0</v>
      </c>
      <c r="L87" s="39">
        <v>100</v>
      </c>
      <c r="M87" s="31" t="s">
        <v>297</v>
      </c>
      <c r="N87" s="39">
        <f>SUM(Таблиця2_25[[#This Row],[currentdebt]:[writeoffdebt]])</f>
        <v>100</v>
      </c>
      <c r="O87" s="39">
        <v>0.01</v>
      </c>
      <c r="P87" s="31"/>
      <c r="Q87" s="31" t="s">
        <v>558</v>
      </c>
      <c r="R87" s="31" t="s">
        <v>299</v>
      </c>
    </row>
    <row r="88" spans="1:18" x14ac:dyDescent="0.25">
      <c r="A88" s="23" t="s">
        <v>559</v>
      </c>
      <c r="B88" s="24" t="s">
        <v>16</v>
      </c>
      <c r="C88" s="24" t="s">
        <v>352</v>
      </c>
      <c r="D88" s="24" t="s">
        <v>560</v>
      </c>
      <c r="E88" s="24"/>
      <c r="F88" s="25">
        <v>100151725</v>
      </c>
      <c r="G88" s="26">
        <v>41176</v>
      </c>
      <c r="H88" s="26">
        <v>42271</v>
      </c>
      <c r="I88" s="38">
        <v>0</v>
      </c>
      <c r="J88" s="38">
        <v>0</v>
      </c>
      <c r="K88" s="38">
        <v>0</v>
      </c>
      <c r="L88" s="38">
        <v>100</v>
      </c>
      <c r="M88" s="24" t="s">
        <v>297</v>
      </c>
      <c r="N88" s="38">
        <f>SUM(Таблиця2_25[[#This Row],[currentdebt]:[writeoffdebt]])</f>
        <v>100</v>
      </c>
      <c r="O88" s="38">
        <v>0.01</v>
      </c>
      <c r="P88" s="24"/>
      <c r="Q88" s="24" t="s">
        <v>561</v>
      </c>
      <c r="R88" s="24" t="s">
        <v>299</v>
      </c>
    </row>
    <row r="89" spans="1:18" x14ac:dyDescent="0.25">
      <c r="A89" s="30" t="s">
        <v>562</v>
      </c>
      <c r="B89" s="31" t="s">
        <v>16</v>
      </c>
      <c r="C89" s="31" t="s">
        <v>295</v>
      </c>
      <c r="D89" s="31" t="s">
        <v>563</v>
      </c>
      <c r="E89" s="31"/>
      <c r="F89" s="32">
        <v>100153406</v>
      </c>
      <c r="G89" s="33">
        <v>41176</v>
      </c>
      <c r="H89" s="33">
        <v>43411</v>
      </c>
      <c r="I89" s="39">
        <v>0</v>
      </c>
      <c r="J89" s="39">
        <v>0</v>
      </c>
      <c r="K89" s="39">
        <v>0</v>
      </c>
      <c r="L89" s="39">
        <v>100</v>
      </c>
      <c r="M89" s="31" t="s">
        <v>297</v>
      </c>
      <c r="N89" s="39">
        <f>SUM(Таблиця2_25[[#This Row],[currentdebt]:[writeoffdebt]])</f>
        <v>100</v>
      </c>
      <c r="O89" s="39">
        <v>0.01</v>
      </c>
      <c r="P89" s="31"/>
      <c r="Q89" s="31" t="s">
        <v>564</v>
      </c>
      <c r="R89" s="31" t="s">
        <v>299</v>
      </c>
    </row>
    <row r="90" spans="1:18" x14ac:dyDescent="0.25">
      <c r="A90" s="23" t="s">
        <v>565</v>
      </c>
      <c r="B90" s="24" t="s">
        <v>16</v>
      </c>
      <c r="C90" s="24" t="s">
        <v>295</v>
      </c>
      <c r="D90" s="24" t="s">
        <v>566</v>
      </c>
      <c r="E90" s="24"/>
      <c r="F90" s="25">
        <v>100154201</v>
      </c>
      <c r="G90" s="26">
        <v>41176</v>
      </c>
      <c r="H90" s="26">
        <v>43411</v>
      </c>
      <c r="I90" s="38">
        <v>0</v>
      </c>
      <c r="J90" s="38">
        <v>0</v>
      </c>
      <c r="K90" s="38">
        <v>0</v>
      </c>
      <c r="L90" s="38">
        <v>100</v>
      </c>
      <c r="M90" s="24" t="s">
        <v>297</v>
      </c>
      <c r="N90" s="38">
        <f>SUM(Таблиця2_25[[#This Row],[currentdebt]:[writeoffdebt]])</f>
        <v>100</v>
      </c>
      <c r="O90" s="38">
        <v>0.01</v>
      </c>
      <c r="P90" s="24"/>
      <c r="Q90" s="24" t="s">
        <v>567</v>
      </c>
      <c r="R90" s="24" t="s">
        <v>299</v>
      </c>
    </row>
    <row r="91" spans="1:18" x14ac:dyDescent="0.25">
      <c r="A91" s="30" t="s">
        <v>568</v>
      </c>
      <c r="B91" s="31" t="s">
        <v>16</v>
      </c>
      <c r="C91" s="31" t="s">
        <v>352</v>
      </c>
      <c r="D91" s="31" t="s">
        <v>569</v>
      </c>
      <c r="E91" s="31"/>
      <c r="F91" s="32">
        <v>100154864</v>
      </c>
      <c r="G91" s="33">
        <v>41176</v>
      </c>
      <c r="H91" s="33">
        <v>42271</v>
      </c>
      <c r="I91" s="39">
        <v>0</v>
      </c>
      <c r="J91" s="39">
        <v>0</v>
      </c>
      <c r="K91" s="39">
        <v>0</v>
      </c>
      <c r="L91" s="39">
        <v>100</v>
      </c>
      <c r="M91" s="31" t="s">
        <v>297</v>
      </c>
      <c r="N91" s="39">
        <f>SUM(Таблиця2_25[[#This Row],[currentdebt]:[writeoffdebt]])</f>
        <v>100</v>
      </c>
      <c r="O91" s="39">
        <v>0.01</v>
      </c>
      <c r="P91" s="31"/>
      <c r="Q91" s="31" t="s">
        <v>570</v>
      </c>
      <c r="R91" s="31" t="s">
        <v>299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res.partner</vt:lpstr>
      <vt:lpstr>loan</vt:lpstr>
      <vt:lpstr>loan_2</vt:lpstr>
      <vt:lpstr>loan_update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Сергій Завалко</cp:lastModifiedBy>
  <cp:revision>2</cp:revision>
  <dcterms:created xsi:type="dcterms:W3CDTF">2015-06-05T18:19:34Z</dcterms:created>
  <dcterms:modified xsi:type="dcterms:W3CDTF">2023-12-04T19:17:08Z</dcterms:modified>
  <dc:language>uk-UA</dc:language>
</cp:coreProperties>
</file>