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 GENERAL" sheetId="1" r:id="rId4"/>
    <sheet state="visible" name="ESTADO DE RESULTADOS" sheetId="2" r:id="rId5"/>
    <sheet state="visible" name="FLUJO DE CAJA" sheetId="3" r:id="rId6"/>
  </sheets>
  <definedNames/>
  <calcPr/>
</workbook>
</file>

<file path=xl/sharedStrings.xml><?xml version="1.0" encoding="utf-8"?>
<sst xmlns="http://schemas.openxmlformats.org/spreadsheetml/2006/main" count="152" uniqueCount="119">
  <si>
    <t>ACTIVOS</t>
  </si>
  <si>
    <t>PASIVO Y PATRIMONIO NETO</t>
  </si>
  <si>
    <t>. Activos</t>
  </si>
  <si>
    <t>ACTIVO CORRIENTE</t>
  </si>
  <si>
    <t>PASIVO CORRIENTE</t>
  </si>
  <si>
    <t>a. Activos Corrientes</t>
  </si>
  <si>
    <t>Caja y Bancos</t>
  </si>
  <si>
    <t xml:space="preserve">0.00 </t>
  </si>
  <si>
    <t>Cuentas por pagar</t>
  </si>
  <si>
    <t>Inversiones a corto plazo</t>
  </si>
  <si>
    <t>Acreedores diversos</t>
  </si>
  <si>
    <t>Son aquellos activos que la empresa espera convertir en efectivo, vender o consumir en el curso de un año o menos.</t>
  </si>
  <si>
    <t>Cuentas por cobrar</t>
  </si>
  <si>
    <t>Gastos acumulados</t>
  </si>
  <si>
    <t>Inventario</t>
  </si>
  <si>
    <t>Impuestos por pagar</t>
  </si>
  <si>
    <t>Caja y Bancos: Representa el efectivo disponible de la empresa, tanto en caja como en cuentas bancarias. Es fundamental para cubrir gastos operativos diarios y pagos inmediatos, como los premios de la lotería.</t>
  </si>
  <si>
    <t>Gastos pagados por adelantado</t>
  </si>
  <si>
    <t>Préstamos a corto plazo</t>
  </si>
  <si>
    <t>TOTAL ACTIVO CORRIENTE</t>
  </si>
  <si>
    <t>Provisiones para premios</t>
  </si>
  <si>
    <t>Inversiones a Corto Plazo: Son inversiones temporales y líquidas que pueden convertirse fácilmente en efectivo en un corto período. Estas inversiones pueden incluir certificados de depósito, bonos a corto plazo, o fondos de inversión.</t>
  </si>
  <si>
    <t>ACTIVO NO CORRIENTE</t>
  </si>
  <si>
    <t>TOTAL PASIVO CORRIENTE</t>
  </si>
  <si>
    <t>Propiedad, planta y equipo</t>
  </si>
  <si>
    <t>PASIVO NO CORRIENTE</t>
  </si>
  <si>
    <t>Cuentas por Cobrar: Consisten en los créditos otorgados a distribuidores o vendedores de boletos de lotería que aún no han sido pagados. Representan dinero que la empresa espera recibir por ventas realizadas a crédito.</t>
  </si>
  <si>
    <t>Inversiones a largo plazo</t>
  </si>
  <si>
    <t>Préstamos a largo plazo</t>
  </si>
  <si>
    <t>Activos intangibles</t>
  </si>
  <si>
    <t>Obligaciones por pagar</t>
  </si>
  <si>
    <t>Inventarios: Incluye todos los boletos de lotería y otros materiales relacionados que están listos para ser vendidos pero aún no han sido distribuidos o vendidos. Los inventarios son importantes para mantener la continuidad de las operaciones.</t>
  </si>
  <si>
    <t>Amortizaciones acumuladas</t>
  </si>
  <si>
    <t>Otros</t>
  </si>
  <si>
    <t>TOTAL ACTIVO NO CORRIENTE</t>
  </si>
  <si>
    <t>TOTAL PASIVO NO CORRIENTE</t>
  </si>
  <si>
    <t>Gastos Pagados por Adelantado: Son pagos realizados por anticipado para cubrir gastos futuros, como seguros, alquileres y servicios. Estos no son gastos todavía, ya que se refieren a períodos futuros.</t>
  </si>
  <si>
    <t>PATRIMONIO NETO</t>
  </si>
  <si>
    <t>b. Activos No Corrientes</t>
  </si>
  <si>
    <t>Capital social</t>
  </si>
  <si>
    <t>Utilidades retenidas</t>
  </si>
  <si>
    <t>Estos son activos a largo plazo que no se espera convertir en efectivo dentro de un año.</t>
  </si>
  <si>
    <t>Reservas</t>
  </si>
  <si>
    <t>TOTAL PATRIMONIO NETO</t>
  </si>
  <si>
    <t>Propiedad, Planta y Equipo (PPE): Incluye activos tangibles como edificios, equipos de impresión, vehículos y tecnología utilizados para la operación diaria de la lotería. Son fundamentales para las operaciones y generalmente tienen una vida útil prolongada.</t>
  </si>
  <si>
    <t>TOTAL ACTIVOS</t>
  </si>
  <si>
    <t>TOTAL PASIVO Y PATRIMONIO NETO</t>
  </si>
  <si>
    <t>Inversiones a Largo Plazo: Son inversiones en otros negocios, bonos u otros instrumentos financieros que la empresa planea mantener por un período prolongado, generalmente más de un año.</t>
  </si>
  <si>
    <t>Activos Intangibles: Representan activos no físicos, como licencias, patentes, derechos de autor y software especializado. En el contexto de una lotería, esto puede incluir derechos exclusivos para operar juegos de lotería o software de gestión de ventas de boletos.</t>
  </si>
  <si>
    <t>RATIOS FINANCIEROS</t>
  </si>
  <si>
    <t>Ratio de Deuda
 Pasivo Total / Activo Total</t>
  </si>
  <si>
    <t>Amortizaciones Acumuladas: Es la depreciación acumulada de los activos tangibles e intangibles. Representa la pérdida de valor de estos activos a lo largo del tiempo debido al uso y desgaste.</t>
  </si>
  <si>
    <t>Ratio Corrriente
 Activo corriente / Pasivo corriente</t>
  </si>
  <si>
    <t>2. Pasivos</t>
  </si>
  <si>
    <t>Capital de Trabajo
 Activo Corriente - Pasivo Corriente</t>
  </si>
  <si>
    <t>a. Pasivos Corrientes</t>
  </si>
  <si>
    <t>Relación entre activos y fondos propios
 Activos totales / Patrimonio Neto</t>
  </si>
  <si>
    <t>Relación entre deuda y fondos propios
 Pasivos totales / Patrimonio Neto</t>
  </si>
  <si>
    <t>Obligaciones que la empresa espera liquidar dentro de un año.</t>
  </si>
  <si>
    <t>Cuentas por Pagar: Son deudas con proveedores y otros acreedores por bienes y servicios adquiridos a crédito. En el contexto de una lotería, esto puede incluir pagos pendientes a impresores de boletos o proveedores de tecnología.</t>
  </si>
  <si>
    <t>Acreedores Diversos: Incluye otras obligaciones a corto plazo no relacionadas con la compra de bienes o servicios, como servicios públicos o mantenimiento.</t>
  </si>
  <si>
    <t>Pasivos Acumulados: Representan gastos que se han devengado pero que aún no se han pagado, como salarios, impuestos, y otros costos operativos.</t>
  </si>
  <si>
    <t>Préstamos a Corto Plazo: Incluye cualquier deuda o financiamiento que la empresa necesita pagar dentro de un año, como líneas de crédito o préstamos bancarios.</t>
  </si>
  <si>
    <t>Provisiones para Premios: Son las obligaciones estimadas para premios de lotería que aún no han sido pagados o reclamados. Es crucial para la empresa asegurarse de que tenga suficientes provisiones para cubrir estos pagos.</t>
  </si>
  <si>
    <t>b. Pasivos No Corrientes</t>
  </si>
  <si>
    <t>Obligaciones que la empresa espera pagar en un período mayor a un año.</t>
  </si>
  <si>
    <t>Préstamos a Largo Plazo: Son deudas que la empresa tiene que pagar en un período mayor a un año, utilizadas generalmente para financiar inversiones de capital o expansión del negocio.</t>
  </si>
  <si>
    <t>Obligaciones por Pagar: Incluyen deudas de bonos, hipotecas, u otros tipos de financiamiento a largo plazo.</t>
  </si>
  <si>
    <t>Pasivos por Impuestos Diferidos: Representan impuestos que se diferirán para futuros períodos contables, resultantes de diferencias temporales entre la contabilidad financiera y fiscal.</t>
  </si>
  <si>
    <t>3. Patrimonio Neto</t>
  </si>
  <si>
    <t>El patrimonio neto representa la inversión de los propietarios en la empresa y las ganancias retenidas.</t>
  </si>
  <si>
    <t>Capital Social: Es el capital aportado por los accionistas o propietarios de la empresa. Refleja la inversión inicial y cualquier aporte adicional hecho por los propietarios para financiar las operaciones.</t>
  </si>
  <si>
    <t>Ganancias Retenidas: Son las utilidades acumuladas que no se han distribuido como dividendos a los accionistas y que se reinvierten en la empresa para apoyar su crecimiento y operación.</t>
  </si>
  <si>
    <t>Reservas Legales y Estatutarias: Fondos que se reservan según las regulaciones legales o políticas internas de la empresa. Estos fondos suelen ser utilizados para contingencias, expansiones futuras, o para cumplir con requisitos regulatorios.</t>
  </si>
  <si>
    <t>Otras Reservas: Fondos reservados para fines específicos, como innovaciones tecnológicas, expansión del negocio, o para cubrir imprevistos operativos.</t>
  </si>
  <si>
    <t>Esta estructura de balance proporciona una visión clara de la situación financiera de la empresa de lotería, mostrando los recursos disponibles y las obligaciones que debe cumplir tanto a corto como a largo plazo.</t>
  </si>
  <si>
    <t>4o</t>
  </si>
  <si>
    <t>Periodo</t>
  </si>
  <si>
    <t>Ingresos</t>
  </si>
  <si>
    <t>Ventas físicas</t>
  </si>
  <si>
    <t>Ventas telefónicas</t>
  </si>
  <si>
    <t>Costo de ventas</t>
  </si>
  <si>
    <t>Costo variable</t>
  </si>
  <si>
    <t>Utilidad Bruta</t>
  </si>
  <si>
    <t>Gastos operativos</t>
  </si>
  <si>
    <t>Alquiler de oficinas y/o locales</t>
  </si>
  <si>
    <t>Servicios básicos</t>
  </si>
  <si>
    <t>Premios otorgados</t>
  </si>
  <si>
    <t>Comisiones a vendedores</t>
  </si>
  <si>
    <t>Depreciación</t>
  </si>
  <si>
    <t>Gastos de publicidad</t>
  </si>
  <si>
    <t>Publicidad (Televisivo, rádio, eventos)</t>
  </si>
  <si>
    <t>Publicidad por afiches</t>
  </si>
  <si>
    <t>Membresías</t>
  </si>
  <si>
    <t>Gastos administrativos</t>
  </si>
  <si>
    <t>Seguros</t>
  </si>
  <si>
    <t>Viáticos</t>
  </si>
  <si>
    <t>Licencias y permisos</t>
  </si>
  <si>
    <t>Sueldos y salarios</t>
  </si>
  <si>
    <t>Utilidad antes de impuestos</t>
  </si>
  <si>
    <t>IUE</t>
  </si>
  <si>
    <t>Utilidad neta</t>
  </si>
  <si>
    <t>ROA
 Beneficio Neto / Activo Total</t>
  </si>
  <si>
    <t>ROA
 Beneficio Neto / Capital contable</t>
  </si>
  <si>
    <t>FLUJO DE CAJA LIBRE</t>
  </si>
  <si>
    <t>1</t>
  </si>
  <si>
    <t>2</t>
  </si>
  <si>
    <t>3</t>
  </si>
  <si>
    <t>4</t>
  </si>
  <si>
    <t>5</t>
  </si>
  <si>
    <t>EBIT (1-tx)</t>
  </si>
  <si>
    <t>(+) Depreciación</t>
  </si>
  <si>
    <t>(-) Var Capex</t>
  </si>
  <si>
    <t>(-)Working Capital</t>
  </si>
  <si>
    <t>Inversiones</t>
  </si>
  <si>
    <t>FCFF</t>
  </si>
  <si>
    <t>Flujo Descontados</t>
  </si>
  <si>
    <t>VAN</t>
  </si>
  <si>
    <t>TIR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</si>
</sst>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_-* #,##0.00_-;\-* #,##0.00_-;_-* &quot;-&quot;??_-;_-@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F3929"/>
      <name val="Arial"/>
    </font>
    <font>
      <b/>
      <sz val="11.0"/>
      <color rgb="FF0F3929"/>
      <name val="Arial"/>
    </font>
    <font>
      <b/>
      <sz val="14.0"/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b/>
      <color theme="1"/>
      <name val="Arial"/>
      <scheme val="minor"/>
    </font>
    <font>
      <b/>
      <sz val="11.0"/>
      <color rgb="FFFFFFFF"/>
      <name val="Calibri"/>
    </font>
    <font>
      <color rgb="FFFFFFFF"/>
      <name val="Arial"/>
      <scheme val="minor"/>
    </font>
    <font>
      <color theme="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rgb="FFFFFFFF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1F4E78"/>
        <bgColor rgb="FF1F4E78"/>
      </patternFill>
    </fill>
    <fill>
      <patternFill patternType="solid">
        <fgColor rgb="FF073763"/>
        <bgColor rgb="FF073763"/>
      </patternFill>
    </fill>
    <fill>
      <patternFill patternType="solid">
        <fgColor rgb="FFC6E0B4"/>
        <bgColor rgb="FFC6E0B4"/>
      </patternFill>
    </fill>
    <fill>
      <patternFill patternType="solid">
        <fgColor rgb="FF17365D"/>
        <bgColor rgb="FF17365D"/>
      </patternFill>
    </fill>
    <fill>
      <patternFill patternType="solid">
        <fgColor rgb="FFD9EAD3"/>
        <bgColor rgb="FFD9EAD3"/>
      </patternFill>
    </fill>
  </fills>
  <borders count="13">
    <border/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</border>
    <border>
      <right style="thin">
        <color rgb="FFBFBFBF"/>
      </righ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/>
    </xf>
    <xf borderId="1" fillId="2" fontId="5" numFmtId="0" xfId="0" applyAlignment="1" applyBorder="1" applyFill="1" applyFont="1">
      <alignment horizontal="left" readingOrder="0" shrinkToFit="0" wrapText="0"/>
    </xf>
    <xf borderId="2" fillId="2" fontId="6" numFmtId="0" xfId="0" applyAlignment="1" applyBorder="1" applyFont="1">
      <alignment shrinkToFit="0" wrapText="0"/>
    </xf>
    <xf borderId="3" fillId="2" fontId="6" numFmtId="0" xfId="0" applyAlignment="1" applyBorder="1" applyFont="1">
      <alignment shrinkToFit="0" wrapText="0"/>
    </xf>
    <xf borderId="0" fillId="0" fontId="7" numFmtId="0" xfId="0" applyAlignment="1" applyFont="1">
      <alignment readingOrder="0"/>
    </xf>
    <xf borderId="4" fillId="3" fontId="6" numFmtId="0" xfId="0" applyAlignment="1" applyBorder="1" applyFill="1" applyFont="1">
      <alignment horizontal="left" readingOrder="0" shrinkToFit="0" wrapText="0"/>
    </xf>
    <xf borderId="5" fillId="0" fontId="6" numFmtId="164" xfId="0" applyAlignment="1" applyBorder="1" applyFont="1" applyNumberFormat="1">
      <alignment horizontal="right" readingOrder="0" shrinkToFit="0" wrapText="0"/>
    </xf>
    <xf borderId="4" fillId="4" fontId="6" numFmtId="0" xfId="0" applyAlignment="1" applyBorder="1" applyFill="1" applyFont="1">
      <alignment horizontal="left" readingOrder="0" shrinkToFit="0" wrapText="0"/>
    </xf>
    <xf borderId="5" fillId="4" fontId="6" numFmtId="164" xfId="0" applyAlignment="1" applyBorder="1" applyFont="1" applyNumberFormat="1">
      <alignment horizontal="right" readingOrder="0" shrinkToFit="0" wrapText="0"/>
    </xf>
    <xf borderId="4" fillId="3" fontId="6" numFmtId="0" xfId="0" applyAlignment="1" applyBorder="1" applyFont="1">
      <alignment horizontal="left" readingOrder="0" shrinkToFit="0" wrapText="0"/>
    </xf>
    <xf borderId="6" fillId="5" fontId="5" numFmtId="0" xfId="0" applyAlignment="1" applyBorder="1" applyFill="1" applyFont="1">
      <alignment horizontal="left" readingOrder="0" shrinkToFit="0" wrapText="0"/>
    </xf>
    <xf borderId="7" fillId="5" fontId="6" numFmtId="164" xfId="0" applyAlignment="1" applyBorder="1" applyFont="1" applyNumberFormat="1">
      <alignment horizontal="right" readingOrder="0" shrinkToFit="0" wrapText="0"/>
    </xf>
    <xf borderId="2" fillId="2" fontId="6" numFmtId="164" xfId="0" applyAlignment="1" applyBorder="1" applyFont="1" applyNumberFormat="1">
      <alignment shrinkToFit="0" wrapText="0"/>
    </xf>
    <xf borderId="3" fillId="2" fontId="6" numFmtId="164" xfId="0" applyAlignment="1" applyBorder="1" applyFont="1" applyNumberFormat="1">
      <alignment shrinkToFit="0" wrapText="0"/>
    </xf>
    <xf borderId="4" fillId="4" fontId="6" numFmtId="0" xfId="0" applyAlignment="1" applyBorder="1" applyFont="1">
      <alignment horizontal="left" readingOrder="0" shrinkToFit="0" wrapText="0"/>
    </xf>
    <xf borderId="8" fillId="2" fontId="5" numFmtId="164" xfId="0" applyAlignment="1" applyBorder="1" applyFont="1" applyNumberFormat="1">
      <alignment horizontal="right" readingOrder="0" shrinkToFit="0" wrapText="0"/>
    </xf>
    <xf borderId="8" fillId="2" fontId="5" numFmtId="0" xfId="0" applyAlignment="1" applyBorder="1" applyFont="1">
      <alignment horizontal="left" readingOrder="0" shrinkToFit="0" wrapText="0"/>
    </xf>
    <xf borderId="3" fillId="2" fontId="5" numFmtId="164" xfId="0" applyAlignment="1" applyBorder="1" applyFont="1" applyNumberFormat="1">
      <alignment horizontal="right" readingOrder="0" shrinkToFit="0" wrapText="0"/>
    </xf>
    <xf borderId="8" fillId="2" fontId="5" numFmtId="0" xfId="0" applyAlignment="1" applyBorder="1" applyFont="1">
      <alignment horizontal="left" readingOrder="0"/>
    </xf>
    <xf borderId="3" fillId="6" fontId="5" numFmtId="0" xfId="0" applyAlignment="1" applyBorder="1" applyFill="1" applyFont="1">
      <alignment horizontal="right" readingOrder="0" shrinkToFit="0" wrapText="0"/>
    </xf>
    <xf borderId="4" fillId="2" fontId="5" numFmtId="0" xfId="0" applyAlignment="1" applyBorder="1" applyFont="1">
      <alignment horizontal="left" readingOrder="0"/>
    </xf>
    <xf borderId="5" fillId="6" fontId="6" numFmtId="164" xfId="0" applyAlignment="1" applyBorder="1" applyFont="1" applyNumberFormat="1">
      <alignment horizontal="right" readingOrder="0" shrinkToFit="0" wrapText="0"/>
    </xf>
    <xf borderId="5" fillId="6" fontId="5" numFmtId="0" xfId="0" applyAlignment="1" applyBorder="1" applyFont="1">
      <alignment horizontal="right" shrinkToFit="0" wrapText="0"/>
    </xf>
    <xf borderId="9" fillId="7" fontId="8" numFmtId="0" xfId="0" applyAlignment="1" applyBorder="1" applyFill="1" applyFont="1">
      <alignment horizontal="center" readingOrder="0" shrinkToFit="0" vertical="bottom" wrapText="0"/>
    </xf>
    <xf borderId="9" fillId="8" fontId="9" numFmtId="0" xfId="0" applyAlignment="1" applyBorder="1" applyFill="1" applyFont="1">
      <alignment horizontal="center" readingOrder="0"/>
    </xf>
    <xf borderId="9" fillId="8" fontId="10" numFmtId="0" xfId="0" applyAlignment="1" applyBorder="1" applyFont="1">
      <alignment horizontal="center" readingOrder="0"/>
    </xf>
    <xf borderId="9" fillId="0" fontId="11" numFmtId="0" xfId="0" applyAlignment="1" applyBorder="1" applyFont="1">
      <alignment readingOrder="0" shrinkToFit="0" vertical="bottom" wrapText="0"/>
    </xf>
    <xf borderId="9" fillId="0" fontId="1" numFmtId="0" xfId="0" applyBorder="1" applyFont="1"/>
    <xf borderId="9" fillId="0" fontId="12" numFmtId="0" xfId="0" applyAlignment="1" applyBorder="1" applyFont="1">
      <alignment readingOrder="0" shrinkToFit="0" vertical="bottom" wrapText="0"/>
    </xf>
    <xf borderId="9" fillId="9" fontId="12" numFmtId="0" xfId="0" applyAlignment="1" applyBorder="1" applyFill="1" applyFont="1">
      <alignment readingOrder="0" shrinkToFit="0" vertical="bottom" wrapText="0"/>
    </xf>
    <xf borderId="5" fillId="6" fontId="6" numFmtId="0" xfId="0" applyAlignment="1" applyBorder="1" applyFont="1">
      <alignment horizontal="right" readingOrder="0" shrinkToFit="0" wrapText="0"/>
    </xf>
    <xf borderId="0" fillId="0" fontId="13" numFmtId="0" xfId="0" applyFont="1"/>
    <xf borderId="9" fillId="10" fontId="14" numFmtId="165" xfId="0" applyAlignment="1" applyBorder="1" applyFill="1" applyFont="1" applyNumberFormat="1">
      <alignment vertical="bottom"/>
    </xf>
    <xf borderId="10" fillId="10" fontId="8" numFmtId="49" xfId="0" applyAlignment="1" applyBorder="1" applyFont="1" applyNumberFormat="1">
      <alignment horizontal="right" vertical="bottom"/>
    </xf>
    <xf borderId="10" fillId="10" fontId="8" numFmtId="49" xfId="0" applyAlignment="1" applyBorder="1" applyFont="1" applyNumberFormat="1">
      <alignment horizontal="right" readingOrder="0" vertical="bottom"/>
    </xf>
    <xf borderId="11" fillId="11" fontId="13" numFmtId="165" xfId="0" applyAlignment="1" applyBorder="1" applyFill="1" applyFont="1" applyNumberFormat="1">
      <alignment vertical="bottom"/>
    </xf>
    <xf borderId="12" fillId="11" fontId="13" numFmtId="3" xfId="0" applyAlignment="1" applyBorder="1" applyFont="1" applyNumberFormat="1">
      <alignment horizontal="right" vertical="bottom"/>
    </xf>
    <xf borderId="11" fillId="0" fontId="13" numFmtId="165" xfId="0" applyAlignment="1" applyBorder="1" applyFont="1" applyNumberFormat="1">
      <alignment vertical="bottom"/>
    </xf>
    <xf borderId="12" fillId="0" fontId="13" numFmtId="3" xfId="0" applyAlignment="1" applyBorder="1" applyFont="1" applyNumberFormat="1">
      <alignment horizontal="right" vertical="bottom"/>
    </xf>
    <xf borderId="11" fillId="0" fontId="13" numFmtId="165" xfId="0" applyAlignment="1" applyBorder="1" applyFont="1" applyNumberFormat="1">
      <alignment readingOrder="0" vertical="bottom"/>
    </xf>
    <xf borderId="12" fillId="0" fontId="13" numFmtId="3" xfId="0" applyAlignment="1" applyBorder="1" applyFont="1" applyNumberFormat="1">
      <alignment horizontal="right" readingOrder="0" vertical="bottom"/>
    </xf>
    <xf borderId="12" fillId="11" fontId="13" numFmtId="3" xfId="0" applyAlignment="1" applyBorder="1" applyFont="1" applyNumberFormat="1">
      <alignment horizontal="right" readingOrder="0" vertical="bottom"/>
    </xf>
    <xf borderId="11" fillId="10" fontId="14" numFmtId="165" xfId="0" applyAlignment="1" applyBorder="1" applyFont="1" applyNumberFormat="1">
      <alignment vertical="bottom"/>
    </xf>
    <xf borderId="12" fillId="10" fontId="14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33.13"/>
    <col customWidth="1" min="6" max="6" width="3.38"/>
    <col customWidth="1" min="7" max="7" width="30.5"/>
    <col customWidth="1" min="11" max="11" width="3.75"/>
    <col customWidth="1" min="12" max="12" width="8.0"/>
    <col customWidth="1" min="13" max="13" width="9.0"/>
    <col customWidth="1" min="14" max="14" width="8.25"/>
  </cols>
  <sheetData>
    <row r="1">
      <c r="A1" s="1"/>
    </row>
    <row r="2">
      <c r="B2" s="2" t="s">
        <v>0</v>
      </c>
      <c r="C2" s="3">
        <v>2024.0</v>
      </c>
      <c r="D2" s="3">
        <v>2025.0</v>
      </c>
      <c r="E2" s="3">
        <v>2026.0</v>
      </c>
      <c r="G2" s="2" t="s">
        <v>1</v>
      </c>
      <c r="H2" s="3">
        <f t="shared" ref="H2:J2" si="1">C2</f>
        <v>2024</v>
      </c>
      <c r="I2" s="3">
        <f t="shared" si="1"/>
        <v>2025</v>
      </c>
      <c r="J2" s="3">
        <f t="shared" si="1"/>
        <v>2026</v>
      </c>
      <c r="L2" s="4" t="s">
        <v>2</v>
      </c>
    </row>
    <row r="3">
      <c r="B3" s="5" t="s">
        <v>3</v>
      </c>
      <c r="C3" s="6"/>
      <c r="D3" s="6"/>
      <c r="E3" s="7"/>
      <c r="G3" s="5" t="s">
        <v>4</v>
      </c>
      <c r="H3" s="6"/>
      <c r="I3" s="6"/>
      <c r="J3" s="7"/>
      <c r="L3" s="8" t="s">
        <v>5</v>
      </c>
    </row>
    <row r="4">
      <c r="B4" s="9" t="s">
        <v>6</v>
      </c>
      <c r="C4" s="10" t="s">
        <v>7</v>
      </c>
      <c r="D4" s="10" t="s">
        <v>7</v>
      </c>
      <c r="E4" s="10" t="s">
        <v>7</v>
      </c>
      <c r="G4" s="11" t="s">
        <v>8</v>
      </c>
      <c r="H4" s="12" t="s">
        <v>7</v>
      </c>
      <c r="I4" s="12" t="s">
        <v>7</v>
      </c>
      <c r="J4" s="12" t="s">
        <v>7</v>
      </c>
    </row>
    <row r="5">
      <c r="B5" s="9" t="s">
        <v>9</v>
      </c>
      <c r="C5" s="10" t="s">
        <v>7</v>
      </c>
      <c r="D5" s="10" t="s">
        <v>7</v>
      </c>
      <c r="E5" s="10" t="s">
        <v>7</v>
      </c>
      <c r="G5" s="11" t="s">
        <v>10</v>
      </c>
      <c r="H5" s="12" t="s">
        <v>7</v>
      </c>
      <c r="I5" s="12" t="s">
        <v>7</v>
      </c>
      <c r="J5" s="12" t="s">
        <v>7</v>
      </c>
      <c r="L5" s="1" t="s">
        <v>11</v>
      </c>
    </row>
    <row r="6">
      <c r="B6" s="13" t="s">
        <v>12</v>
      </c>
      <c r="C6" s="10" t="s">
        <v>7</v>
      </c>
      <c r="D6" s="10" t="s">
        <v>7</v>
      </c>
      <c r="E6" s="10" t="s">
        <v>7</v>
      </c>
      <c r="G6" s="11" t="s">
        <v>13</v>
      </c>
      <c r="H6" s="12" t="s">
        <v>7</v>
      </c>
      <c r="I6" s="12" t="s">
        <v>7</v>
      </c>
      <c r="J6" s="12" t="s">
        <v>7</v>
      </c>
    </row>
    <row r="7">
      <c r="B7" s="13" t="s">
        <v>14</v>
      </c>
      <c r="C7" s="10" t="s">
        <v>7</v>
      </c>
      <c r="D7" s="10" t="s">
        <v>7</v>
      </c>
      <c r="E7" s="10" t="s">
        <v>7</v>
      </c>
      <c r="G7" s="11" t="s">
        <v>15</v>
      </c>
      <c r="H7" s="12" t="s">
        <v>7</v>
      </c>
      <c r="I7" s="12" t="s">
        <v>7</v>
      </c>
      <c r="J7" s="12" t="s">
        <v>7</v>
      </c>
      <c r="L7" s="1" t="s">
        <v>16</v>
      </c>
    </row>
    <row r="8">
      <c r="B8" s="13" t="s">
        <v>17</v>
      </c>
      <c r="C8" s="10" t="s">
        <v>7</v>
      </c>
      <c r="D8" s="10" t="s">
        <v>7</v>
      </c>
      <c r="E8" s="10" t="s">
        <v>7</v>
      </c>
      <c r="G8" s="11" t="s">
        <v>18</v>
      </c>
      <c r="H8" s="12" t="s">
        <v>7</v>
      </c>
      <c r="I8" s="12" t="s">
        <v>7</v>
      </c>
      <c r="J8" s="12" t="s">
        <v>7</v>
      </c>
    </row>
    <row r="9">
      <c r="B9" s="14" t="s">
        <v>19</v>
      </c>
      <c r="C9" s="15">
        <f t="shared" ref="C9:E9" si="2">SUM(C4:C8)</f>
        <v>0</v>
      </c>
      <c r="D9" s="15">
        <f t="shared" si="2"/>
        <v>0</v>
      </c>
      <c r="E9" s="15">
        <f t="shared" si="2"/>
        <v>0</v>
      </c>
      <c r="G9" s="11" t="s">
        <v>20</v>
      </c>
      <c r="H9" s="12" t="s">
        <v>7</v>
      </c>
      <c r="I9" s="12" t="s">
        <v>7</v>
      </c>
      <c r="J9" s="12" t="s">
        <v>7</v>
      </c>
      <c r="L9" s="1" t="s">
        <v>21</v>
      </c>
    </row>
    <row r="10">
      <c r="B10" s="5" t="s">
        <v>22</v>
      </c>
      <c r="C10" s="16"/>
      <c r="D10" s="16"/>
      <c r="E10" s="17"/>
      <c r="G10" s="14" t="s">
        <v>23</v>
      </c>
      <c r="H10" s="15">
        <f t="shared" ref="H10:J10" si="3">SUM(H4:H9)</f>
        <v>0</v>
      </c>
      <c r="I10" s="15">
        <f t="shared" si="3"/>
        <v>0</v>
      </c>
      <c r="J10" s="15">
        <f t="shared" si="3"/>
        <v>0</v>
      </c>
    </row>
    <row r="11">
      <c r="B11" s="11" t="s">
        <v>24</v>
      </c>
      <c r="C11" s="12">
        <v>0.0</v>
      </c>
      <c r="D11" s="12">
        <v>0.0</v>
      </c>
      <c r="E11" s="12">
        <v>0.0</v>
      </c>
      <c r="G11" s="5" t="s">
        <v>25</v>
      </c>
      <c r="H11" s="6"/>
      <c r="I11" s="6"/>
      <c r="J11" s="7"/>
      <c r="L11" s="1" t="s">
        <v>26</v>
      </c>
    </row>
    <row r="12">
      <c r="B12" s="11" t="s">
        <v>27</v>
      </c>
      <c r="C12" s="12">
        <v>0.0</v>
      </c>
      <c r="D12" s="12">
        <v>0.0</v>
      </c>
      <c r="E12" s="12">
        <v>0.0</v>
      </c>
      <c r="G12" s="11" t="s">
        <v>28</v>
      </c>
      <c r="H12" s="12">
        <v>0.0</v>
      </c>
      <c r="I12" s="12">
        <v>0.0</v>
      </c>
      <c r="J12" s="12">
        <v>0.0</v>
      </c>
    </row>
    <row r="13">
      <c r="B13" s="11" t="s">
        <v>29</v>
      </c>
      <c r="C13" s="12">
        <v>0.0</v>
      </c>
      <c r="D13" s="12">
        <v>0.0</v>
      </c>
      <c r="E13" s="12">
        <v>0.0</v>
      </c>
      <c r="G13" s="11" t="s">
        <v>30</v>
      </c>
      <c r="H13" s="12">
        <v>0.0</v>
      </c>
      <c r="I13" s="12">
        <v>0.0</v>
      </c>
      <c r="J13" s="12">
        <v>0.0</v>
      </c>
      <c r="L13" s="1" t="s">
        <v>31</v>
      </c>
    </row>
    <row r="14">
      <c r="B14" s="11" t="s">
        <v>32</v>
      </c>
      <c r="C14" s="12">
        <v>0.0</v>
      </c>
      <c r="D14" s="12">
        <v>0.0</v>
      </c>
      <c r="E14" s="12">
        <v>0.0</v>
      </c>
      <c r="G14" s="18" t="s">
        <v>33</v>
      </c>
      <c r="H14" s="12">
        <v>0.0</v>
      </c>
      <c r="I14" s="12">
        <v>0.0</v>
      </c>
      <c r="J14" s="12">
        <v>0.0</v>
      </c>
    </row>
    <row r="15">
      <c r="B15" s="14" t="s">
        <v>34</v>
      </c>
      <c r="C15" s="15">
        <f t="shared" ref="C15:E15" si="4">SUM(C11:C14)</f>
        <v>0</v>
      </c>
      <c r="D15" s="15">
        <f t="shared" si="4"/>
        <v>0</v>
      </c>
      <c r="E15" s="15">
        <f t="shared" si="4"/>
        <v>0</v>
      </c>
      <c r="G15" s="14" t="s">
        <v>35</v>
      </c>
      <c r="H15" s="15">
        <f t="shared" ref="H15:J15" si="5">SUM(H12:H14)</f>
        <v>0</v>
      </c>
      <c r="I15" s="15">
        <f t="shared" si="5"/>
        <v>0</v>
      </c>
      <c r="J15" s="15">
        <f t="shared" si="5"/>
        <v>0</v>
      </c>
      <c r="L15" s="1" t="s">
        <v>36</v>
      </c>
    </row>
    <row r="16">
      <c r="G16" s="5" t="s">
        <v>37</v>
      </c>
      <c r="H16" s="6"/>
      <c r="I16" s="6"/>
      <c r="J16" s="7"/>
      <c r="L16" s="8" t="s">
        <v>38</v>
      </c>
    </row>
    <row r="17">
      <c r="G17" s="11" t="s">
        <v>39</v>
      </c>
      <c r="H17" s="12">
        <v>0.0</v>
      </c>
      <c r="I17" s="12">
        <v>0.0</v>
      </c>
      <c r="J17" s="12">
        <v>0.0</v>
      </c>
    </row>
    <row r="18">
      <c r="G18" s="11" t="s">
        <v>40</v>
      </c>
      <c r="H18" s="12">
        <v>0.0</v>
      </c>
      <c r="I18" s="12">
        <v>0.0</v>
      </c>
      <c r="J18" s="12">
        <v>0.0</v>
      </c>
      <c r="L18" s="1" t="s">
        <v>41</v>
      </c>
    </row>
    <row r="19">
      <c r="G19" s="11" t="s">
        <v>42</v>
      </c>
      <c r="H19" s="12">
        <v>0.0</v>
      </c>
      <c r="I19" s="12">
        <v>0.0</v>
      </c>
      <c r="J19" s="12">
        <v>0.0</v>
      </c>
    </row>
    <row r="20">
      <c r="G20" s="14" t="s">
        <v>43</v>
      </c>
      <c r="H20" s="15">
        <f t="shared" ref="H20:J20" si="6">SUM(H17:H19)</f>
        <v>0</v>
      </c>
      <c r="I20" s="15">
        <f t="shared" si="6"/>
        <v>0</v>
      </c>
      <c r="J20" s="15">
        <f t="shared" si="6"/>
        <v>0</v>
      </c>
      <c r="L20" s="1" t="s">
        <v>44</v>
      </c>
    </row>
    <row r="22">
      <c r="B22" s="5" t="s">
        <v>45</v>
      </c>
      <c r="C22" s="19">
        <f t="shared" ref="C22:E22" si="7">C9+C15</f>
        <v>0</v>
      </c>
      <c r="D22" s="19">
        <f t="shared" si="7"/>
        <v>0</v>
      </c>
      <c r="E22" s="19">
        <f t="shared" si="7"/>
        <v>0</v>
      </c>
      <c r="G22" s="20" t="s">
        <v>46</v>
      </c>
      <c r="H22" s="21">
        <f t="shared" ref="H22:J22" si="8">H10+H15+H20</f>
        <v>0</v>
      </c>
      <c r="I22" s="21">
        <f t="shared" si="8"/>
        <v>0</v>
      </c>
      <c r="J22" s="21">
        <f t="shared" si="8"/>
        <v>0</v>
      </c>
      <c r="L22" s="1" t="s">
        <v>47</v>
      </c>
    </row>
    <row r="24">
      <c r="L24" s="1" t="s">
        <v>48</v>
      </c>
    </row>
    <row r="25">
      <c r="B25" s="2" t="s">
        <v>49</v>
      </c>
      <c r="C25" s="3">
        <f t="shared" ref="C25:E25" si="9">C2</f>
        <v>2024</v>
      </c>
      <c r="D25" s="3">
        <f t="shared" si="9"/>
        <v>2025</v>
      </c>
      <c r="E25" s="3">
        <f t="shared" si="9"/>
        <v>2026</v>
      </c>
    </row>
    <row r="26">
      <c r="B26" s="22" t="s">
        <v>50</v>
      </c>
      <c r="C26" s="23" t="str">
        <f t="shared" ref="C26:E26" si="10">IF(C22=0,"",(H10+H15)/C22)</f>
        <v/>
      </c>
      <c r="D26" s="23" t="str">
        <f t="shared" si="10"/>
        <v/>
      </c>
      <c r="E26" s="23" t="str">
        <f t="shared" si="10"/>
        <v/>
      </c>
      <c r="L26" s="1" t="s">
        <v>51</v>
      </c>
    </row>
    <row r="27">
      <c r="B27" s="24" t="s">
        <v>52</v>
      </c>
      <c r="C27" s="23" t="str">
        <f t="shared" ref="C27:E27" si="11">IF(H10=0,"",C9/H10)</f>
        <v/>
      </c>
      <c r="D27" s="23" t="str">
        <f t="shared" si="11"/>
        <v/>
      </c>
      <c r="E27" s="23" t="str">
        <f t="shared" si="11"/>
        <v/>
      </c>
      <c r="L27" s="4" t="s">
        <v>53</v>
      </c>
    </row>
    <row r="28">
      <c r="B28" s="24" t="s">
        <v>54</v>
      </c>
      <c r="C28" s="25">
        <f t="shared" ref="C28:E28" si="12">C15-H15</f>
        <v>0</v>
      </c>
      <c r="D28" s="25">
        <f t="shared" si="12"/>
        <v>0</v>
      </c>
      <c r="E28" s="25">
        <f t="shared" si="12"/>
        <v>0</v>
      </c>
      <c r="L28" s="8" t="s">
        <v>55</v>
      </c>
    </row>
    <row r="29">
      <c r="B29" s="24" t="s">
        <v>56</v>
      </c>
      <c r="C29" s="26" t="str">
        <f t="shared" ref="C29:E29" si="13">IF(H20=0,"",C22/H20)</f>
        <v/>
      </c>
      <c r="D29" s="26" t="str">
        <f t="shared" si="13"/>
        <v/>
      </c>
      <c r="E29" s="26" t="str">
        <f t="shared" si="13"/>
        <v/>
      </c>
    </row>
    <row r="30">
      <c r="B30" s="24" t="s">
        <v>57</v>
      </c>
      <c r="C30" s="26" t="str">
        <f t="shared" ref="C30:E30" si="14">IF(H20=0,"",(H10+H15)/H20)</f>
        <v/>
      </c>
      <c r="D30" s="26" t="str">
        <f t="shared" si="14"/>
        <v/>
      </c>
      <c r="E30" s="26" t="str">
        <f t="shared" si="14"/>
        <v/>
      </c>
      <c r="L30" s="1" t="s">
        <v>58</v>
      </c>
    </row>
    <row r="32">
      <c r="L32" s="1" t="s">
        <v>59</v>
      </c>
    </row>
    <row r="34">
      <c r="L34" s="1" t="s">
        <v>60</v>
      </c>
    </row>
    <row r="36">
      <c r="L36" s="1" t="s">
        <v>61</v>
      </c>
    </row>
    <row r="38">
      <c r="L38" s="1" t="s">
        <v>62</v>
      </c>
    </row>
    <row r="40">
      <c r="L40" s="1" t="s">
        <v>63</v>
      </c>
    </row>
    <row r="41">
      <c r="L41" s="8" t="s">
        <v>64</v>
      </c>
    </row>
    <row r="43">
      <c r="L43" s="1" t="s">
        <v>65</v>
      </c>
    </row>
    <row r="45">
      <c r="L45" s="1" t="s">
        <v>66</v>
      </c>
    </row>
    <row r="47">
      <c r="L47" s="1" t="s">
        <v>67</v>
      </c>
    </row>
    <row r="49">
      <c r="L49" s="1" t="s">
        <v>68</v>
      </c>
    </row>
    <row r="50">
      <c r="L50" s="4" t="s">
        <v>69</v>
      </c>
    </row>
    <row r="52">
      <c r="L52" s="1" t="s">
        <v>70</v>
      </c>
    </row>
    <row r="54">
      <c r="L54" s="1" t="s">
        <v>71</v>
      </c>
    </row>
    <row r="56">
      <c r="L56" s="1" t="s">
        <v>72</v>
      </c>
    </row>
    <row r="58">
      <c r="L58" s="1" t="s">
        <v>73</v>
      </c>
    </row>
    <row r="60">
      <c r="L60" s="1" t="s">
        <v>74</v>
      </c>
    </row>
    <row r="62">
      <c r="L62" s="1" t="s">
        <v>75</v>
      </c>
    </row>
    <row r="63">
      <c r="L63" s="1" t="s">
        <v>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</cols>
  <sheetData>
    <row r="3">
      <c r="B3" s="27" t="s">
        <v>77</v>
      </c>
      <c r="C3" s="28">
        <v>2024.0</v>
      </c>
      <c r="D3" s="29">
        <v>2025.0</v>
      </c>
      <c r="E3" s="29">
        <v>2026.0</v>
      </c>
    </row>
    <row r="4">
      <c r="B4" s="30" t="s">
        <v>78</v>
      </c>
      <c r="C4" s="31"/>
      <c r="D4" s="31"/>
      <c r="E4" s="31"/>
    </row>
    <row r="5">
      <c r="B5" s="32" t="s">
        <v>79</v>
      </c>
      <c r="C5" s="31"/>
      <c r="D5" s="31"/>
      <c r="E5" s="31"/>
    </row>
    <row r="6">
      <c r="B6" s="32" t="s">
        <v>80</v>
      </c>
      <c r="C6" s="31"/>
      <c r="D6" s="31"/>
      <c r="E6" s="31"/>
    </row>
    <row r="7">
      <c r="B7" s="30" t="s">
        <v>81</v>
      </c>
      <c r="C7" s="31"/>
      <c r="D7" s="31"/>
      <c r="E7" s="31"/>
    </row>
    <row r="8">
      <c r="B8" s="32" t="s">
        <v>82</v>
      </c>
      <c r="C8" s="31"/>
      <c r="D8" s="31"/>
      <c r="E8" s="31"/>
    </row>
    <row r="9">
      <c r="B9" s="33" t="s">
        <v>83</v>
      </c>
      <c r="C9" s="31"/>
      <c r="D9" s="31"/>
      <c r="E9" s="31"/>
    </row>
    <row r="10">
      <c r="B10" s="30" t="s">
        <v>84</v>
      </c>
      <c r="C10" s="31"/>
      <c r="D10" s="31"/>
      <c r="E10" s="31"/>
    </row>
    <row r="11">
      <c r="B11" s="32" t="s">
        <v>85</v>
      </c>
      <c r="C11" s="31"/>
      <c r="D11" s="31"/>
      <c r="E11" s="31"/>
    </row>
    <row r="12">
      <c r="B12" s="32" t="s">
        <v>86</v>
      </c>
      <c r="C12" s="31"/>
      <c r="D12" s="31"/>
      <c r="E12" s="31"/>
    </row>
    <row r="13">
      <c r="B13" s="32" t="s">
        <v>87</v>
      </c>
      <c r="C13" s="31"/>
      <c r="D13" s="31"/>
      <c r="E13" s="31"/>
    </row>
    <row r="14">
      <c r="B14" s="32" t="s">
        <v>88</v>
      </c>
      <c r="C14" s="31"/>
      <c r="D14" s="31"/>
      <c r="E14" s="31"/>
    </row>
    <row r="15">
      <c r="B15" s="32" t="s">
        <v>89</v>
      </c>
      <c r="C15" s="31"/>
      <c r="D15" s="31"/>
      <c r="E15" s="31"/>
    </row>
    <row r="16">
      <c r="B16" s="30" t="s">
        <v>90</v>
      </c>
      <c r="C16" s="31"/>
      <c r="D16" s="31"/>
      <c r="E16" s="31"/>
    </row>
    <row r="17">
      <c r="B17" s="32" t="s">
        <v>91</v>
      </c>
      <c r="C17" s="31"/>
      <c r="D17" s="31"/>
      <c r="E17" s="31"/>
    </row>
    <row r="18">
      <c r="B18" s="32" t="s">
        <v>92</v>
      </c>
      <c r="C18" s="31"/>
      <c r="D18" s="31"/>
      <c r="E18" s="31"/>
    </row>
    <row r="19">
      <c r="B19" s="32" t="s">
        <v>93</v>
      </c>
      <c r="C19" s="31"/>
      <c r="D19" s="31"/>
      <c r="E19" s="31"/>
    </row>
    <row r="20">
      <c r="B20" s="30" t="s">
        <v>94</v>
      </c>
      <c r="C20" s="31"/>
      <c r="D20" s="31"/>
      <c r="E20" s="31"/>
    </row>
    <row r="21">
      <c r="B21" s="32" t="s">
        <v>95</v>
      </c>
      <c r="C21" s="31"/>
      <c r="D21" s="31"/>
      <c r="E21" s="31"/>
    </row>
    <row r="22">
      <c r="B22" s="32" t="s">
        <v>96</v>
      </c>
      <c r="C22" s="31"/>
      <c r="D22" s="31"/>
      <c r="E22" s="31"/>
    </row>
    <row r="23">
      <c r="B23" s="32" t="s">
        <v>97</v>
      </c>
      <c r="C23" s="31"/>
      <c r="D23" s="31"/>
      <c r="E23" s="31"/>
    </row>
    <row r="24">
      <c r="B24" s="32" t="s">
        <v>98</v>
      </c>
      <c r="C24" s="31"/>
      <c r="D24" s="31"/>
      <c r="E24" s="31"/>
    </row>
    <row r="25">
      <c r="B25" s="33" t="s">
        <v>99</v>
      </c>
      <c r="C25" s="31"/>
      <c r="D25" s="31"/>
      <c r="E25" s="31"/>
    </row>
    <row r="26">
      <c r="B26" s="32" t="s">
        <v>100</v>
      </c>
      <c r="C26" s="31"/>
      <c r="D26" s="31"/>
      <c r="E26" s="31"/>
    </row>
    <row r="27">
      <c r="B27" s="33" t="s">
        <v>101</v>
      </c>
      <c r="C27" s="31"/>
      <c r="D27" s="31"/>
      <c r="E27" s="31"/>
    </row>
    <row r="30">
      <c r="B30" s="2" t="s">
        <v>49</v>
      </c>
      <c r="C30" s="3" t="str">
        <f t="shared" ref="C30:E30" si="1">C7</f>
        <v/>
      </c>
      <c r="D30" s="3" t="str">
        <f t="shared" si="1"/>
        <v/>
      </c>
      <c r="E30" s="3" t="str">
        <f t="shared" si="1"/>
        <v/>
      </c>
    </row>
    <row r="31">
      <c r="B31" s="22" t="s">
        <v>102</v>
      </c>
      <c r="C31" s="23" t="str">
        <f t="shared" ref="C31:E31" si="2">IF(C27=0,"",(H15+H20)/C27)</f>
        <v/>
      </c>
      <c r="D31" s="23" t="str">
        <f t="shared" si="2"/>
        <v/>
      </c>
      <c r="E31" s="23" t="str">
        <f t="shared" si="2"/>
        <v/>
      </c>
    </row>
    <row r="32">
      <c r="B32" s="22" t="s">
        <v>103</v>
      </c>
      <c r="C32" s="23" t="str">
        <f t="shared" ref="C32:E32" si="3">IF(H15=0,"",C14/H15)</f>
        <v/>
      </c>
      <c r="D32" s="23" t="str">
        <f t="shared" si="3"/>
        <v/>
      </c>
      <c r="E32" s="23" t="str">
        <f t="shared" si="3"/>
        <v/>
      </c>
    </row>
    <row r="33">
      <c r="B33" s="24"/>
      <c r="C33" s="34"/>
      <c r="D33" s="34"/>
      <c r="E33" s="34"/>
    </row>
    <row r="34">
      <c r="B34" s="24"/>
      <c r="C34" s="26" t="str">
        <f t="shared" ref="C34:E34" si="4">IF(H25=0,"",C27/H25)</f>
        <v/>
      </c>
      <c r="D34" s="26" t="str">
        <f t="shared" si="4"/>
        <v/>
      </c>
      <c r="E34" s="26" t="str">
        <f t="shared" si="4"/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75"/>
  </cols>
  <sheetData>
    <row r="2">
      <c r="A2" s="35"/>
      <c r="B2" s="35"/>
      <c r="C2" s="35"/>
      <c r="D2" s="35"/>
      <c r="E2" s="35"/>
      <c r="F2" s="35"/>
      <c r="G2" s="35"/>
      <c r="H2" s="35"/>
      <c r="I2" s="35"/>
    </row>
    <row r="3">
      <c r="A3" s="35"/>
      <c r="B3" s="35"/>
      <c r="C3" s="35"/>
      <c r="D3" s="35"/>
      <c r="E3" s="35"/>
      <c r="F3" s="35"/>
      <c r="G3" s="35"/>
      <c r="H3" s="35"/>
      <c r="I3" s="35"/>
    </row>
    <row r="4">
      <c r="A4" s="35"/>
      <c r="B4" s="35"/>
      <c r="C4" s="35"/>
      <c r="D4" s="35"/>
      <c r="E4" s="35"/>
      <c r="F4" s="35"/>
      <c r="G4" s="35"/>
      <c r="H4" s="35"/>
      <c r="I4" s="35"/>
    </row>
    <row r="5">
      <c r="A5" s="35"/>
      <c r="B5" s="36" t="s">
        <v>104</v>
      </c>
      <c r="C5" s="37">
        <v>0.0</v>
      </c>
      <c r="D5" s="38" t="s">
        <v>105</v>
      </c>
      <c r="E5" s="38" t="s">
        <v>106</v>
      </c>
      <c r="F5" s="38" t="s">
        <v>107</v>
      </c>
      <c r="G5" s="38" t="s">
        <v>108</v>
      </c>
      <c r="H5" s="38" t="s">
        <v>109</v>
      </c>
      <c r="I5" s="35"/>
    </row>
    <row r="6">
      <c r="A6" s="35"/>
      <c r="B6" s="39" t="s">
        <v>110</v>
      </c>
      <c r="C6" s="40">
        <v>0.0</v>
      </c>
      <c r="D6" s="40">
        <v>0.0</v>
      </c>
      <c r="E6" s="40">
        <v>0.0</v>
      </c>
      <c r="F6" s="40">
        <v>0.0</v>
      </c>
      <c r="G6" s="40">
        <v>0.0</v>
      </c>
      <c r="H6" s="40">
        <v>0.0</v>
      </c>
      <c r="I6" s="35"/>
    </row>
    <row r="7">
      <c r="A7" s="35"/>
      <c r="B7" s="41" t="s">
        <v>111</v>
      </c>
      <c r="C7" s="42">
        <v>0.0</v>
      </c>
      <c r="D7" s="42">
        <v>0.0</v>
      </c>
      <c r="E7" s="42">
        <v>0.0</v>
      </c>
      <c r="F7" s="42">
        <v>0.0</v>
      </c>
      <c r="G7" s="42">
        <v>0.0</v>
      </c>
      <c r="H7" s="42">
        <v>0.0</v>
      </c>
      <c r="I7" s="35"/>
    </row>
    <row r="8">
      <c r="A8" s="35"/>
      <c r="B8" s="41" t="s">
        <v>112</v>
      </c>
      <c r="C8" s="42">
        <v>0.0</v>
      </c>
      <c r="D8" s="42">
        <v>0.0</v>
      </c>
      <c r="E8" s="42">
        <v>0.0</v>
      </c>
      <c r="F8" s="42">
        <v>0.0</v>
      </c>
      <c r="G8" s="42">
        <v>0.0</v>
      </c>
      <c r="H8" s="42">
        <v>0.0</v>
      </c>
      <c r="I8" s="35"/>
    </row>
    <row r="9">
      <c r="A9" s="35"/>
      <c r="B9" s="43" t="s">
        <v>113</v>
      </c>
      <c r="C9" s="42">
        <v>0.0</v>
      </c>
      <c r="D9" s="42">
        <v>0.0</v>
      </c>
      <c r="E9" s="42">
        <v>0.0</v>
      </c>
      <c r="F9" s="42">
        <v>0.0</v>
      </c>
      <c r="G9" s="42">
        <v>0.0</v>
      </c>
      <c r="H9" s="42">
        <v>0.0</v>
      </c>
      <c r="I9" s="35"/>
    </row>
    <row r="10">
      <c r="A10" s="35"/>
      <c r="B10" s="41" t="s">
        <v>114</v>
      </c>
      <c r="C10" s="44">
        <v>0.0</v>
      </c>
      <c r="D10" s="44">
        <v>0.0</v>
      </c>
      <c r="E10" s="44">
        <v>0.0</v>
      </c>
      <c r="F10" s="44">
        <v>0.0</v>
      </c>
      <c r="G10" s="44">
        <v>0.0</v>
      </c>
      <c r="H10" s="44">
        <v>0.0</v>
      </c>
      <c r="I10" s="35"/>
    </row>
    <row r="11">
      <c r="A11" s="35"/>
      <c r="B11" s="39" t="s">
        <v>115</v>
      </c>
      <c r="C11" s="45">
        <v>0.0</v>
      </c>
      <c r="D11" s="45">
        <v>0.0</v>
      </c>
      <c r="E11" s="45">
        <v>0.0</v>
      </c>
      <c r="F11" s="45">
        <v>0.0</v>
      </c>
      <c r="G11" s="45">
        <v>0.0</v>
      </c>
      <c r="H11" s="45">
        <v>0.0</v>
      </c>
      <c r="I11" s="35"/>
    </row>
    <row r="12">
      <c r="A12" s="35"/>
      <c r="B12" s="39" t="s">
        <v>116</v>
      </c>
      <c r="C12" s="45">
        <v>0.0</v>
      </c>
      <c r="D12" s="45">
        <v>0.0</v>
      </c>
      <c r="E12" s="45">
        <v>0.0</v>
      </c>
      <c r="F12" s="45">
        <v>0.0</v>
      </c>
      <c r="G12" s="45">
        <v>0.0</v>
      </c>
      <c r="H12" s="45">
        <v>0.0</v>
      </c>
      <c r="I12" s="35"/>
    </row>
    <row r="13">
      <c r="A13" s="35"/>
      <c r="B13" s="46" t="s">
        <v>117</v>
      </c>
      <c r="C13" s="47">
        <v>0.0</v>
      </c>
      <c r="D13" s="47">
        <v>0.0</v>
      </c>
      <c r="E13" s="47">
        <v>0.0</v>
      </c>
      <c r="F13" s="47">
        <v>0.0</v>
      </c>
      <c r="G13" s="47">
        <v>0.0</v>
      </c>
      <c r="H13" s="47">
        <v>0.0</v>
      </c>
      <c r="I13" s="35"/>
    </row>
    <row r="14">
      <c r="A14" s="35"/>
      <c r="B14" s="46" t="s">
        <v>118</v>
      </c>
      <c r="C14" s="47">
        <v>0.0</v>
      </c>
      <c r="D14" s="47">
        <v>0.0</v>
      </c>
      <c r="E14" s="47">
        <v>0.0</v>
      </c>
      <c r="F14" s="47">
        <v>0.0</v>
      </c>
      <c r="G14" s="47">
        <v>0.0</v>
      </c>
      <c r="H14" s="47">
        <v>0.0</v>
      </c>
      <c r="I14" s="35"/>
    </row>
    <row r="15">
      <c r="A15" s="35"/>
      <c r="B15" s="35"/>
      <c r="C15" s="35"/>
      <c r="D15" s="35"/>
      <c r="E15" s="35"/>
      <c r="F15" s="35"/>
      <c r="G15" s="35"/>
      <c r="H15" s="35"/>
      <c r="I15" s="35"/>
    </row>
    <row r="16">
      <c r="A16" s="35"/>
      <c r="B16" s="35"/>
      <c r="C16" s="35"/>
      <c r="D16" s="35"/>
      <c r="E16" s="35"/>
      <c r="F16" s="35"/>
      <c r="G16" s="35"/>
      <c r="H16" s="35"/>
      <c r="I16" s="35"/>
    </row>
    <row r="17">
      <c r="A17" s="35"/>
      <c r="B17" s="35"/>
      <c r="C17" s="35"/>
      <c r="D17" s="35"/>
      <c r="E17" s="35"/>
      <c r="F17" s="35"/>
      <c r="G17" s="35"/>
      <c r="H17" s="35"/>
      <c r="I17" s="35"/>
    </row>
  </sheetData>
  <drawing r:id="rId1"/>
</worksheet>
</file>