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1" i="1" l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C51" i="1"/>
  <c r="D48" i="1" l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C48" i="1"/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C49" i="1"/>
  <c r="C47" i="1"/>
  <c r="C46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B45" i="1" l="1"/>
  <c r="A46" i="1"/>
  <c r="B46" i="1" s="1"/>
  <c r="A45" i="1"/>
</calcChain>
</file>

<file path=xl/sharedStrings.xml><?xml version="1.0" encoding="utf-8"?>
<sst xmlns="http://schemas.openxmlformats.org/spreadsheetml/2006/main" count="81" uniqueCount="81">
  <si>
    <t>Мониторинг средств ПАММ-счета</t>
  </si>
  <si>
    <t xml:space="preserve">Jet 2024.03 </t>
  </si>
  <si>
    <t>Дата</t>
  </si>
  <si>
    <t>close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</si>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</sst>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topLeftCell="A4" zoomScaleNormal="100" workbookViewId="0">
      <selection activeCell="AN51" sqref="C51:AN51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40" ht="24.95" customHeight="1" x14ac:dyDescent="0.2">
      <c r="A1" s="7" t="s">
        <v>0</v>
      </c>
      <c r="B1" s="7"/>
    </row>
    <row r="2" spans="1:40" ht="15.75" x14ac:dyDescent="0.2">
      <c r="A2" s="8" t="s">
        <v>1</v>
      </c>
      <c r="B2" s="8"/>
    </row>
    <row r="4" spans="1:40" x14ac:dyDescent="0.2">
      <c r="A4" s="9" t="s">
        <v>2</v>
      </c>
      <c r="B4" s="2"/>
    </row>
    <row r="5" spans="1:40" x14ac:dyDescent="0.2">
      <c r="A5" s="9"/>
      <c r="B5" s="1" t="s">
        <v>3</v>
      </c>
      <c r="C5" t="s">
        <v>71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51</v>
      </c>
      <c r="M5" t="s">
        <v>52</v>
      </c>
      <c r="N5" t="s">
        <v>53</v>
      </c>
      <c r="O5" t="s">
        <v>54</v>
      </c>
      <c r="P5" t="s">
        <v>55</v>
      </c>
      <c r="Q5" t="s">
        <v>56</v>
      </c>
      <c r="R5" t="s">
        <v>57</v>
      </c>
      <c r="S5" t="s">
        <v>58</v>
      </c>
      <c r="T5" t="s">
        <v>59</v>
      </c>
      <c r="U5" t="s">
        <v>72</v>
      </c>
      <c r="V5" t="s">
        <v>60</v>
      </c>
      <c r="W5" t="s">
        <v>61</v>
      </c>
      <c r="X5" t="s">
        <v>62</v>
      </c>
      <c r="Y5" t="s">
        <v>63</v>
      </c>
      <c r="Z5" t="s">
        <v>64</v>
      </c>
      <c r="AA5" t="s">
        <v>65</v>
      </c>
      <c r="AB5" t="s">
        <v>66</v>
      </c>
      <c r="AC5" t="s">
        <v>67</v>
      </c>
      <c r="AD5" t="s">
        <v>68</v>
      </c>
      <c r="AE5" t="s">
        <v>69</v>
      </c>
      <c r="AF5" t="s">
        <v>70</v>
      </c>
      <c r="AG5" t="s">
        <v>73</v>
      </c>
      <c r="AH5" t="s">
        <v>74</v>
      </c>
      <c r="AI5" t="s">
        <v>75</v>
      </c>
      <c r="AJ5" t="s">
        <v>76</v>
      </c>
      <c r="AK5" t="s">
        <v>77</v>
      </c>
      <c r="AL5" t="s">
        <v>78</v>
      </c>
      <c r="AM5" t="s">
        <v>79</v>
      </c>
      <c r="AN5" t="s">
        <v>80</v>
      </c>
    </row>
    <row r="6" spans="1:40" x14ac:dyDescent="0.2">
      <c r="A6" s="3" t="s">
        <v>4</v>
      </c>
      <c r="B6" s="4">
        <v>0</v>
      </c>
    </row>
    <row r="7" spans="1:40" x14ac:dyDescent="0.2">
      <c r="A7" s="3" t="s">
        <v>5</v>
      </c>
      <c r="B7" s="4">
        <v>0</v>
      </c>
      <c r="C7">
        <f>B7-B6</f>
        <v>0</v>
      </c>
    </row>
    <row r="8" spans="1:40" x14ac:dyDescent="0.2">
      <c r="A8" s="3" t="s">
        <v>6</v>
      </c>
      <c r="B8" s="4">
        <v>0</v>
      </c>
      <c r="C8">
        <f t="shared" ref="C8:C44" si="0">B8-B7</f>
        <v>0</v>
      </c>
      <c r="D8">
        <f>B8-B6</f>
        <v>0</v>
      </c>
    </row>
    <row r="9" spans="1:40" x14ac:dyDescent="0.2">
      <c r="A9" s="3" t="s">
        <v>7</v>
      </c>
      <c r="B9" s="4">
        <v>0</v>
      </c>
      <c r="C9">
        <f t="shared" si="0"/>
        <v>0</v>
      </c>
      <c r="D9">
        <f t="shared" ref="D9:D44" si="1">B9-B7</f>
        <v>0</v>
      </c>
      <c r="E9">
        <f>B9-B6</f>
        <v>0</v>
      </c>
    </row>
    <row r="10" spans="1:40" x14ac:dyDescent="0.2">
      <c r="A10" s="3" t="s">
        <v>8</v>
      </c>
      <c r="B10" s="4">
        <v>0</v>
      </c>
      <c r="C10">
        <f t="shared" si="0"/>
        <v>0</v>
      </c>
      <c r="D10">
        <f t="shared" si="1"/>
        <v>0</v>
      </c>
      <c r="E10">
        <f t="shared" ref="E10:E44" si="2">B10-B7</f>
        <v>0</v>
      </c>
      <c r="F10">
        <f>B10-B6</f>
        <v>0</v>
      </c>
    </row>
    <row r="11" spans="1:40" x14ac:dyDescent="0.2">
      <c r="A11" s="3" t="s">
        <v>9</v>
      </c>
      <c r="B11" s="4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44" si="3">B11-B7</f>
        <v>0</v>
      </c>
      <c r="G11">
        <f>B11-B6</f>
        <v>0</v>
      </c>
    </row>
    <row r="12" spans="1:40" x14ac:dyDescent="0.2">
      <c r="A12" s="3" t="s">
        <v>10</v>
      </c>
      <c r="B12" s="4">
        <v>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ref="G12:G44" si="4">B12-B7</f>
        <v>0</v>
      </c>
      <c r="H12">
        <f>B12-B6</f>
        <v>0</v>
      </c>
    </row>
    <row r="13" spans="1:40" x14ac:dyDescent="0.2">
      <c r="A13" s="3" t="s">
        <v>11</v>
      </c>
      <c r="B13" s="4"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ref="H13:H44" si="5">B13-B7</f>
        <v>0</v>
      </c>
      <c r="I13">
        <f>B13-B6</f>
        <v>0</v>
      </c>
    </row>
    <row r="14" spans="1:40" x14ac:dyDescent="0.2">
      <c r="A14" s="3" t="s">
        <v>12</v>
      </c>
      <c r="B14" s="4"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ref="I14:I44" si="6">B14-B7</f>
        <v>0</v>
      </c>
      <c r="J14">
        <f>B14-B6</f>
        <v>0</v>
      </c>
    </row>
    <row r="15" spans="1:40" x14ac:dyDescent="0.2">
      <c r="A15" s="3" t="s">
        <v>13</v>
      </c>
      <c r="B15" s="4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ref="J15:J44" si="7">B15-B7</f>
        <v>0</v>
      </c>
      <c r="K15">
        <f>B15-B6</f>
        <v>0</v>
      </c>
    </row>
    <row r="16" spans="1:40" x14ac:dyDescent="0.2">
      <c r="A16" s="3" t="s">
        <v>14</v>
      </c>
      <c r="B16" s="4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ref="K16:K44" si="8">B16-B7</f>
        <v>0</v>
      </c>
      <c r="L16">
        <f>B16-B6</f>
        <v>0</v>
      </c>
    </row>
    <row r="17" spans="1:28" x14ac:dyDescent="0.2">
      <c r="A17" s="3" t="s">
        <v>15</v>
      </c>
      <c r="B17" s="4"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ref="L17:L44" si="9">B17-B7</f>
        <v>0</v>
      </c>
      <c r="M17">
        <f>B17-B6</f>
        <v>0</v>
      </c>
    </row>
    <row r="18" spans="1:28" x14ac:dyDescent="0.2">
      <c r="A18" s="3" t="s">
        <v>16</v>
      </c>
      <c r="B18" s="4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ref="M18:M44" si="10">B18-B7</f>
        <v>0</v>
      </c>
      <c r="N18">
        <f>B18-B6</f>
        <v>0</v>
      </c>
    </row>
    <row r="19" spans="1:28" x14ac:dyDescent="0.2">
      <c r="A19" s="3" t="s">
        <v>17</v>
      </c>
      <c r="B19" s="4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0</v>
      </c>
      <c r="N19">
        <f t="shared" ref="N19:N44" si="11">B19-B7</f>
        <v>0</v>
      </c>
      <c r="O19">
        <f>B19-B6</f>
        <v>0</v>
      </c>
    </row>
    <row r="20" spans="1:28" x14ac:dyDescent="0.2">
      <c r="A20" s="3" t="s">
        <v>18</v>
      </c>
      <c r="B20" s="4">
        <v>2.81</v>
      </c>
      <c r="C20">
        <f t="shared" si="0"/>
        <v>2.81</v>
      </c>
      <c r="D20">
        <f t="shared" si="1"/>
        <v>2.81</v>
      </c>
      <c r="E20">
        <f t="shared" si="2"/>
        <v>2.81</v>
      </c>
      <c r="F20">
        <f t="shared" si="3"/>
        <v>2.81</v>
      </c>
      <c r="G20">
        <f t="shared" si="4"/>
        <v>2.81</v>
      </c>
      <c r="H20">
        <f t="shared" si="5"/>
        <v>2.81</v>
      </c>
      <c r="I20">
        <f t="shared" si="6"/>
        <v>2.81</v>
      </c>
      <c r="J20">
        <f t="shared" si="7"/>
        <v>2.81</v>
      </c>
      <c r="K20">
        <f t="shared" si="8"/>
        <v>2.81</v>
      </c>
      <c r="L20">
        <f t="shared" si="9"/>
        <v>2.81</v>
      </c>
      <c r="M20">
        <f t="shared" si="10"/>
        <v>2.81</v>
      </c>
      <c r="N20">
        <f t="shared" si="11"/>
        <v>2.81</v>
      </c>
      <c r="O20">
        <f t="shared" ref="O20:O44" si="12">B20-B7</f>
        <v>2.81</v>
      </c>
      <c r="P20">
        <f>B20-B6</f>
        <v>2.81</v>
      </c>
    </row>
    <row r="21" spans="1:28" x14ac:dyDescent="0.2">
      <c r="A21" s="3" t="s">
        <v>19</v>
      </c>
      <c r="B21" s="4">
        <v>32.51</v>
      </c>
      <c r="C21">
        <f t="shared" si="0"/>
        <v>29.7</v>
      </c>
      <c r="D21">
        <f t="shared" si="1"/>
        <v>32.51</v>
      </c>
      <c r="E21">
        <f t="shared" si="2"/>
        <v>32.51</v>
      </c>
      <c r="F21">
        <f t="shared" si="3"/>
        <v>32.51</v>
      </c>
      <c r="G21">
        <f t="shared" si="4"/>
        <v>32.51</v>
      </c>
      <c r="H21">
        <f t="shared" si="5"/>
        <v>32.51</v>
      </c>
      <c r="I21">
        <f t="shared" si="6"/>
        <v>32.51</v>
      </c>
      <c r="J21">
        <f t="shared" si="7"/>
        <v>32.51</v>
      </c>
      <c r="K21">
        <f t="shared" si="8"/>
        <v>32.51</v>
      </c>
      <c r="L21">
        <f t="shared" si="9"/>
        <v>32.51</v>
      </c>
      <c r="M21">
        <f t="shared" si="10"/>
        <v>32.51</v>
      </c>
      <c r="N21">
        <f t="shared" si="11"/>
        <v>32.51</v>
      </c>
      <c r="O21">
        <f t="shared" si="12"/>
        <v>32.51</v>
      </c>
      <c r="P21">
        <f t="shared" ref="P21:P44" si="13">B21-B7</f>
        <v>32.51</v>
      </c>
      <c r="Q21">
        <f>B21-B6</f>
        <v>32.51</v>
      </c>
    </row>
    <row r="22" spans="1:28" x14ac:dyDescent="0.2">
      <c r="A22" s="3" t="s">
        <v>20</v>
      </c>
      <c r="B22" s="4">
        <v>67.17</v>
      </c>
      <c r="C22">
        <f t="shared" si="0"/>
        <v>34.660000000000004</v>
      </c>
      <c r="D22">
        <f t="shared" si="1"/>
        <v>64.36</v>
      </c>
      <c r="E22">
        <f t="shared" si="2"/>
        <v>67.17</v>
      </c>
      <c r="F22">
        <f t="shared" si="3"/>
        <v>67.17</v>
      </c>
      <c r="G22">
        <f t="shared" si="4"/>
        <v>67.17</v>
      </c>
      <c r="H22">
        <f t="shared" si="5"/>
        <v>67.17</v>
      </c>
      <c r="I22">
        <f t="shared" si="6"/>
        <v>67.17</v>
      </c>
      <c r="J22">
        <f t="shared" si="7"/>
        <v>67.17</v>
      </c>
      <c r="K22">
        <f t="shared" si="8"/>
        <v>67.17</v>
      </c>
      <c r="L22">
        <f t="shared" si="9"/>
        <v>67.17</v>
      </c>
      <c r="M22">
        <f t="shared" si="10"/>
        <v>67.17</v>
      </c>
      <c r="N22">
        <f t="shared" si="11"/>
        <v>67.17</v>
      </c>
      <c r="O22">
        <f t="shared" si="12"/>
        <v>67.17</v>
      </c>
      <c r="P22">
        <f t="shared" si="13"/>
        <v>67.17</v>
      </c>
      <c r="Q22">
        <f t="shared" ref="Q22:Q44" si="14">B22-B7</f>
        <v>67.17</v>
      </c>
      <c r="R22">
        <f>B22-B6</f>
        <v>67.17</v>
      </c>
    </row>
    <row r="23" spans="1:28" x14ac:dyDescent="0.2">
      <c r="A23" s="3" t="s">
        <v>21</v>
      </c>
      <c r="B23" s="4">
        <v>67.17</v>
      </c>
      <c r="C23">
        <f t="shared" si="0"/>
        <v>0</v>
      </c>
      <c r="D23">
        <f t="shared" si="1"/>
        <v>34.660000000000004</v>
      </c>
      <c r="E23">
        <f t="shared" si="2"/>
        <v>64.36</v>
      </c>
      <c r="F23">
        <f t="shared" si="3"/>
        <v>67.17</v>
      </c>
      <c r="G23">
        <f t="shared" si="4"/>
        <v>67.17</v>
      </c>
      <c r="H23">
        <f t="shared" si="5"/>
        <v>67.17</v>
      </c>
      <c r="I23">
        <f t="shared" si="6"/>
        <v>67.17</v>
      </c>
      <c r="J23">
        <f t="shared" si="7"/>
        <v>67.17</v>
      </c>
      <c r="K23">
        <f t="shared" si="8"/>
        <v>67.17</v>
      </c>
      <c r="L23">
        <f t="shared" si="9"/>
        <v>67.17</v>
      </c>
      <c r="M23">
        <f t="shared" si="10"/>
        <v>67.17</v>
      </c>
      <c r="N23">
        <f t="shared" si="11"/>
        <v>67.17</v>
      </c>
      <c r="O23">
        <f t="shared" si="12"/>
        <v>67.17</v>
      </c>
      <c r="P23">
        <f t="shared" si="13"/>
        <v>67.17</v>
      </c>
      <c r="Q23">
        <f t="shared" si="14"/>
        <v>67.17</v>
      </c>
      <c r="R23">
        <f t="shared" ref="R23:R44" si="15">B23-B7</f>
        <v>67.17</v>
      </c>
      <c r="S23">
        <f>B23-B6</f>
        <v>67.17</v>
      </c>
    </row>
    <row r="24" spans="1:28" x14ac:dyDescent="0.2">
      <c r="A24" s="3" t="s">
        <v>22</v>
      </c>
      <c r="B24" s="4">
        <v>67.17</v>
      </c>
      <c r="C24">
        <f t="shared" si="0"/>
        <v>0</v>
      </c>
      <c r="D24">
        <f t="shared" si="1"/>
        <v>0</v>
      </c>
      <c r="E24">
        <f t="shared" si="2"/>
        <v>34.660000000000004</v>
      </c>
      <c r="F24">
        <f t="shared" si="3"/>
        <v>64.36</v>
      </c>
      <c r="G24">
        <f t="shared" si="4"/>
        <v>67.17</v>
      </c>
      <c r="H24">
        <f t="shared" si="5"/>
        <v>67.17</v>
      </c>
      <c r="I24">
        <f t="shared" si="6"/>
        <v>67.17</v>
      </c>
      <c r="J24">
        <f t="shared" si="7"/>
        <v>67.17</v>
      </c>
      <c r="K24">
        <f t="shared" si="8"/>
        <v>67.17</v>
      </c>
      <c r="L24">
        <f t="shared" si="9"/>
        <v>67.17</v>
      </c>
      <c r="M24">
        <f t="shared" si="10"/>
        <v>67.17</v>
      </c>
      <c r="N24">
        <f t="shared" si="11"/>
        <v>67.17</v>
      </c>
      <c r="O24">
        <f t="shared" si="12"/>
        <v>67.17</v>
      </c>
      <c r="P24">
        <f t="shared" si="13"/>
        <v>67.17</v>
      </c>
      <c r="Q24">
        <f t="shared" si="14"/>
        <v>67.17</v>
      </c>
      <c r="R24">
        <f t="shared" si="15"/>
        <v>67.17</v>
      </c>
      <c r="S24">
        <f t="shared" ref="S24:S44" si="16">B24-B7</f>
        <v>67.17</v>
      </c>
      <c r="T24">
        <f>B24-B6</f>
        <v>67.17</v>
      </c>
    </row>
    <row r="25" spans="1:28" x14ac:dyDescent="0.2">
      <c r="A25" s="3" t="s">
        <v>23</v>
      </c>
      <c r="B25" s="4">
        <v>60.86</v>
      </c>
      <c r="C25">
        <f t="shared" si="0"/>
        <v>-6.3100000000000023</v>
      </c>
      <c r="D25">
        <f t="shared" si="1"/>
        <v>-6.3100000000000023</v>
      </c>
      <c r="E25">
        <f t="shared" si="2"/>
        <v>-6.3100000000000023</v>
      </c>
      <c r="F25">
        <f t="shared" si="3"/>
        <v>28.35</v>
      </c>
      <c r="G25">
        <f t="shared" si="4"/>
        <v>58.05</v>
      </c>
      <c r="H25">
        <f t="shared" si="5"/>
        <v>60.86</v>
      </c>
      <c r="I25">
        <f t="shared" si="6"/>
        <v>60.86</v>
      </c>
      <c r="J25">
        <f t="shared" si="7"/>
        <v>60.86</v>
      </c>
      <c r="K25">
        <f t="shared" si="8"/>
        <v>60.86</v>
      </c>
      <c r="L25">
        <f t="shared" si="9"/>
        <v>60.86</v>
      </c>
      <c r="M25">
        <f t="shared" si="10"/>
        <v>60.86</v>
      </c>
      <c r="N25">
        <f t="shared" si="11"/>
        <v>60.86</v>
      </c>
      <c r="O25">
        <f t="shared" si="12"/>
        <v>60.86</v>
      </c>
      <c r="P25">
        <f t="shared" si="13"/>
        <v>60.86</v>
      </c>
      <c r="Q25">
        <f t="shared" si="14"/>
        <v>60.86</v>
      </c>
      <c r="R25">
        <f t="shared" si="15"/>
        <v>60.86</v>
      </c>
      <c r="S25">
        <f t="shared" si="16"/>
        <v>60.86</v>
      </c>
      <c r="T25">
        <f t="shared" ref="T25:T44" si="17">B25-B7</f>
        <v>60.86</v>
      </c>
      <c r="U25">
        <f>B25-B6</f>
        <v>60.86</v>
      </c>
    </row>
    <row r="26" spans="1:28" x14ac:dyDescent="0.2">
      <c r="A26" s="3" t="s">
        <v>24</v>
      </c>
      <c r="B26" s="4">
        <v>59.23</v>
      </c>
      <c r="C26">
        <f t="shared" si="0"/>
        <v>-1.6300000000000026</v>
      </c>
      <c r="D26">
        <f t="shared" si="1"/>
        <v>-7.9400000000000048</v>
      </c>
      <c r="E26">
        <f t="shared" si="2"/>
        <v>-7.9400000000000048</v>
      </c>
      <c r="F26">
        <f t="shared" si="3"/>
        <v>-7.9400000000000048</v>
      </c>
      <c r="G26">
        <f t="shared" si="4"/>
        <v>26.72</v>
      </c>
      <c r="H26">
        <f t="shared" si="5"/>
        <v>56.419999999999995</v>
      </c>
      <c r="I26">
        <f t="shared" si="6"/>
        <v>59.23</v>
      </c>
      <c r="J26">
        <f t="shared" si="7"/>
        <v>59.23</v>
      </c>
      <c r="K26">
        <f t="shared" si="8"/>
        <v>59.23</v>
      </c>
      <c r="L26">
        <f t="shared" si="9"/>
        <v>59.23</v>
      </c>
      <c r="M26">
        <f t="shared" si="10"/>
        <v>59.23</v>
      </c>
      <c r="N26">
        <f t="shared" si="11"/>
        <v>59.23</v>
      </c>
      <c r="O26">
        <f t="shared" si="12"/>
        <v>59.23</v>
      </c>
      <c r="P26">
        <f t="shared" si="13"/>
        <v>59.23</v>
      </c>
      <c r="Q26">
        <f t="shared" si="14"/>
        <v>59.23</v>
      </c>
      <c r="R26">
        <f t="shared" si="15"/>
        <v>59.23</v>
      </c>
      <c r="S26">
        <f t="shared" si="16"/>
        <v>59.23</v>
      </c>
      <c r="T26">
        <f t="shared" si="17"/>
        <v>59.23</v>
      </c>
      <c r="U26">
        <f t="shared" ref="U26:U44" si="18">B26-B7</f>
        <v>59.23</v>
      </c>
      <c r="V26">
        <f>B26-B6</f>
        <v>59.23</v>
      </c>
    </row>
    <row r="27" spans="1:28" x14ac:dyDescent="0.2">
      <c r="A27" s="3" t="s">
        <v>25</v>
      </c>
      <c r="B27" s="4">
        <v>71.25</v>
      </c>
      <c r="C27">
        <f t="shared" si="0"/>
        <v>12.020000000000003</v>
      </c>
      <c r="D27">
        <f t="shared" si="1"/>
        <v>10.39</v>
      </c>
      <c r="E27">
        <f t="shared" si="2"/>
        <v>4.0799999999999983</v>
      </c>
      <c r="F27">
        <f t="shared" si="3"/>
        <v>4.0799999999999983</v>
      </c>
      <c r="G27">
        <f t="shared" si="4"/>
        <v>4.0799999999999983</v>
      </c>
      <c r="H27">
        <f t="shared" si="5"/>
        <v>38.74</v>
      </c>
      <c r="I27">
        <f t="shared" si="6"/>
        <v>68.44</v>
      </c>
      <c r="J27">
        <f t="shared" si="7"/>
        <v>71.25</v>
      </c>
      <c r="K27">
        <f t="shared" si="8"/>
        <v>71.25</v>
      </c>
      <c r="L27">
        <f t="shared" si="9"/>
        <v>71.25</v>
      </c>
      <c r="M27">
        <f t="shared" si="10"/>
        <v>71.25</v>
      </c>
      <c r="N27">
        <f t="shared" si="11"/>
        <v>71.25</v>
      </c>
      <c r="O27">
        <f t="shared" si="12"/>
        <v>71.25</v>
      </c>
      <c r="P27">
        <f t="shared" si="13"/>
        <v>71.25</v>
      </c>
      <c r="Q27">
        <f t="shared" si="14"/>
        <v>71.25</v>
      </c>
      <c r="R27">
        <f t="shared" si="15"/>
        <v>71.25</v>
      </c>
      <c r="S27">
        <f t="shared" si="16"/>
        <v>71.25</v>
      </c>
      <c r="T27">
        <f t="shared" si="17"/>
        <v>71.25</v>
      </c>
      <c r="U27">
        <f t="shared" si="18"/>
        <v>71.25</v>
      </c>
      <c r="V27">
        <f t="shared" ref="V27:V44" si="19">B27-B7</f>
        <v>71.25</v>
      </c>
      <c r="W27">
        <f>B27-B6</f>
        <v>71.25</v>
      </c>
    </row>
    <row r="28" spans="1:28" x14ac:dyDescent="0.2">
      <c r="A28" s="3" t="s">
        <v>26</v>
      </c>
      <c r="B28" s="4">
        <v>93.62</v>
      </c>
      <c r="C28">
        <f t="shared" si="0"/>
        <v>22.370000000000005</v>
      </c>
      <c r="D28">
        <f t="shared" si="1"/>
        <v>34.390000000000008</v>
      </c>
      <c r="E28">
        <f t="shared" si="2"/>
        <v>32.760000000000005</v>
      </c>
      <c r="F28">
        <f t="shared" si="3"/>
        <v>26.450000000000003</v>
      </c>
      <c r="G28">
        <f t="shared" si="4"/>
        <v>26.450000000000003</v>
      </c>
      <c r="H28">
        <f t="shared" si="5"/>
        <v>26.450000000000003</v>
      </c>
      <c r="I28">
        <f t="shared" si="6"/>
        <v>61.110000000000007</v>
      </c>
      <c r="J28">
        <f t="shared" si="7"/>
        <v>90.81</v>
      </c>
      <c r="K28">
        <f t="shared" si="8"/>
        <v>93.62</v>
      </c>
      <c r="L28">
        <f t="shared" si="9"/>
        <v>93.62</v>
      </c>
      <c r="M28">
        <f t="shared" si="10"/>
        <v>93.62</v>
      </c>
      <c r="N28">
        <f t="shared" si="11"/>
        <v>93.62</v>
      </c>
      <c r="O28">
        <f t="shared" si="12"/>
        <v>93.62</v>
      </c>
      <c r="P28">
        <f t="shared" si="13"/>
        <v>93.62</v>
      </c>
      <c r="Q28">
        <f t="shared" si="14"/>
        <v>93.62</v>
      </c>
      <c r="R28">
        <f t="shared" si="15"/>
        <v>93.62</v>
      </c>
      <c r="S28">
        <f t="shared" si="16"/>
        <v>93.62</v>
      </c>
      <c r="T28">
        <f t="shared" si="17"/>
        <v>93.62</v>
      </c>
      <c r="U28">
        <f t="shared" si="18"/>
        <v>93.62</v>
      </c>
      <c r="V28">
        <f t="shared" si="19"/>
        <v>93.62</v>
      </c>
      <c r="W28">
        <f t="shared" ref="W28:W44" si="20">B28-B7</f>
        <v>93.62</v>
      </c>
      <c r="X28">
        <f>B28-B6</f>
        <v>93.62</v>
      </c>
    </row>
    <row r="29" spans="1:28" x14ac:dyDescent="0.2">
      <c r="A29" s="3" t="s">
        <v>27</v>
      </c>
      <c r="B29" s="4">
        <v>76.900000000000006</v>
      </c>
      <c r="C29">
        <f t="shared" si="0"/>
        <v>-16.72</v>
      </c>
      <c r="D29">
        <f t="shared" si="1"/>
        <v>5.6500000000000057</v>
      </c>
      <c r="E29">
        <f t="shared" si="2"/>
        <v>17.670000000000009</v>
      </c>
      <c r="F29">
        <f t="shared" si="3"/>
        <v>16.040000000000006</v>
      </c>
      <c r="G29">
        <f t="shared" si="4"/>
        <v>9.730000000000004</v>
      </c>
      <c r="H29">
        <f t="shared" si="5"/>
        <v>9.730000000000004</v>
      </c>
      <c r="I29">
        <f t="shared" si="6"/>
        <v>9.730000000000004</v>
      </c>
      <c r="J29">
        <f t="shared" si="7"/>
        <v>44.390000000000008</v>
      </c>
      <c r="K29">
        <f t="shared" si="8"/>
        <v>74.09</v>
      </c>
      <c r="L29">
        <f t="shared" si="9"/>
        <v>76.900000000000006</v>
      </c>
      <c r="M29">
        <f t="shared" si="10"/>
        <v>76.900000000000006</v>
      </c>
      <c r="N29">
        <f t="shared" si="11"/>
        <v>76.900000000000006</v>
      </c>
      <c r="O29">
        <f t="shared" si="12"/>
        <v>76.900000000000006</v>
      </c>
      <c r="P29">
        <f t="shared" si="13"/>
        <v>76.900000000000006</v>
      </c>
      <c r="Q29">
        <f t="shared" si="14"/>
        <v>76.900000000000006</v>
      </c>
      <c r="R29">
        <f t="shared" si="15"/>
        <v>76.900000000000006</v>
      </c>
      <c r="S29">
        <f t="shared" si="16"/>
        <v>76.900000000000006</v>
      </c>
      <c r="T29">
        <f t="shared" si="17"/>
        <v>76.900000000000006</v>
      </c>
      <c r="U29">
        <f t="shared" si="18"/>
        <v>76.900000000000006</v>
      </c>
      <c r="V29">
        <f t="shared" si="19"/>
        <v>76.900000000000006</v>
      </c>
      <c r="W29">
        <f t="shared" si="20"/>
        <v>76.900000000000006</v>
      </c>
      <c r="X29">
        <f t="shared" ref="X29:X44" si="21">B29-B7</f>
        <v>76.900000000000006</v>
      </c>
      <c r="Y29">
        <f>B29-B6</f>
        <v>76.900000000000006</v>
      </c>
    </row>
    <row r="30" spans="1:28" x14ac:dyDescent="0.2">
      <c r="A30" s="3" t="s">
        <v>28</v>
      </c>
      <c r="B30" s="4">
        <v>76.900000000000006</v>
      </c>
      <c r="C30">
        <f t="shared" si="0"/>
        <v>0</v>
      </c>
      <c r="D30">
        <f t="shared" si="1"/>
        <v>-16.72</v>
      </c>
      <c r="E30">
        <f t="shared" si="2"/>
        <v>5.6500000000000057</v>
      </c>
      <c r="F30">
        <f t="shared" si="3"/>
        <v>17.670000000000009</v>
      </c>
      <c r="G30">
        <f t="shared" si="4"/>
        <v>16.040000000000006</v>
      </c>
      <c r="H30">
        <f t="shared" si="5"/>
        <v>9.730000000000004</v>
      </c>
      <c r="I30">
        <f t="shared" si="6"/>
        <v>9.730000000000004</v>
      </c>
      <c r="J30">
        <f t="shared" si="7"/>
        <v>9.730000000000004</v>
      </c>
      <c r="K30">
        <f t="shared" si="8"/>
        <v>44.390000000000008</v>
      </c>
      <c r="L30">
        <f t="shared" si="9"/>
        <v>74.09</v>
      </c>
      <c r="M30">
        <f t="shared" si="10"/>
        <v>76.900000000000006</v>
      </c>
      <c r="N30">
        <f t="shared" si="11"/>
        <v>76.900000000000006</v>
      </c>
      <c r="O30">
        <f t="shared" si="12"/>
        <v>76.900000000000006</v>
      </c>
      <c r="P30">
        <f t="shared" si="13"/>
        <v>76.900000000000006</v>
      </c>
      <c r="Q30">
        <f t="shared" si="14"/>
        <v>76.900000000000006</v>
      </c>
      <c r="R30">
        <f t="shared" si="15"/>
        <v>76.900000000000006</v>
      </c>
      <c r="S30">
        <f t="shared" si="16"/>
        <v>76.900000000000006</v>
      </c>
      <c r="T30">
        <f t="shared" si="17"/>
        <v>76.900000000000006</v>
      </c>
      <c r="U30">
        <f t="shared" si="18"/>
        <v>76.900000000000006</v>
      </c>
      <c r="V30">
        <f t="shared" si="19"/>
        <v>76.900000000000006</v>
      </c>
      <c r="W30">
        <f t="shared" si="20"/>
        <v>76.900000000000006</v>
      </c>
      <c r="X30">
        <f t="shared" si="21"/>
        <v>76.900000000000006</v>
      </c>
      <c r="Y30">
        <f t="shared" ref="Y30:Y44" si="22">B30-B7</f>
        <v>76.900000000000006</v>
      </c>
      <c r="Z30">
        <f>B30-B6</f>
        <v>76.900000000000006</v>
      </c>
    </row>
    <row r="31" spans="1:28" x14ac:dyDescent="0.2">
      <c r="A31" s="3" t="s">
        <v>29</v>
      </c>
      <c r="B31" s="4">
        <v>76.900000000000006</v>
      </c>
      <c r="C31">
        <f t="shared" si="0"/>
        <v>0</v>
      </c>
      <c r="D31">
        <f t="shared" si="1"/>
        <v>0</v>
      </c>
      <c r="E31">
        <f t="shared" si="2"/>
        <v>-16.72</v>
      </c>
      <c r="F31">
        <f t="shared" si="3"/>
        <v>5.6500000000000057</v>
      </c>
      <c r="G31">
        <f t="shared" si="4"/>
        <v>17.670000000000009</v>
      </c>
      <c r="H31">
        <f t="shared" si="5"/>
        <v>16.040000000000006</v>
      </c>
      <c r="I31">
        <f t="shared" si="6"/>
        <v>9.730000000000004</v>
      </c>
      <c r="J31">
        <f t="shared" si="7"/>
        <v>9.730000000000004</v>
      </c>
      <c r="K31">
        <f t="shared" si="8"/>
        <v>9.730000000000004</v>
      </c>
      <c r="L31">
        <f t="shared" si="9"/>
        <v>44.390000000000008</v>
      </c>
      <c r="M31">
        <f t="shared" si="10"/>
        <v>74.09</v>
      </c>
      <c r="N31">
        <f t="shared" si="11"/>
        <v>76.900000000000006</v>
      </c>
      <c r="O31">
        <f t="shared" si="12"/>
        <v>76.900000000000006</v>
      </c>
      <c r="P31">
        <f t="shared" si="13"/>
        <v>76.900000000000006</v>
      </c>
      <c r="Q31">
        <f t="shared" si="14"/>
        <v>76.900000000000006</v>
      </c>
      <c r="R31">
        <f t="shared" si="15"/>
        <v>76.900000000000006</v>
      </c>
      <c r="S31">
        <f t="shared" si="16"/>
        <v>76.900000000000006</v>
      </c>
      <c r="T31">
        <f t="shared" si="17"/>
        <v>76.900000000000006</v>
      </c>
      <c r="U31">
        <f t="shared" si="18"/>
        <v>76.900000000000006</v>
      </c>
      <c r="V31">
        <f t="shared" si="19"/>
        <v>76.900000000000006</v>
      </c>
      <c r="W31">
        <f t="shared" si="20"/>
        <v>76.900000000000006</v>
      </c>
      <c r="X31">
        <f t="shared" si="21"/>
        <v>76.900000000000006</v>
      </c>
      <c r="Y31">
        <f t="shared" si="22"/>
        <v>76.900000000000006</v>
      </c>
      <c r="Z31">
        <f t="shared" ref="Z31:Z44" si="23">B31-B7</f>
        <v>76.900000000000006</v>
      </c>
      <c r="AA31">
        <f>B31-B6</f>
        <v>76.900000000000006</v>
      </c>
    </row>
    <row r="32" spans="1:28" x14ac:dyDescent="0.2">
      <c r="A32" s="3" t="s">
        <v>30</v>
      </c>
      <c r="B32" s="4">
        <v>56.61</v>
      </c>
      <c r="C32">
        <f t="shared" si="0"/>
        <v>-20.290000000000006</v>
      </c>
      <c r="D32">
        <f t="shared" si="1"/>
        <v>-20.290000000000006</v>
      </c>
      <c r="E32">
        <f t="shared" si="2"/>
        <v>-20.290000000000006</v>
      </c>
      <c r="F32">
        <f t="shared" si="3"/>
        <v>-37.010000000000005</v>
      </c>
      <c r="G32">
        <f t="shared" si="4"/>
        <v>-14.64</v>
      </c>
      <c r="H32">
        <f t="shared" si="5"/>
        <v>-2.6199999999999974</v>
      </c>
      <c r="I32">
        <f t="shared" si="6"/>
        <v>-4.25</v>
      </c>
      <c r="J32">
        <f t="shared" si="7"/>
        <v>-10.560000000000002</v>
      </c>
      <c r="K32">
        <f t="shared" si="8"/>
        <v>-10.560000000000002</v>
      </c>
      <c r="L32">
        <f t="shared" si="9"/>
        <v>-10.560000000000002</v>
      </c>
      <c r="M32">
        <f t="shared" si="10"/>
        <v>24.1</v>
      </c>
      <c r="N32">
        <f t="shared" si="11"/>
        <v>53.8</v>
      </c>
      <c r="O32">
        <f t="shared" si="12"/>
        <v>56.61</v>
      </c>
      <c r="P32">
        <f t="shared" si="13"/>
        <v>56.61</v>
      </c>
      <c r="Q32">
        <f t="shared" si="14"/>
        <v>56.61</v>
      </c>
      <c r="R32">
        <f t="shared" si="15"/>
        <v>56.61</v>
      </c>
      <c r="S32">
        <f t="shared" si="16"/>
        <v>56.61</v>
      </c>
      <c r="T32">
        <f t="shared" si="17"/>
        <v>56.61</v>
      </c>
      <c r="U32">
        <f t="shared" si="18"/>
        <v>56.61</v>
      </c>
      <c r="V32">
        <f t="shared" si="19"/>
        <v>56.61</v>
      </c>
      <c r="W32">
        <f t="shared" si="20"/>
        <v>56.61</v>
      </c>
      <c r="X32">
        <f t="shared" si="21"/>
        <v>56.61</v>
      </c>
      <c r="Y32">
        <f t="shared" si="22"/>
        <v>56.61</v>
      </c>
      <c r="Z32">
        <f t="shared" si="23"/>
        <v>56.61</v>
      </c>
      <c r="AA32">
        <f t="shared" ref="AA32:AA44" si="24">B32-B7</f>
        <v>56.61</v>
      </c>
      <c r="AB32">
        <f>B32-B6</f>
        <v>56.61</v>
      </c>
    </row>
    <row r="33" spans="1:40" x14ac:dyDescent="0.2">
      <c r="A33" s="3" t="s">
        <v>31</v>
      </c>
      <c r="B33" s="4">
        <v>65.28</v>
      </c>
      <c r="C33">
        <f t="shared" si="0"/>
        <v>8.6700000000000017</v>
      </c>
      <c r="D33">
        <f t="shared" si="1"/>
        <v>-11.620000000000005</v>
      </c>
      <c r="E33">
        <f t="shared" si="2"/>
        <v>-11.620000000000005</v>
      </c>
      <c r="F33">
        <f t="shared" si="3"/>
        <v>-11.620000000000005</v>
      </c>
      <c r="G33">
        <f t="shared" si="4"/>
        <v>-28.340000000000003</v>
      </c>
      <c r="H33">
        <f t="shared" si="5"/>
        <v>-5.9699999999999989</v>
      </c>
      <c r="I33">
        <f t="shared" si="6"/>
        <v>6.0500000000000043</v>
      </c>
      <c r="J33">
        <f t="shared" si="7"/>
        <v>4.4200000000000017</v>
      </c>
      <c r="K33">
        <f t="shared" si="8"/>
        <v>-1.8900000000000006</v>
      </c>
      <c r="L33">
        <f t="shared" si="9"/>
        <v>-1.8900000000000006</v>
      </c>
      <c r="M33">
        <f t="shared" si="10"/>
        <v>-1.8900000000000006</v>
      </c>
      <c r="N33">
        <f t="shared" si="11"/>
        <v>32.770000000000003</v>
      </c>
      <c r="O33">
        <f t="shared" si="12"/>
        <v>62.47</v>
      </c>
      <c r="P33">
        <f t="shared" si="13"/>
        <v>65.28</v>
      </c>
      <c r="Q33">
        <f t="shared" si="14"/>
        <v>65.28</v>
      </c>
      <c r="R33">
        <f t="shared" si="15"/>
        <v>65.28</v>
      </c>
      <c r="S33">
        <f t="shared" si="16"/>
        <v>65.28</v>
      </c>
      <c r="T33">
        <f t="shared" si="17"/>
        <v>65.28</v>
      </c>
      <c r="U33">
        <f t="shared" si="18"/>
        <v>65.28</v>
      </c>
      <c r="V33">
        <f t="shared" si="19"/>
        <v>65.28</v>
      </c>
      <c r="W33">
        <f t="shared" si="20"/>
        <v>65.28</v>
      </c>
      <c r="X33">
        <f t="shared" si="21"/>
        <v>65.28</v>
      </c>
      <c r="Y33">
        <f t="shared" si="22"/>
        <v>65.28</v>
      </c>
      <c r="Z33">
        <f t="shared" si="23"/>
        <v>65.28</v>
      </c>
      <c r="AA33">
        <f t="shared" si="24"/>
        <v>65.28</v>
      </c>
      <c r="AB33">
        <f t="shared" ref="AB33:AB44" si="25">B33-B7</f>
        <v>65.28</v>
      </c>
      <c r="AC33">
        <f>B33-B6</f>
        <v>65.28</v>
      </c>
    </row>
    <row r="34" spans="1:40" x14ac:dyDescent="0.2">
      <c r="A34" s="3" t="s">
        <v>32</v>
      </c>
      <c r="B34" s="4">
        <v>154.68</v>
      </c>
      <c r="C34">
        <f t="shared" si="0"/>
        <v>89.4</v>
      </c>
      <c r="D34">
        <f t="shared" si="1"/>
        <v>98.070000000000007</v>
      </c>
      <c r="E34">
        <f t="shared" si="2"/>
        <v>77.78</v>
      </c>
      <c r="F34">
        <f t="shared" si="3"/>
        <v>77.78</v>
      </c>
      <c r="G34">
        <f t="shared" si="4"/>
        <v>77.78</v>
      </c>
      <c r="H34">
        <f t="shared" si="5"/>
        <v>61.06</v>
      </c>
      <c r="I34">
        <f t="shared" si="6"/>
        <v>83.43</v>
      </c>
      <c r="J34">
        <f t="shared" si="7"/>
        <v>95.450000000000017</v>
      </c>
      <c r="K34">
        <f t="shared" si="8"/>
        <v>93.820000000000007</v>
      </c>
      <c r="L34">
        <f t="shared" si="9"/>
        <v>87.51</v>
      </c>
      <c r="M34">
        <f t="shared" si="10"/>
        <v>87.51</v>
      </c>
      <c r="N34">
        <f t="shared" si="11"/>
        <v>87.51</v>
      </c>
      <c r="O34">
        <f t="shared" si="12"/>
        <v>122.17000000000002</v>
      </c>
      <c r="P34">
        <f t="shared" si="13"/>
        <v>151.87</v>
      </c>
      <c r="Q34">
        <f t="shared" si="14"/>
        <v>154.68</v>
      </c>
      <c r="R34">
        <f t="shared" si="15"/>
        <v>154.68</v>
      </c>
      <c r="S34">
        <f t="shared" si="16"/>
        <v>154.68</v>
      </c>
      <c r="T34">
        <f t="shared" si="17"/>
        <v>154.68</v>
      </c>
      <c r="U34">
        <f t="shared" si="18"/>
        <v>154.68</v>
      </c>
      <c r="V34">
        <f t="shared" si="19"/>
        <v>154.68</v>
      </c>
      <c r="W34">
        <f t="shared" si="20"/>
        <v>154.68</v>
      </c>
      <c r="X34">
        <f t="shared" si="21"/>
        <v>154.68</v>
      </c>
      <c r="Y34">
        <f t="shared" si="22"/>
        <v>154.68</v>
      </c>
      <c r="Z34">
        <f t="shared" si="23"/>
        <v>154.68</v>
      </c>
      <c r="AA34">
        <f t="shared" si="24"/>
        <v>154.68</v>
      </c>
      <c r="AB34">
        <f t="shared" si="25"/>
        <v>154.68</v>
      </c>
      <c r="AC34">
        <f t="shared" ref="AC34:AC44" si="26">B34-B7</f>
        <v>154.68</v>
      </c>
      <c r="AD34">
        <f>B34-B6</f>
        <v>154.68</v>
      </c>
    </row>
    <row r="35" spans="1:40" x14ac:dyDescent="0.2">
      <c r="A35" s="3" t="s">
        <v>33</v>
      </c>
      <c r="B35" s="4">
        <v>181.17</v>
      </c>
      <c r="C35">
        <f t="shared" si="0"/>
        <v>26.489999999999981</v>
      </c>
      <c r="D35">
        <f t="shared" si="1"/>
        <v>115.88999999999999</v>
      </c>
      <c r="E35">
        <f t="shared" si="2"/>
        <v>124.55999999999999</v>
      </c>
      <c r="F35">
        <f t="shared" si="3"/>
        <v>104.26999999999998</v>
      </c>
      <c r="G35">
        <f t="shared" si="4"/>
        <v>104.26999999999998</v>
      </c>
      <c r="H35">
        <f t="shared" si="5"/>
        <v>104.26999999999998</v>
      </c>
      <c r="I35">
        <f t="shared" si="6"/>
        <v>87.549999999999983</v>
      </c>
      <c r="J35">
        <f t="shared" si="7"/>
        <v>109.91999999999999</v>
      </c>
      <c r="K35">
        <f t="shared" si="8"/>
        <v>121.94</v>
      </c>
      <c r="L35">
        <f t="shared" si="9"/>
        <v>120.30999999999999</v>
      </c>
      <c r="M35">
        <f t="shared" si="10"/>
        <v>113.99999999999999</v>
      </c>
      <c r="N35">
        <f t="shared" si="11"/>
        <v>113.99999999999999</v>
      </c>
      <c r="O35">
        <f t="shared" si="12"/>
        <v>113.99999999999999</v>
      </c>
      <c r="P35">
        <f t="shared" si="13"/>
        <v>148.66</v>
      </c>
      <c r="Q35">
        <f t="shared" si="14"/>
        <v>178.35999999999999</v>
      </c>
      <c r="R35">
        <f t="shared" si="15"/>
        <v>181.17</v>
      </c>
      <c r="S35">
        <f t="shared" si="16"/>
        <v>181.17</v>
      </c>
      <c r="T35">
        <f t="shared" si="17"/>
        <v>181.17</v>
      </c>
      <c r="U35">
        <f t="shared" si="18"/>
        <v>181.17</v>
      </c>
      <c r="V35">
        <f t="shared" si="19"/>
        <v>181.17</v>
      </c>
      <c r="W35">
        <f t="shared" si="20"/>
        <v>181.17</v>
      </c>
      <c r="X35">
        <f t="shared" si="21"/>
        <v>181.17</v>
      </c>
      <c r="Y35">
        <f t="shared" si="22"/>
        <v>181.17</v>
      </c>
      <c r="Z35">
        <f t="shared" si="23"/>
        <v>181.17</v>
      </c>
      <c r="AA35">
        <f t="shared" si="24"/>
        <v>181.17</v>
      </c>
      <c r="AB35">
        <f t="shared" si="25"/>
        <v>181.17</v>
      </c>
      <c r="AC35">
        <f t="shared" si="26"/>
        <v>181.17</v>
      </c>
      <c r="AD35">
        <f t="shared" ref="AD35:AD44" si="27">B35-B7</f>
        <v>181.17</v>
      </c>
      <c r="AE35">
        <f>B35-B6</f>
        <v>181.17</v>
      </c>
    </row>
    <row r="36" spans="1:40" x14ac:dyDescent="0.2">
      <c r="A36" s="3" t="s">
        <v>34</v>
      </c>
      <c r="B36" s="4">
        <v>214.25</v>
      </c>
      <c r="C36">
        <f t="shared" si="0"/>
        <v>33.080000000000013</v>
      </c>
      <c r="D36">
        <f t="shared" si="1"/>
        <v>59.569999999999993</v>
      </c>
      <c r="E36">
        <f t="shared" si="2"/>
        <v>148.97</v>
      </c>
      <c r="F36">
        <f t="shared" si="3"/>
        <v>157.63999999999999</v>
      </c>
      <c r="G36">
        <f t="shared" si="4"/>
        <v>137.35</v>
      </c>
      <c r="H36">
        <f t="shared" si="5"/>
        <v>137.35</v>
      </c>
      <c r="I36">
        <f t="shared" si="6"/>
        <v>137.35</v>
      </c>
      <c r="J36">
        <f t="shared" si="7"/>
        <v>120.63</v>
      </c>
      <c r="K36">
        <f t="shared" si="8"/>
        <v>143</v>
      </c>
      <c r="L36">
        <f t="shared" si="9"/>
        <v>155.02000000000001</v>
      </c>
      <c r="M36">
        <f t="shared" si="10"/>
        <v>153.38999999999999</v>
      </c>
      <c r="N36">
        <f t="shared" si="11"/>
        <v>147.07999999999998</v>
      </c>
      <c r="O36">
        <f t="shared" si="12"/>
        <v>147.07999999999998</v>
      </c>
      <c r="P36">
        <f t="shared" si="13"/>
        <v>147.07999999999998</v>
      </c>
      <c r="Q36">
        <f t="shared" si="14"/>
        <v>181.74</v>
      </c>
      <c r="R36">
        <f t="shared" si="15"/>
        <v>211.44</v>
      </c>
      <c r="S36">
        <f t="shared" si="16"/>
        <v>214.25</v>
      </c>
      <c r="T36">
        <f t="shared" si="17"/>
        <v>214.25</v>
      </c>
      <c r="U36">
        <f t="shared" si="18"/>
        <v>214.25</v>
      </c>
      <c r="V36">
        <f t="shared" si="19"/>
        <v>214.25</v>
      </c>
      <c r="W36">
        <f t="shared" si="20"/>
        <v>214.25</v>
      </c>
      <c r="X36">
        <f t="shared" si="21"/>
        <v>214.25</v>
      </c>
      <c r="Y36">
        <f t="shared" si="22"/>
        <v>214.25</v>
      </c>
      <c r="Z36">
        <f t="shared" si="23"/>
        <v>214.25</v>
      </c>
      <c r="AA36">
        <f t="shared" si="24"/>
        <v>214.25</v>
      </c>
      <c r="AB36">
        <f t="shared" si="25"/>
        <v>214.25</v>
      </c>
      <c r="AC36">
        <f t="shared" si="26"/>
        <v>214.25</v>
      </c>
      <c r="AD36">
        <f t="shared" si="27"/>
        <v>214.25</v>
      </c>
      <c r="AE36">
        <f t="shared" ref="AE36:AE44" si="28">B36-B7</f>
        <v>214.25</v>
      </c>
      <c r="AF36">
        <f>$B36-$B$6</f>
        <v>214.25</v>
      </c>
    </row>
    <row r="37" spans="1:40" x14ac:dyDescent="0.2">
      <c r="A37" s="3" t="s">
        <v>35</v>
      </c>
      <c r="B37" s="4">
        <v>214.25</v>
      </c>
      <c r="C37">
        <f t="shared" si="0"/>
        <v>0</v>
      </c>
      <c r="D37">
        <f t="shared" si="1"/>
        <v>33.080000000000013</v>
      </c>
      <c r="E37">
        <f t="shared" si="2"/>
        <v>59.569999999999993</v>
      </c>
      <c r="F37">
        <f t="shared" si="3"/>
        <v>148.97</v>
      </c>
      <c r="G37">
        <f t="shared" si="4"/>
        <v>157.63999999999999</v>
      </c>
      <c r="H37">
        <f t="shared" si="5"/>
        <v>137.35</v>
      </c>
      <c r="I37">
        <f t="shared" si="6"/>
        <v>137.35</v>
      </c>
      <c r="J37">
        <f t="shared" si="7"/>
        <v>137.35</v>
      </c>
      <c r="K37">
        <f t="shared" si="8"/>
        <v>120.63</v>
      </c>
      <c r="L37">
        <f t="shared" si="9"/>
        <v>143</v>
      </c>
      <c r="M37">
        <f t="shared" si="10"/>
        <v>155.02000000000001</v>
      </c>
      <c r="N37">
        <f t="shared" si="11"/>
        <v>153.38999999999999</v>
      </c>
      <c r="O37">
        <f t="shared" si="12"/>
        <v>147.07999999999998</v>
      </c>
      <c r="P37">
        <f t="shared" si="13"/>
        <v>147.07999999999998</v>
      </c>
      <c r="Q37">
        <f t="shared" si="14"/>
        <v>147.07999999999998</v>
      </c>
      <c r="R37">
        <f t="shared" si="15"/>
        <v>181.74</v>
      </c>
      <c r="S37">
        <f t="shared" si="16"/>
        <v>211.44</v>
      </c>
      <c r="T37">
        <f t="shared" si="17"/>
        <v>214.25</v>
      </c>
      <c r="U37">
        <f t="shared" si="18"/>
        <v>214.25</v>
      </c>
      <c r="V37">
        <f t="shared" si="19"/>
        <v>214.25</v>
      </c>
      <c r="W37">
        <f t="shared" si="20"/>
        <v>214.25</v>
      </c>
      <c r="X37">
        <f t="shared" si="21"/>
        <v>214.25</v>
      </c>
      <c r="Y37">
        <f t="shared" si="22"/>
        <v>214.25</v>
      </c>
      <c r="Z37">
        <f t="shared" si="23"/>
        <v>214.25</v>
      </c>
      <c r="AA37">
        <f t="shared" si="24"/>
        <v>214.25</v>
      </c>
      <c r="AB37">
        <f t="shared" si="25"/>
        <v>214.25</v>
      </c>
      <c r="AC37">
        <f t="shared" si="26"/>
        <v>214.25</v>
      </c>
      <c r="AD37">
        <f t="shared" si="27"/>
        <v>214.25</v>
      </c>
      <c r="AE37">
        <f t="shared" si="28"/>
        <v>214.25</v>
      </c>
      <c r="AF37">
        <f t="shared" ref="AF37:AF44" si="29">B37-B7</f>
        <v>214.25</v>
      </c>
      <c r="AG37">
        <f>B37-B6</f>
        <v>214.25</v>
      </c>
    </row>
    <row r="38" spans="1:40" x14ac:dyDescent="0.2">
      <c r="A38" s="3" t="s">
        <v>36</v>
      </c>
      <c r="B38" s="4">
        <v>214.25</v>
      </c>
      <c r="C38">
        <f t="shared" si="0"/>
        <v>0</v>
      </c>
      <c r="D38">
        <f t="shared" si="1"/>
        <v>0</v>
      </c>
      <c r="E38">
        <f t="shared" si="2"/>
        <v>33.080000000000013</v>
      </c>
      <c r="F38">
        <f t="shared" si="3"/>
        <v>59.569999999999993</v>
      </c>
      <c r="G38">
        <f t="shared" si="4"/>
        <v>148.97</v>
      </c>
      <c r="H38">
        <f t="shared" si="5"/>
        <v>157.63999999999999</v>
      </c>
      <c r="I38">
        <f t="shared" si="6"/>
        <v>137.35</v>
      </c>
      <c r="J38">
        <f t="shared" si="7"/>
        <v>137.35</v>
      </c>
      <c r="K38">
        <f t="shared" si="8"/>
        <v>137.35</v>
      </c>
      <c r="L38">
        <f t="shared" si="9"/>
        <v>120.63</v>
      </c>
      <c r="M38">
        <f t="shared" si="10"/>
        <v>143</v>
      </c>
      <c r="N38">
        <f t="shared" si="11"/>
        <v>155.02000000000001</v>
      </c>
      <c r="O38">
        <f t="shared" si="12"/>
        <v>153.38999999999999</v>
      </c>
      <c r="P38">
        <f t="shared" si="13"/>
        <v>147.07999999999998</v>
      </c>
      <c r="Q38">
        <f t="shared" si="14"/>
        <v>147.07999999999998</v>
      </c>
      <c r="R38">
        <f t="shared" si="15"/>
        <v>147.07999999999998</v>
      </c>
      <c r="S38">
        <f t="shared" si="16"/>
        <v>181.74</v>
      </c>
      <c r="T38">
        <f t="shared" si="17"/>
        <v>211.44</v>
      </c>
      <c r="U38">
        <f t="shared" si="18"/>
        <v>214.25</v>
      </c>
      <c r="V38">
        <f t="shared" si="19"/>
        <v>214.25</v>
      </c>
      <c r="W38">
        <f t="shared" si="20"/>
        <v>214.25</v>
      </c>
      <c r="X38">
        <f t="shared" si="21"/>
        <v>214.25</v>
      </c>
      <c r="Y38">
        <f t="shared" si="22"/>
        <v>214.25</v>
      </c>
      <c r="Z38">
        <f t="shared" si="23"/>
        <v>214.25</v>
      </c>
      <c r="AA38">
        <f t="shared" si="24"/>
        <v>214.25</v>
      </c>
      <c r="AB38">
        <f t="shared" si="25"/>
        <v>214.25</v>
      </c>
      <c r="AC38">
        <f t="shared" si="26"/>
        <v>214.25</v>
      </c>
      <c r="AD38">
        <f t="shared" si="27"/>
        <v>214.25</v>
      </c>
      <c r="AE38">
        <f t="shared" si="28"/>
        <v>214.25</v>
      </c>
      <c r="AF38">
        <f t="shared" si="29"/>
        <v>214.25</v>
      </c>
      <c r="AG38">
        <f t="shared" ref="AG38:AG44" si="30">B38-B7</f>
        <v>214.25</v>
      </c>
      <c r="AH38">
        <f>B38-B6</f>
        <v>214.25</v>
      </c>
    </row>
    <row r="39" spans="1:40" x14ac:dyDescent="0.2">
      <c r="A39" s="3" t="s">
        <v>37</v>
      </c>
      <c r="B39" s="4">
        <v>144.32</v>
      </c>
      <c r="C39">
        <f t="shared" si="0"/>
        <v>-69.930000000000007</v>
      </c>
      <c r="D39">
        <f t="shared" si="1"/>
        <v>-69.930000000000007</v>
      </c>
      <c r="E39">
        <f t="shared" si="2"/>
        <v>-69.930000000000007</v>
      </c>
      <c r="F39">
        <f t="shared" si="3"/>
        <v>-36.849999999999994</v>
      </c>
      <c r="G39">
        <f t="shared" si="4"/>
        <v>-10.360000000000014</v>
      </c>
      <c r="H39">
        <f t="shared" si="5"/>
        <v>79.039999999999992</v>
      </c>
      <c r="I39">
        <f t="shared" si="6"/>
        <v>87.71</v>
      </c>
      <c r="J39">
        <f t="shared" si="7"/>
        <v>67.419999999999987</v>
      </c>
      <c r="K39">
        <f t="shared" si="8"/>
        <v>67.419999999999987</v>
      </c>
      <c r="L39">
        <f t="shared" si="9"/>
        <v>67.419999999999987</v>
      </c>
      <c r="M39">
        <f t="shared" si="10"/>
        <v>50.699999999999989</v>
      </c>
      <c r="N39">
        <f t="shared" si="11"/>
        <v>73.069999999999993</v>
      </c>
      <c r="O39">
        <f t="shared" si="12"/>
        <v>85.09</v>
      </c>
      <c r="P39">
        <f t="shared" si="13"/>
        <v>83.46</v>
      </c>
      <c r="Q39">
        <f t="shared" si="14"/>
        <v>77.149999999999991</v>
      </c>
      <c r="R39">
        <f t="shared" si="15"/>
        <v>77.149999999999991</v>
      </c>
      <c r="S39">
        <f t="shared" si="16"/>
        <v>77.149999999999991</v>
      </c>
      <c r="T39">
        <f t="shared" si="17"/>
        <v>111.81</v>
      </c>
      <c r="U39">
        <f t="shared" si="18"/>
        <v>141.51</v>
      </c>
      <c r="V39">
        <f t="shared" si="19"/>
        <v>144.32</v>
      </c>
      <c r="W39">
        <f t="shared" si="20"/>
        <v>144.32</v>
      </c>
      <c r="X39">
        <f t="shared" si="21"/>
        <v>144.32</v>
      </c>
      <c r="Y39">
        <f t="shared" si="22"/>
        <v>144.32</v>
      </c>
      <c r="Z39">
        <f t="shared" si="23"/>
        <v>144.32</v>
      </c>
      <c r="AA39">
        <f t="shared" si="24"/>
        <v>144.32</v>
      </c>
      <c r="AB39">
        <f t="shared" si="25"/>
        <v>144.32</v>
      </c>
      <c r="AC39">
        <f t="shared" si="26"/>
        <v>144.32</v>
      </c>
      <c r="AD39">
        <f t="shared" si="27"/>
        <v>144.32</v>
      </c>
      <c r="AE39">
        <f t="shared" si="28"/>
        <v>144.32</v>
      </c>
      <c r="AF39">
        <f t="shared" si="29"/>
        <v>144.32</v>
      </c>
      <c r="AG39">
        <f t="shared" si="30"/>
        <v>144.32</v>
      </c>
      <c r="AH39">
        <f t="shared" ref="AH39:AH44" si="31">B39-B7</f>
        <v>144.32</v>
      </c>
      <c r="AI39">
        <f>B39-B6</f>
        <v>144.32</v>
      </c>
    </row>
    <row r="40" spans="1:40" x14ac:dyDescent="0.2">
      <c r="A40" s="3" t="s">
        <v>38</v>
      </c>
      <c r="B40" s="4">
        <v>104.19</v>
      </c>
      <c r="C40">
        <f t="shared" si="0"/>
        <v>-40.129999999999995</v>
      </c>
      <c r="D40">
        <f t="shared" si="1"/>
        <v>-110.06</v>
      </c>
      <c r="E40">
        <f t="shared" si="2"/>
        <v>-110.06</v>
      </c>
      <c r="F40">
        <f t="shared" si="3"/>
        <v>-110.06</v>
      </c>
      <c r="G40">
        <f t="shared" si="4"/>
        <v>-76.97999999999999</v>
      </c>
      <c r="H40">
        <f t="shared" si="5"/>
        <v>-50.490000000000009</v>
      </c>
      <c r="I40">
        <f t="shared" si="6"/>
        <v>38.909999999999997</v>
      </c>
      <c r="J40">
        <f t="shared" si="7"/>
        <v>47.58</v>
      </c>
      <c r="K40">
        <f t="shared" si="8"/>
        <v>27.289999999999992</v>
      </c>
      <c r="L40">
        <f t="shared" si="9"/>
        <v>27.289999999999992</v>
      </c>
      <c r="M40">
        <f t="shared" si="10"/>
        <v>27.289999999999992</v>
      </c>
      <c r="N40">
        <f t="shared" si="11"/>
        <v>10.569999999999993</v>
      </c>
      <c r="O40">
        <f t="shared" si="12"/>
        <v>32.94</v>
      </c>
      <c r="P40">
        <f t="shared" si="13"/>
        <v>44.96</v>
      </c>
      <c r="Q40">
        <f t="shared" si="14"/>
        <v>43.33</v>
      </c>
      <c r="R40">
        <f t="shared" si="15"/>
        <v>37.019999999999996</v>
      </c>
      <c r="S40">
        <f t="shared" si="16"/>
        <v>37.019999999999996</v>
      </c>
      <c r="T40">
        <f t="shared" si="17"/>
        <v>37.019999999999996</v>
      </c>
      <c r="U40">
        <f t="shared" si="18"/>
        <v>71.680000000000007</v>
      </c>
      <c r="V40">
        <f t="shared" si="19"/>
        <v>101.38</v>
      </c>
      <c r="W40">
        <f t="shared" si="20"/>
        <v>104.19</v>
      </c>
      <c r="X40">
        <f t="shared" si="21"/>
        <v>104.19</v>
      </c>
      <c r="Y40">
        <f t="shared" si="22"/>
        <v>104.19</v>
      </c>
      <c r="Z40">
        <f t="shared" si="23"/>
        <v>104.19</v>
      </c>
      <c r="AA40">
        <f t="shared" si="24"/>
        <v>104.19</v>
      </c>
      <c r="AB40">
        <f t="shared" si="25"/>
        <v>104.19</v>
      </c>
      <c r="AC40">
        <f t="shared" si="26"/>
        <v>104.19</v>
      </c>
      <c r="AD40">
        <f t="shared" si="27"/>
        <v>104.19</v>
      </c>
      <c r="AE40">
        <f t="shared" si="28"/>
        <v>104.19</v>
      </c>
      <c r="AF40">
        <f t="shared" si="29"/>
        <v>104.19</v>
      </c>
      <c r="AG40">
        <f t="shared" si="30"/>
        <v>104.19</v>
      </c>
      <c r="AH40">
        <f t="shared" si="31"/>
        <v>104.19</v>
      </c>
      <c r="AI40">
        <f t="shared" ref="AI40:AI44" si="32">B40-B7</f>
        <v>104.19</v>
      </c>
      <c r="AJ40">
        <f>B40-B6</f>
        <v>104.19</v>
      </c>
    </row>
    <row r="41" spans="1:40" x14ac:dyDescent="0.2">
      <c r="A41" s="3" t="s">
        <v>39</v>
      </c>
      <c r="B41" s="4">
        <v>178.09</v>
      </c>
      <c r="C41">
        <f t="shared" si="0"/>
        <v>73.900000000000006</v>
      </c>
      <c r="D41">
        <f t="shared" si="1"/>
        <v>33.77000000000001</v>
      </c>
      <c r="E41">
        <f t="shared" si="2"/>
        <v>-36.159999999999997</v>
      </c>
      <c r="F41">
        <f t="shared" si="3"/>
        <v>-36.159999999999997</v>
      </c>
      <c r="G41">
        <f t="shared" si="4"/>
        <v>-36.159999999999997</v>
      </c>
      <c r="H41">
        <f t="shared" si="5"/>
        <v>-3.0799999999999841</v>
      </c>
      <c r="I41">
        <f t="shared" si="6"/>
        <v>23.409999999999997</v>
      </c>
      <c r="J41">
        <f t="shared" si="7"/>
        <v>112.81</v>
      </c>
      <c r="K41">
        <f t="shared" si="8"/>
        <v>121.48</v>
      </c>
      <c r="L41">
        <f t="shared" si="9"/>
        <v>101.19</v>
      </c>
      <c r="M41">
        <f t="shared" si="10"/>
        <v>101.19</v>
      </c>
      <c r="N41">
        <f t="shared" si="11"/>
        <v>101.19</v>
      </c>
      <c r="O41">
        <f t="shared" si="12"/>
        <v>84.47</v>
      </c>
      <c r="P41">
        <f t="shared" si="13"/>
        <v>106.84</v>
      </c>
      <c r="Q41">
        <f t="shared" si="14"/>
        <v>118.86000000000001</v>
      </c>
      <c r="R41">
        <f t="shared" si="15"/>
        <v>117.23</v>
      </c>
      <c r="S41">
        <f t="shared" si="16"/>
        <v>110.92</v>
      </c>
      <c r="T41">
        <f t="shared" si="17"/>
        <v>110.92</v>
      </c>
      <c r="U41">
        <f t="shared" si="18"/>
        <v>110.92</v>
      </c>
      <c r="V41">
        <f t="shared" si="19"/>
        <v>145.58000000000001</v>
      </c>
      <c r="W41">
        <f t="shared" si="20"/>
        <v>175.28</v>
      </c>
      <c r="X41">
        <f t="shared" si="21"/>
        <v>178.09</v>
      </c>
      <c r="Y41">
        <f t="shared" si="22"/>
        <v>178.09</v>
      </c>
      <c r="Z41">
        <f t="shared" si="23"/>
        <v>178.09</v>
      </c>
      <c r="AA41">
        <f t="shared" si="24"/>
        <v>178.09</v>
      </c>
      <c r="AB41">
        <f t="shared" si="25"/>
        <v>178.09</v>
      </c>
      <c r="AC41">
        <f t="shared" si="26"/>
        <v>178.09</v>
      </c>
      <c r="AD41">
        <f t="shared" si="27"/>
        <v>178.09</v>
      </c>
      <c r="AE41">
        <f t="shared" si="28"/>
        <v>178.09</v>
      </c>
      <c r="AF41">
        <f t="shared" si="29"/>
        <v>178.09</v>
      </c>
      <c r="AG41">
        <f t="shared" si="30"/>
        <v>178.09</v>
      </c>
      <c r="AH41">
        <f t="shared" si="31"/>
        <v>178.09</v>
      </c>
      <c r="AI41">
        <f t="shared" si="32"/>
        <v>178.09</v>
      </c>
      <c r="AJ41">
        <f t="shared" ref="AJ41:AJ44" si="33">B41-B7</f>
        <v>178.09</v>
      </c>
      <c r="AK41">
        <f>B41-B6</f>
        <v>178.09</v>
      </c>
    </row>
    <row r="42" spans="1:40" x14ac:dyDescent="0.2">
      <c r="A42" s="3" t="s">
        <v>40</v>
      </c>
      <c r="B42" s="4">
        <v>201.91</v>
      </c>
      <c r="C42">
        <f t="shared" si="0"/>
        <v>23.819999999999993</v>
      </c>
      <c r="D42">
        <f t="shared" si="1"/>
        <v>97.72</v>
      </c>
      <c r="E42">
        <f t="shared" si="2"/>
        <v>57.59</v>
      </c>
      <c r="F42">
        <f t="shared" si="3"/>
        <v>-12.340000000000003</v>
      </c>
      <c r="G42">
        <f t="shared" si="4"/>
        <v>-12.340000000000003</v>
      </c>
      <c r="H42">
        <f t="shared" si="5"/>
        <v>-12.340000000000003</v>
      </c>
      <c r="I42">
        <f t="shared" si="6"/>
        <v>20.740000000000009</v>
      </c>
      <c r="J42">
        <f t="shared" si="7"/>
        <v>47.22999999999999</v>
      </c>
      <c r="K42">
        <f t="shared" si="8"/>
        <v>136.63</v>
      </c>
      <c r="L42">
        <f t="shared" si="9"/>
        <v>145.30000000000001</v>
      </c>
      <c r="M42">
        <f t="shared" si="10"/>
        <v>125.00999999999999</v>
      </c>
      <c r="N42">
        <f t="shared" si="11"/>
        <v>125.00999999999999</v>
      </c>
      <c r="O42">
        <f t="shared" si="12"/>
        <v>125.00999999999999</v>
      </c>
      <c r="P42">
        <f t="shared" si="13"/>
        <v>108.28999999999999</v>
      </c>
      <c r="Q42">
        <f t="shared" si="14"/>
        <v>130.66</v>
      </c>
      <c r="R42">
        <f t="shared" si="15"/>
        <v>142.68</v>
      </c>
      <c r="S42">
        <f t="shared" si="16"/>
        <v>141.05000000000001</v>
      </c>
      <c r="T42">
        <f t="shared" si="17"/>
        <v>134.74</v>
      </c>
      <c r="U42">
        <f t="shared" si="18"/>
        <v>134.74</v>
      </c>
      <c r="V42">
        <f t="shared" si="19"/>
        <v>134.74</v>
      </c>
      <c r="W42">
        <f t="shared" si="20"/>
        <v>169.4</v>
      </c>
      <c r="X42">
        <f t="shared" si="21"/>
        <v>199.1</v>
      </c>
      <c r="Y42">
        <f t="shared" si="22"/>
        <v>201.91</v>
      </c>
      <c r="Z42">
        <f t="shared" si="23"/>
        <v>201.91</v>
      </c>
      <c r="AA42">
        <f t="shared" si="24"/>
        <v>201.91</v>
      </c>
      <c r="AB42">
        <f t="shared" si="25"/>
        <v>201.91</v>
      </c>
      <c r="AC42">
        <f t="shared" si="26"/>
        <v>201.91</v>
      </c>
      <c r="AD42">
        <f t="shared" si="27"/>
        <v>201.91</v>
      </c>
      <c r="AE42">
        <f t="shared" si="28"/>
        <v>201.91</v>
      </c>
      <c r="AF42">
        <f t="shared" si="29"/>
        <v>201.91</v>
      </c>
      <c r="AG42">
        <f t="shared" si="30"/>
        <v>201.91</v>
      </c>
      <c r="AH42">
        <f t="shared" si="31"/>
        <v>201.91</v>
      </c>
      <c r="AI42">
        <f t="shared" si="32"/>
        <v>201.91</v>
      </c>
      <c r="AJ42">
        <f t="shared" si="33"/>
        <v>201.91</v>
      </c>
      <c r="AK42">
        <f t="shared" ref="AK42:AK44" si="34">B42-B7</f>
        <v>201.91</v>
      </c>
      <c r="AL42">
        <f>B42-B6</f>
        <v>201.91</v>
      </c>
    </row>
    <row r="43" spans="1:40" x14ac:dyDescent="0.2">
      <c r="A43" s="3" t="s">
        <v>41</v>
      </c>
      <c r="B43" s="4">
        <v>217.45</v>
      </c>
      <c r="C43">
        <f t="shared" si="0"/>
        <v>15.539999999999992</v>
      </c>
      <c r="D43">
        <f t="shared" si="1"/>
        <v>39.359999999999985</v>
      </c>
      <c r="E43">
        <f t="shared" si="2"/>
        <v>113.25999999999999</v>
      </c>
      <c r="F43">
        <f t="shared" si="3"/>
        <v>73.13</v>
      </c>
      <c r="G43">
        <f t="shared" si="4"/>
        <v>3.1999999999999886</v>
      </c>
      <c r="H43">
        <f t="shared" si="5"/>
        <v>3.1999999999999886</v>
      </c>
      <c r="I43">
        <f t="shared" si="6"/>
        <v>3.1999999999999886</v>
      </c>
      <c r="J43">
        <f t="shared" si="7"/>
        <v>36.28</v>
      </c>
      <c r="K43">
        <f t="shared" si="8"/>
        <v>62.769999999999982</v>
      </c>
      <c r="L43">
        <f t="shared" si="9"/>
        <v>152.16999999999999</v>
      </c>
      <c r="M43">
        <f t="shared" si="10"/>
        <v>160.83999999999997</v>
      </c>
      <c r="N43">
        <f t="shared" si="11"/>
        <v>140.54999999999998</v>
      </c>
      <c r="O43">
        <f t="shared" si="12"/>
        <v>140.54999999999998</v>
      </c>
      <c r="P43">
        <f t="shared" si="13"/>
        <v>140.54999999999998</v>
      </c>
      <c r="Q43">
        <f t="shared" si="14"/>
        <v>123.82999999999998</v>
      </c>
      <c r="R43">
        <f t="shared" si="15"/>
        <v>146.19999999999999</v>
      </c>
      <c r="S43">
        <f t="shared" si="16"/>
        <v>158.22</v>
      </c>
      <c r="T43">
        <f t="shared" si="17"/>
        <v>156.58999999999997</v>
      </c>
      <c r="U43">
        <f t="shared" si="18"/>
        <v>150.27999999999997</v>
      </c>
      <c r="V43">
        <f t="shared" si="19"/>
        <v>150.27999999999997</v>
      </c>
      <c r="W43">
        <f t="shared" si="20"/>
        <v>150.27999999999997</v>
      </c>
      <c r="X43">
        <f t="shared" si="21"/>
        <v>184.94</v>
      </c>
      <c r="Y43">
        <f t="shared" si="22"/>
        <v>214.64</v>
      </c>
      <c r="Z43">
        <f t="shared" si="23"/>
        <v>217.45</v>
      </c>
      <c r="AA43">
        <f t="shared" si="24"/>
        <v>217.45</v>
      </c>
      <c r="AB43">
        <f t="shared" si="25"/>
        <v>217.45</v>
      </c>
      <c r="AC43">
        <f t="shared" si="26"/>
        <v>217.45</v>
      </c>
      <c r="AD43">
        <f t="shared" si="27"/>
        <v>217.45</v>
      </c>
      <c r="AE43">
        <f t="shared" si="28"/>
        <v>217.45</v>
      </c>
      <c r="AF43">
        <f t="shared" si="29"/>
        <v>217.45</v>
      </c>
      <c r="AG43">
        <f t="shared" si="30"/>
        <v>217.45</v>
      </c>
      <c r="AH43">
        <f t="shared" si="31"/>
        <v>217.45</v>
      </c>
      <c r="AI43">
        <f t="shared" si="32"/>
        <v>217.45</v>
      </c>
      <c r="AJ43">
        <f t="shared" si="33"/>
        <v>217.45</v>
      </c>
      <c r="AK43">
        <f t="shared" si="34"/>
        <v>217.45</v>
      </c>
      <c r="AL43">
        <f t="shared" ref="AL43:AL44" si="35">B43-B7</f>
        <v>217.45</v>
      </c>
      <c r="AM43">
        <f>B43-B6</f>
        <v>217.45</v>
      </c>
    </row>
    <row r="44" spans="1:40" x14ac:dyDescent="0.2">
      <c r="A44" s="3" t="s">
        <v>42</v>
      </c>
      <c r="B44" s="4">
        <v>217.45</v>
      </c>
      <c r="C44">
        <f t="shared" si="0"/>
        <v>0</v>
      </c>
      <c r="D44">
        <f t="shared" si="1"/>
        <v>15.539999999999992</v>
      </c>
      <c r="E44">
        <f t="shared" si="2"/>
        <v>39.359999999999985</v>
      </c>
      <c r="F44">
        <f t="shared" si="3"/>
        <v>113.25999999999999</v>
      </c>
      <c r="G44">
        <f t="shared" si="4"/>
        <v>73.13</v>
      </c>
      <c r="H44">
        <f t="shared" si="5"/>
        <v>3.1999999999999886</v>
      </c>
      <c r="I44">
        <f t="shared" si="6"/>
        <v>3.1999999999999886</v>
      </c>
      <c r="J44">
        <f t="shared" si="7"/>
        <v>3.1999999999999886</v>
      </c>
      <c r="K44">
        <f t="shared" si="8"/>
        <v>36.28</v>
      </c>
      <c r="L44">
        <f t="shared" si="9"/>
        <v>62.769999999999982</v>
      </c>
      <c r="M44">
        <f t="shared" si="10"/>
        <v>152.16999999999999</v>
      </c>
      <c r="N44">
        <f t="shared" si="11"/>
        <v>160.83999999999997</v>
      </c>
      <c r="O44">
        <f t="shared" si="12"/>
        <v>140.54999999999998</v>
      </c>
      <c r="P44">
        <f t="shared" si="13"/>
        <v>140.54999999999998</v>
      </c>
      <c r="Q44">
        <f t="shared" si="14"/>
        <v>140.54999999999998</v>
      </c>
      <c r="R44">
        <f t="shared" si="15"/>
        <v>123.82999999999998</v>
      </c>
      <c r="S44">
        <f t="shared" si="16"/>
        <v>146.19999999999999</v>
      </c>
      <c r="T44">
        <f t="shared" si="17"/>
        <v>158.22</v>
      </c>
      <c r="U44">
        <f t="shared" si="18"/>
        <v>156.58999999999997</v>
      </c>
      <c r="V44">
        <f t="shared" si="19"/>
        <v>150.27999999999997</v>
      </c>
      <c r="W44">
        <f t="shared" si="20"/>
        <v>150.27999999999997</v>
      </c>
      <c r="X44">
        <f t="shared" si="21"/>
        <v>150.27999999999997</v>
      </c>
      <c r="Y44">
        <f t="shared" si="22"/>
        <v>184.94</v>
      </c>
      <c r="Z44">
        <f t="shared" si="23"/>
        <v>214.64</v>
      </c>
      <c r="AA44">
        <f t="shared" si="24"/>
        <v>217.45</v>
      </c>
      <c r="AB44">
        <f t="shared" si="25"/>
        <v>217.45</v>
      </c>
      <c r="AC44">
        <f t="shared" si="26"/>
        <v>217.45</v>
      </c>
      <c r="AD44">
        <f t="shared" si="27"/>
        <v>217.45</v>
      </c>
      <c r="AE44">
        <f t="shared" si="28"/>
        <v>217.45</v>
      </c>
      <c r="AF44">
        <f t="shared" si="29"/>
        <v>217.45</v>
      </c>
      <c r="AG44">
        <f t="shared" si="30"/>
        <v>217.45</v>
      </c>
      <c r="AH44">
        <f t="shared" si="31"/>
        <v>217.45</v>
      </c>
      <c r="AI44">
        <f t="shared" si="32"/>
        <v>217.45</v>
      </c>
      <c r="AJ44">
        <f t="shared" si="33"/>
        <v>217.45</v>
      </c>
      <c r="AK44">
        <f t="shared" si="34"/>
        <v>217.45</v>
      </c>
      <c r="AL44">
        <f t="shared" si="35"/>
        <v>217.45</v>
      </c>
      <c r="AM44">
        <f t="shared" ref="AM44" si="36">B44-B7</f>
        <v>217.45</v>
      </c>
      <c r="AN44">
        <f>B44-B6</f>
        <v>217.45</v>
      </c>
    </row>
    <row r="45" spans="1:40" x14ac:dyDescent="0.2">
      <c r="A45" s="5">
        <f>A44-$A$6</f>
        <v>38</v>
      </c>
      <c r="B45" s="6">
        <f>AVERAGE($B$6:B44)</f>
        <v>74.77923076923075</v>
      </c>
      <c r="C45" s="5">
        <f>AVERAGE(C6:C44)</f>
        <v>5.7223684210526313</v>
      </c>
      <c r="D45" s="5">
        <f t="shared" ref="D45:AN45" si="37">AVERAGE(D6:D44)</f>
        <v>11.754054054054054</v>
      </c>
      <c r="E45" s="5">
        <f t="shared" si="37"/>
        <v>17.689166666666672</v>
      </c>
      <c r="F45" s="5">
        <f t="shared" si="37"/>
        <v>23.282857142857143</v>
      </c>
      <c r="G45" s="5">
        <f t="shared" si="37"/>
        <v>27.032058823529411</v>
      </c>
      <c r="H45" s="5">
        <f t="shared" si="37"/>
        <v>32.224545454545463</v>
      </c>
      <c r="I45" s="5">
        <f t="shared" si="37"/>
        <v>39.92687500000001</v>
      </c>
      <c r="J45" s="5">
        <f t="shared" si="37"/>
        <v>48.126129032258056</v>
      </c>
      <c r="K45" s="5">
        <f t="shared" si="37"/>
        <v>56.872</v>
      </c>
      <c r="L45" s="5">
        <f t="shared" si="37"/>
        <v>65.080344827586217</v>
      </c>
      <c r="M45" s="5">
        <f t="shared" si="37"/>
        <v>72.928928571428571</v>
      </c>
      <c r="N45" s="5">
        <f t="shared" si="37"/>
        <v>78.047777777777782</v>
      </c>
      <c r="O45" s="5">
        <f t="shared" si="37"/>
        <v>83.226923076923086</v>
      </c>
      <c r="P45" s="5">
        <f t="shared" si="37"/>
        <v>89.632000000000005</v>
      </c>
      <c r="Q45" s="5">
        <f t="shared" si="37"/>
        <v>96.453749999999999</v>
      </c>
      <c r="R45" s="5">
        <f t="shared" si="37"/>
        <v>102.57739130434781</v>
      </c>
      <c r="S45" s="5">
        <f t="shared" si="37"/>
        <v>108.44227272727272</v>
      </c>
      <c r="T45" s="5">
        <f t="shared" si="37"/>
        <v>113.80047619047619</v>
      </c>
      <c r="U45" s="5">
        <f t="shared" si="37"/>
        <v>119.09349999999999</v>
      </c>
      <c r="V45" s="5">
        <f t="shared" si="37"/>
        <v>125.36157894736837</v>
      </c>
      <c r="W45" s="5">
        <f t="shared" si="37"/>
        <v>132.76722222222219</v>
      </c>
      <c r="X45" s="5">
        <f t="shared" si="37"/>
        <v>140.33705882352939</v>
      </c>
      <c r="Y45" s="5">
        <f t="shared" si="37"/>
        <v>147.45500000000001</v>
      </c>
      <c r="Z45" s="5">
        <f t="shared" si="37"/>
        <v>154.32599999999999</v>
      </c>
      <c r="AA45" s="5">
        <f t="shared" si="37"/>
        <v>160.05714285714285</v>
      </c>
      <c r="AB45" s="5">
        <f t="shared" si="37"/>
        <v>166.45384615384617</v>
      </c>
      <c r="AC45" s="5">
        <f t="shared" si="37"/>
        <v>175.60749999999999</v>
      </c>
      <c r="AD45" s="5">
        <f t="shared" si="37"/>
        <v>185.63727272727274</v>
      </c>
      <c r="AE45" s="5">
        <f t="shared" si="37"/>
        <v>188.733</v>
      </c>
      <c r="AF45" s="5">
        <f t="shared" si="37"/>
        <v>189.57333333333335</v>
      </c>
      <c r="AG45" s="5">
        <f t="shared" si="37"/>
        <v>186.48875000000001</v>
      </c>
      <c r="AH45" s="5">
        <f t="shared" si="37"/>
        <v>182.52285714285716</v>
      </c>
      <c r="AI45" s="5">
        <f t="shared" si="37"/>
        <v>177.23500000000001</v>
      </c>
      <c r="AJ45" s="5">
        <f t="shared" si="37"/>
        <v>183.81799999999998</v>
      </c>
      <c r="AK45" s="5">
        <f t="shared" si="37"/>
        <v>203.72500000000002</v>
      </c>
      <c r="AL45" s="5">
        <f t="shared" si="37"/>
        <v>212.26999999999998</v>
      </c>
      <c r="AM45" s="5">
        <f t="shared" si="37"/>
        <v>217.45</v>
      </c>
      <c r="AN45" s="5">
        <f t="shared" si="37"/>
        <v>217.45</v>
      </c>
    </row>
    <row r="46" spans="1:40" x14ac:dyDescent="0.2">
      <c r="A46" s="5">
        <f>A45</f>
        <v>38</v>
      </c>
      <c r="B46" s="5">
        <f>B44/A46</f>
        <v>5.7223684210526313</v>
      </c>
      <c r="C46" s="5">
        <f>COUNTIF(C7:C44,"&gt;0")</f>
        <v>12</v>
      </c>
      <c r="D46" s="5">
        <f t="shared" ref="D46:AN46" si="38">COUNTIF(D7:D44,"&gt;0")</f>
        <v>15</v>
      </c>
      <c r="E46" s="5">
        <f t="shared" si="38"/>
        <v>17</v>
      </c>
      <c r="F46" s="5">
        <f t="shared" si="38"/>
        <v>18</v>
      </c>
      <c r="G46" s="5">
        <f t="shared" si="38"/>
        <v>19</v>
      </c>
      <c r="H46" s="5">
        <f t="shared" si="38"/>
        <v>20</v>
      </c>
      <c r="I46" s="5">
        <f t="shared" si="38"/>
        <v>24</v>
      </c>
      <c r="J46" s="5">
        <f t="shared" si="38"/>
        <v>24</v>
      </c>
      <c r="K46" s="5">
        <f t="shared" si="38"/>
        <v>23</v>
      </c>
      <c r="L46" s="5">
        <f t="shared" si="38"/>
        <v>23</v>
      </c>
      <c r="M46" s="5">
        <f t="shared" si="38"/>
        <v>24</v>
      </c>
      <c r="N46" s="5">
        <f t="shared" si="38"/>
        <v>25</v>
      </c>
      <c r="O46" s="5">
        <f t="shared" si="38"/>
        <v>25</v>
      </c>
      <c r="P46" s="5">
        <f t="shared" si="38"/>
        <v>25</v>
      </c>
      <c r="Q46" s="5">
        <f t="shared" si="38"/>
        <v>24</v>
      </c>
      <c r="R46" s="5">
        <f t="shared" si="38"/>
        <v>23</v>
      </c>
      <c r="S46" s="5">
        <f t="shared" si="38"/>
        <v>22</v>
      </c>
      <c r="T46" s="5">
        <f t="shared" si="38"/>
        <v>21</v>
      </c>
      <c r="U46" s="5">
        <f t="shared" si="38"/>
        <v>20</v>
      </c>
      <c r="V46" s="5">
        <f t="shared" si="38"/>
        <v>19</v>
      </c>
      <c r="W46" s="5">
        <f t="shared" si="38"/>
        <v>18</v>
      </c>
      <c r="X46" s="5">
        <f t="shared" si="38"/>
        <v>17</v>
      </c>
      <c r="Y46" s="5">
        <f t="shared" si="38"/>
        <v>16</v>
      </c>
      <c r="Z46" s="5">
        <f t="shared" si="38"/>
        <v>15</v>
      </c>
      <c r="AA46" s="5">
        <f t="shared" si="38"/>
        <v>14</v>
      </c>
      <c r="AB46" s="5">
        <f t="shared" si="38"/>
        <v>13</v>
      </c>
      <c r="AC46" s="5">
        <f t="shared" si="38"/>
        <v>12</v>
      </c>
      <c r="AD46" s="5">
        <f t="shared" si="38"/>
        <v>11</v>
      </c>
      <c r="AE46" s="5">
        <f t="shared" si="38"/>
        <v>10</v>
      </c>
      <c r="AF46" s="5">
        <f t="shared" si="38"/>
        <v>9</v>
      </c>
      <c r="AG46" s="5">
        <f t="shared" si="38"/>
        <v>8</v>
      </c>
      <c r="AH46" s="5">
        <f t="shared" si="38"/>
        <v>7</v>
      </c>
      <c r="AI46" s="5">
        <f t="shared" si="38"/>
        <v>6</v>
      </c>
      <c r="AJ46" s="5">
        <f t="shared" si="38"/>
        <v>5</v>
      </c>
      <c r="AK46" s="5">
        <f t="shared" si="38"/>
        <v>4</v>
      </c>
      <c r="AL46" s="5">
        <f t="shared" si="38"/>
        <v>3</v>
      </c>
      <c r="AM46" s="5">
        <f t="shared" si="38"/>
        <v>2</v>
      </c>
      <c r="AN46" s="5">
        <f t="shared" si="38"/>
        <v>1</v>
      </c>
    </row>
    <row r="47" spans="1:40" x14ac:dyDescent="0.2">
      <c r="C47">
        <f>COUNTIF(C7:C44,"&lt;0")</f>
        <v>6</v>
      </c>
      <c r="D47">
        <f t="shared" ref="D47:AN47" si="39">COUNTIF(D7:D44,"&lt;0")</f>
        <v>7</v>
      </c>
      <c r="E47">
        <f t="shared" si="39"/>
        <v>8</v>
      </c>
      <c r="F47">
        <f t="shared" si="39"/>
        <v>7</v>
      </c>
      <c r="G47">
        <f t="shared" si="39"/>
        <v>6</v>
      </c>
      <c r="H47">
        <f t="shared" si="39"/>
        <v>5</v>
      </c>
      <c r="I47">
        <f t="shared" si="39"/>
        <v>1</v>
      </c>
      <c r="J47">
        <f t="shared" si="39"/>
        <v>1</v>
      </c>
      <c r="K47">
        <f t="shared" si="39"/>
        <v>2</v>
      </c>
      <c r="L47">
        <f t="shared" si="39"/>
        <v>2</v>
      </c>
      <c r="M47">
        <f t="shared" si="39"/>
        <v>1</v>
      </c>
      <c r="N47">
        <f t="shared" si="39"/>
        <v>0</v>
      </c>
      <c r="O47">
        <f t="shared" si="39"/>
        <v>0</v>
      </c>
      <c r="P47">
        <f t="shared" si="39"/>
        <v>0</v>
      </c>
      <c r="Q47">
        <f t="shared" si="39"/>
        <v>0</v>
      </c>
      <c r="R47">
        <f t="shared" si="39"/>
        <v>0</v>
      </c>
      <c r="S47">
        <f t="shared" si="39"/>
        <v>0</v>
      </c>
      <c r="T47">
        <f t="shared" si="39"/>
        <v>0</v>
      </c>
      <c r="U47">
        <f t="shared" si="39"/>
        <v>0</v>
      </c>
      <c r="V47">
        <f t="shared" si="39"/>
        <v>0</v>
      </c>
      <c r="W47">
        <f t="shared" si="39"/>
        <v>0</v>
      </c>
      <c r="X47">
        <f t="shared" si="39"/>
        <v>0</v>
      </c>
      <c r="Y47">
        <f t="shared" si="39"/>
        <v>0</v>
      </c>
      <c r="Z47">
        <f t="shared" si="39"/>
        <v>0</v>
      </c>
      <c r="AA47">
        <f t="shared" si="39"/>
        <v>0</v>
      </c>
      <c r="AB47">
        <f t="shared" si="39"/>
        <v>0</v>
      </c>
      <c r="AC47">
        <f t="shared" si="39"/>
        <v>0</v>
      </c>
      <c r="AD47">
        <f t="shared" si="39"/>
        <v>0</v>
      </c>
      <c r="AE47">
        <f t="shared" si="39"/>
        <v>0</v>
      </c>
      <c r="AF47">
        <f t="shared" si="39"/>
        <v>0</v>
      </c>
      <c r="AG47">
        <f t="shared" si="39"/>
        <v>0</v>
      </c>
      <c r="AH47">
        <f t="shared" si="39"/>
        <v>0</v>
      </c>
      <c r="AI47">
        <f t="shared" si="39"/>
        <v>0</v>
      </c>
      <c r="AJ47">
        <f t="shared" si="39"/>
        <v>0</v>
      </c>
      <c r="AK47">
        <f t="shared" si="39"/>
        <v>0</v>
      </c>
      <c r="AL47">
        <f t="shared" si="39"/>
        <v>0</v>
      </c>
      <c r="AM47">
        <f t="shared" si="39"/>
        <v>0</v>
      </c>
      <c r="AN47">
        <f t="shared" si="39"/>
        <v>0</v>
      </c>
    </row>
    <row r="48" spans="1:40" x14ac:dyDescent="0.2">
      <c r="C48">
        <f>IF(C47&gt;0,C46/C47,C46)</f>
        <v>2</v>
      </c>
      <c r="D48">
        <f t="shared" ref="D48:AN48" si="40">IF(D47&gt;0,D46/D47,D46)</f>
        <v>2.1428571428571428</v>
      </c>
      <c r="E48">
        <f t="shared" si="40"/>
        <v>2.125</v>
      </c>
      <c r="F48">
        <f t="shared" si="40"/>
        <v>2.5714285714285716</v>
      </c>
      <c r="G48">
        <f t="shared" si="40"/>
        <v>3.1666666666666665</v>
      </c>
      <c r="H48">
        <f t="shared" si="40"/>
        <v>4</v>
      </c>
      <c r="I48">
        <f t="shared" si="40"/>
        <v>24</v>
      </c>
      <c r="J48">
        <f t="shared" si="40"/>
        <v>24</v>
      </c>
      <c r="K48">
        <f t="shared" si="40"/>
        <v>11.5</v>
      </c>
      <c r="L48">
        <f t="shared" si="40"/>
        <v>11.5</v>
      </c>
      <c r="M48">
        <f t="shared" si="40"/>
        <v>24</v>
      </c>
      <c r="N48">
        <f t="shared" si="40"/>
        <v>25</v>
      </c>
      <c r="O48">
        <f t="shared" si="40"/>
        <v>25</v>
      </c>
      <c r="P48">
        <f t="shared" si="40"/>
        <v>25</v>
      </c>
      <c r="Q48">
        <f t="shared" si="40"/>
        <v>24</v>
      </c>
      <c r="R48">
        <f t="shared" si="40"/>
        <v>23</v>
      </c>
      <c r="S48">
        <f t="shared" si="40"/>
        <v>22</v>
      </c>
      <c r="T48">
        <f t="shared" si="40"/>
        <v>21</v>
      </c>
      <c r="U48">
        <f t="shared" si="40"/>
        <v>20</v>
      </c>
      <c r="V48">
        <f t="shared" si="40"/>
        <v>19</v>
      </c>
      <c r="W48">
        <f t="shared" si="40"/>
        <v>18</v>
      </c>
      <c r="X48">
        <f t="shared" si="40"/>
        <v>17</v>
      </c>
      <c r="Y48">
        <f t="shared" si="40"/>
        <v>16</v>
      </c>
      <c r="Z48">
        <f t="shared" si="40"/>
        <v>15</v>
      </c>
      <c r="AA48">
        <f t="shared" si="40"/>
        <v>14</v>
      </c>
      <c r="AB48">
        <f t="shared" si="40"/>
        <v>13</v>
      </c>
      <c r="AC48">
        <f t="shared" si="40"/>
        <v>12</v>
      </c>
      <c r="AD48">
        <f t="shared" si="40"/>
        <v>11</v>
      </c>
      <c r="AE48">
        <f t="shared" si="40"/>
        <v>10</v>
      </c>
      <c r="AF48">
        <f t="shared" si="40"/>
        <v>9</v>
      </c>
      <c r="AG48">
        <f t="shared" si="40"/>
        <v>8</v>
      </c>
      <c r="AH48">
        <f t="shared" si="40"/>
        <v>7</v>
      </c>
      <c r="AI48">
        <f t="shared" si="40"/>
        <v>6</v>
      </c>
      <c r="AJ48">
        <f t="shared" si="40"/>
        <v>5</v>
      </c>
      <c r="AK48">
        <f t="shared" si="40"/>
        <v>4</v>
      </c>
      <c r="AL48">
        <f t="shared" si="40"/>
        <v>3</v>
      </c>
      <c r="AM48">
        <f t="shared" si="40"/>
        <v>2</v>
      </c>
      <c r="AN48">
        <f t="shared" si="40"/>
        <v>1</v>
      </c>
    </row>
    <row r="49" spans="3:40" x14ac:dyDescent="0.2">
      <c r="C49" t="str">
        <f>C5</f>
        <v>DAY1</v>
      </c>
      <c r="D49" t="str">
        <f t="shared" ref="D49:AN49" si="41">D5</f>
        <v>DAY2</v>
      </c>
      <c r="E49" t="str">
        <f t="shared" si="41"/>
        <v>DAY3</v>
      </c>
      <c r="F49" t="str">
        <f t="shared" si="41"/>
        <v>DAY4</v>
      </c>
      <c r="G49" t="str">
        <f t="shared" si="41"/>
        <v>DAY5</v>
      </c>
      <c r="H49" t="str">
        <f t="shared" si="41"/>
        <v>DAY6</v>
      </c>
      <c r="I49" t="str">
        <f t="shared" si="41"/>
        <v>DAY7</v>
      </c>
      <c r="J49" t="str">
        <f t="shared" si="41"/>
        <v>DAY8</v>
      </c>
      <c r="K49" t="str">
        <f t="shared" si="41"/>
        <v>DAY9</v>
      </c>
      <c r="L49" t="str">
        <f t="shared" si="41"/>
        <v>DAY10</v>
      </c>
      <c r="M49" t="str">
        <f t="shared" si="41"/>
        <v>DAY11</v>
      </c>
      <c r="N49" t="str">
        <f t="shared" si="41"/>
        <v>DAY12</v>
      </c>
      <c r="O49" t="str">
        <f t="shared" si="41"/>
        <v>DAY13</v>
      </c>
      <c r="P49" t="str">
        <f t="shared" si="41"/>
        <v>DAY14</v>
      </c>
      <c r="Q49" t="str">
        <f t="shared" si="41"/>
        <v>DAY15</v>
      </c>
      <c r="R49" t="str">
        <f t="shared" si="41"/>
        <v>DAY16</v>
      </c>
      <c r="S49" t="str">
        <f t="shared" si="41"/>
        <v>DAY17</v>
      </c>
      <c r="T49" t="str">
        <f t="shared" si="41"/>
        <v>DAY18</v>
      </c>
      <c r="U49" t="str">
        <f t="shared" si="41"/>
        <v>DAY19</v>
      </c>
      <c r="V49" t="str">
        <f t="shared" si="41"/>
        <v>DAY20</v>
      </c>
      <c r="W49" t="str">
        <f t="shared" si="41"/>
        <v>DAY21</v>
      </c>
      <c r="X49" t="str">
        <f t="shared" si="41"/>
        <v>DAY22</v>
      </c>
      <c r="Y49" t="str">
        <f t="shared" si="41"/>
        <v>DAY23</v>
      </c>
      <c r="Z49" t="str">
        <f t="shared" si="41"/>
        <v>DAY24</v>
      </c>
      <c r="AA49" t="str">
        <f t="shared" si="41"/>
        <v>DAY25</v>
      </c>
      <c r="AB49" t="str">
        <f t="shared" si="41"/>
        <v>DAY26</v>
      </c>
      <c r="AC49" t="str">
        <f t="shared" si="41"/>
        <v>DAY27</v>
      </c>
      <c r="AD49" t="str">
        <f t="shared" si="41"/>
        <v>DAY28</v>
      </c>
      <c r="AE49" t="str">
        <f t="shared" si="41"/>
        <v>DAY29</v>
      </c>
      <c r="AF49" t="str">
        <f t="shared" si="41"/>
        <v>DAY30</v>
      </c>
      <c r="AG49" t="str">
        <f t="shared" si="41"/>
        <v>DAY31</v>
      </c>
      <c r="AH49" t="str">
        <f t="shared" si="41"/>
        <v>DAY32</v>
      </c>
      <c r="AI49" t="str">
        <f t="shared" si="41"/>
        <v>DAY33</v>
      </c>
      <c r="AJ49" t="str">
        <f t="shared" si="41"/>
        <v>DAY34</v>
      </c>
      <c r="AK49" t="str">
        <f t="shared" si="41"/>
        <v>DAY35</v>
      </c>
      <c r="AL49" t="str">
        <f t="shared" si="41"/>
        <v>DAY36</v>
      </c>
      <c r="AM49" t="str">
        <f t="shared" si="41"/>
        <v>DAY37</v>
      </c>
      <c r="AN49" t="str">
        <f t="shared" si="41"/>
        <v>DAY38</v>
      </c>
    </row>
    <row r="50" spans="3:40" x14ac:dyDescent="0.2"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  <c r="Y50">
        <v>23</v>
      </c>
      <c r="Z50">
        <v>24</v>
      </c>
      <c r="AA50">
        <v>25</v>
      </c>
      <c r="AB50">
        <v>26</v>
      </c>
      <c r="AC50">
        <v>27</v>
      </c>
      <c r="AD50">
        <v>28</v>
      </c>
      <c r="AE50">
        <v>29</v>
      </c>
      <c r="AF50">
        <v>30</v>
      </c>
      <c r="AG50">
        <v>31</v>
      </c>
      <c r="AH50">
        <v>32</v>
      </c>
      <c r="AI50">
        <v>33</v>
      </c>
      <c r="AJ50">
        <v>34</v>
      </c>
      <c r="AK50">
        <v>35</v>
      </c>
      <c r="AL50">
        <v>36</v>
      </c>
      <c r="AM50">
        <v>37</v>
      </c>
      <c r="AN50">
        <v>38</v>
      </c>
    </row>
    <row r="51" spans="3:40" x14ac:dyDescent="0.2">
      <c r="C51">
        <f t="shared" ref="C51" si="42">C45/C50</f>
        <v>5.7223684210526313</v>
      </c>
      <c r="D51">
        <f t="shared" ref="D51" si="43">D45/D50</f>
        <v>5.8770270270270268</v>
      </c>
      <c r="E51">
        <f t="shared" ref="E51" si="44">E45/E50</f>
        <v>5.8963888888888905</v>
      </c>
      <c r="F51">
        <f t="shared" ref="F51" si="45">F45/F50</f>
        <v>5.8207142857142857</v>
      </c>
      <c r="G51">
        <f t="shared" ref="G51" si="46">G45/G50</f>
        <v>5.406411764705882</v>
      </c>
      <c r="H51">
        <f t="shared" ref="H51" si="47">H45/H50</f>
        <v>5.370757575757577</v>
      </c>
      <c r="I51">
        <f t="shared" ref="I51" si="48">I45/I50</f>
        <v>5.7038392857142872</v>
      </c>
      <c r="J51">
        <f t="shared" ref="J51" si="49">J45/J50</f>
        <v>6.015766129032257</v>
      </c>
      <c r="K51">
        <f t="shared" ref="K51" si="50">K45/K50</f>
        <v>6.3191111111111109</v>
      </c>
      <c r="L51">
        <f t="shared" ref="L51" si="51">L45/L50</f>
        <v>6.5080344827586218</v>
      </c>
      <c r="M51">
        <f t="shared" ref="M51" si="52">M45/M50</f>
        <v>6.6299025974025971</v>
      </c>
      <c r="N51">
        <f t="shared" ref="N51" si="53">N45/N50</f>
        <v>6.5039814814814818</v>
      </c>
      <c r="O51">
        <f t="shared" ref="O51" si="54">O45/O50</f>
        <v>6.4020710059171604</v>
      </c>
      <c r="P51">
        <f t="shared" ref="P51" si="55">P45/P50</f>
        <v>6.402285714285715</v>
      </c>
      <c r="Q51">
        <f t="shared" ref="Q51" si="56">Q45/Q50</f>
        <v>6.43025</v>
      </c>
      <c r="R51">
        <f t="shared" ref="R51" si="57">R45/R50</f>
        <v>6.4110869565217383</v>
      </c>
      <c r="S51">
        <f t="shared" ref="S51" si="58">S45/S50</f>
        <v>6.3789572192513369</v>
      </c>
      <c r="T51">
        <f t="shared" ref="T51" si="59">T45/T50</f>
        <v>6.3222486772486768</v>
      </c>
      <c r="U51">
        <f t="shared" ref="U51" si="60">U45/U50</f>
        <v>6.2680789473684202</v>
      </c>
      <c r="V51">
        <f t="shared" ref="V51" si="61">V45/V50</f>
        <v>6.2680789473684184</v>
      </c>
      <c r="W51">
        <f t="shared" ref="W51" si="62">W45/W50</f>
        <v>6.3222486772486759</v>
      </c>
      <c r="X51">
        <f t="shared" ref="X51" si="63">X45/X50</f>
        <v>6.378957219251336</v>
      </c>
      <c r="Y51">
        <f t="shared" ref="Y51" si="64">Y45/Y50</f>
        <v>6.4110869565217401</v>
      </c>
      <c r="Z51">
        <f t="shared" ref="Z51" si="65">Z45/Z50</f>
        <v>6.43025</v>
      </c>
      <c r="AA51">
        <f t="shared" ref="AA51" si="66">AA45/AA50</f>
        <v>6.4022857142857141</v>
      </c>
      <c r="AB51">
        <f t="shared" ref="AB51" si="67">AB45/AB50</f>
        <v>6.4020710059171604</v>
      </c>
      <c r="AC51">
        <f t="shared" ref="AC51" si="68">AC45/AC50</f>
        <v>6.5039814814814809</v>
      </c>
      <c r="AD51">
        <f t="shared" ref="AD51" si="69">AD45/AD50</f>
        <v>6.629902597402598</v>
      </c>
      <c r="AE51">
        <f t="shared" ref="AE51" si="70">AE45/AE50</f>
        <v>6.508034482758621</v>
      </c>
      <c r="AF51">
        <f t="shared" ref="AF51" si="71">AF45/AF50</f>
        <v>6.3191111111111118</v>
      </c>
      <c r="AG51">
        <f t="shared" ref="AG51" si="72">AG45/AG50</f>
        <v>6.0157661290322588</v>
      </c>
      <c r="AH51">
        <f t="shared" ref="AH51" si="73">AH45/AH50</f>
        <v>5.7038392857142863</v>
      </c>
      <c r="AI51">
        <f t="shared" ref="AI51" si="74">AI45/AI50</f>
        <v>5.3707575757575761</v>
      </c>
      <c r="AJ51">
        <f t="shared" ref="AJ51" si="75">AJ45/AJ50</f>
        <v>5.406411764705882</v>
      </c>
      <c r="AK51">
        <f t="shared" ref="AK51" si="76">AK45/AK50</f>
        <v>5.8207142857142866</v>
      </c>
      <c r="AL51">
        <f t="shared" ref="AL51" si="77">AL45/AL50</f>
        <v>5.8963888888888887</v>
      </c>
      <c r="AM51">
        <f t="shared" ref="AM51" si="78">AM45/AM50</f>
        <v>5.8770270270270268</v>
      </c>
      <c r="AN51">
        <f t="shared" ref="AN51" si="79">AN45/AN50</f>
        <v>5.7223684210526313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2024-05-25T18:48:55Z</dcterms:created>
  <dcterms:modified xsi:type="dcterms:W3CDTF">2024-06-08T10:22:32Z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