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mm statistics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94" i="1" l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94" i="1"/>
  <c r="D91" i="1" l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91" i="1"/>
  <c r="D88" i="1" l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92" i="1"/>
  <c r="C90" i="1"/>
  <c r="C89" i="1"/>
  <c r="C88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H12" i="1"/>
  <c r="G12" i="1"/>
  <c r="F12" i="1"/>
  <c r="E12" i="1"/>
  <c r="D12" i="1"/>
  <c r="C12" i="1"/>
  <c r="G11" i="1"/>
  <c r="F11" i="1"/>
  <c r="E11" i="1"/>
  <c r="D11" i="1"/>
  <c r="C11" i="1"/>
  <c r="F10" i="1"/>
  <c r="E10" i="1"/>
  <c r="D10" i="1"/>
  <c r="C10" i="1"/>
  <c r="E9" i="1"/>
  <c r="D9" i="1"/>
  <c r="C9" i="1"/>
  <c r="D8" i="1"/>
  <c r="C8" i="1"/>
  <c r="C7" i="1"/>
  <c r="B88" i="1"/>
  <c r="A88" i="1"/>
  <c r="A89" i="1" s="1"/>
  <c r="B89" i="1" s="1"/>
</calcChain>
</file>

<file path=xl/sharedStrings.xml><?xml version="1.0" encoding="utf-8"?>
<sst xmlns="http://schemas.openxmlformats.org/spreadsheetml/2006/main" count="167" uniqueCount="167">
  <si>
    <t>Мониторинг средств ПАММ-счета</t>
  </si>
  <si>
    <t xml:space="preserve">Malparida </t>
  </si>
  <si>
    <t>Дата</t>
  </si>
  <si>
    <t>close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</si>
  <si>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</si>
  <si>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</si>
  <si>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</si>
  <si>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</si>
  <si>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</si>
  <si>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</si>
  <si>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</si>
  <si>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</si>
  <si>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</si>
  <si>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</si>
  <si>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</si>
  <si>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</si>
  <si>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</si>
  <si>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</si>
  <si>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</si>
  <si>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</si>
  <si>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</si>
  <si>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</si>
  <si>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</si>
  <si>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</si>
  <si>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</si>
  <si>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</si>
  <si>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</si>
  <si>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</si>
  <si>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</si>
  <si>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</si>
  <si>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</si>
  <si>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</si>
  <si>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</si>
  <si>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</si>
  <si>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</si>
  <si>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</si>
  <si>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</si>
  <si>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</si>
  <si>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</si>
  <si>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</si>
  <si>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</si>
  <si>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</si>
  <si>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</si>
  <si>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</si>
  <si>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</si>
  <si>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</si>
  <si>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</si>
  <si>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</si>
  <si>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</si>
  <si>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</si>
  <si>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</si>
  <si>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</si>
  <si>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</si>
  <si>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</si>
  <si>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</si>
  <si>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</si>
  <si>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</si>
  <si>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</si>
  <si>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</si>
  <si>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</si>
  <si>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</si>
  <si>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</si>
  <si>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</si>
  <si>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</si>
  <si>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</si>
  <si>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</si>
  <si>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</si>
  <si>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</si>
  <si>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</si>
  <si>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</si>
  <si>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</si>
  <si>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</si>
  <si>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</si>
  <si>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</si>
  <si>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</si>
  <si>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</si>
  <si>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</si>
  <si>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</si>
  <si>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</si>
  <si>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</si>
  <si>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</si>
  <si>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</si>
  <si>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</si>
  <si>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</si>
  <si>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</si>
  <si>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</si>
  <si>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</si>
  <si>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</si>
  <si>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</si>
  <si>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</si>
  <si>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</si>
  <si>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</si>
  <si>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</si>
  <si>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</si>
  <si>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</si>
  <si>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</si>
  <si>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</si>
  <si>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</si>
  <si>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</si>
  <si>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</si>
  <si>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</si>
  <si>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</si>
  <si>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</si>
  <si>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</si>
  <si>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</si>
  <si>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</si>
  <si>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</si>
  <si>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</si>
  <si>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</si>
  <si>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</si>
  <si>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</si>
  <si>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</si>
  <si>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</si>
  <si>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</si>
  <si>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DAY1</t>
  </si>
  <si>
    <t>DAY19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</si>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</sst>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Calibri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/>
    <xf numFmtId="2" fontId="0" fillId="0" borderId="1" xfId="0" applyNumberFormat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4"/>
  <sheetViews>
    <sheetView showGridLines="0" tabSelected="1" topLeftCell="AX49" zoomScaleNormal="100" workbookViewId="0">
      <selection activeCell="C94" sqref="C94:CE94"/>
    </sheetView>
  </sheetViews>
  <sheetFormatPr defaultColWidth="8.83203125" defaultRowHeight="12" x14ac:dyDescent="0.2"/>
  <cols>
    <col min="1" max="2" width="25" customWidth="1"/>
    <col min="1017" max="1024" width="14" customWidth="1"/>
  </cols>
  <sheetData>
    <row r="1" spans="1:83" ht="24.95" customHeight="1" x14ac:dyDescent="0.2">
      <c r="A1" s="8" t="s">
        <v>0</v>
      </c>
      <c r="B1" s="8"/>
    </row>
    <row r="2" spans="1:83" ht="15.75" x14ac:dyDescent="0.2">
      <c r="A2" s="9" t="s">
        <v>1</v>
      </c>
      <c r="B2" s="9"/>
    </row>
    <row r="4" spans="1:83" x14ac:dyDescent="0.2">
      <c r="A4" s="10" t="s">
        <v>2</v>
      </c>
      <c r="B4" s="2"/>
    </row>
    <row r="5" spans="1:83" x14ac:dyDescent="0.2">
      <c r="A5" s="10"/>
      <c r="B5" s="1" t="s">
        <v>3</v>
      </c>
      <c r="C5" t="s">
        <v>114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115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116</v>
      </c>
      <c r="AH5" t="s">
        <v>117</v>
      </c>
      <c r="AI5" t="s">
        <v>118</v>
      </c>
      <c r="AJ5" t="s">
        <v>119</v>
      </c>
      <c r="AK5" t="s">
        <v>120</v>
      </c>
      <c r="AL5" t="s">
        <v>121</v>
      </c>
      <c r="AM5" t="s">
        <v>122</v>
      </c>
      <c r="AN5" t="s">
        <v>123</v>
      </c>
      <c r="AO5" t="s">
        <v>124</v>
      </c>
      <c r="AP5" t="s">
        <v>125</v>
      </c>
      <c r="AQ5" t="s">
        <v>126</v>
      </c>
      <c r="AR5" t="s">
        <v>127</v>
      </c>
      <c r="AS5" t="s">
        <v>128</v>
      </c>
      <c r="AT5" t="s">
        <v>129</v>
      </c>
      <c r="AU5" t="s">
        <v>130</v>
      </c>
      <c r="AV5" t="s">
        <v>131</v>
      </c>
      <c r="AW5" t="s">
        <v>132</v>
      </c>
      <c r="AX5" t="s">
        <v>133</v>
      </c>
      <c r="AY5" t="s">
        <v>134</v>
      </c>
      <c r="AZ5" t="s">
        <v>135</v>
      </c>
      <c r="BA5" t="s">
        <v>136</v>
      </c>
      <c r="BB5" t="s">
        <v>137</v>
      </c>
      <c r="BC5" t="s">
        <v>138</v>
      </c>
      <c r="BD5" t="s">
        <v>139</v>
      </c>
      <c r="BE5" t="s">
        <v>140</v>
      </c>
      <c r="BF5" t="s">
        <v>141</v>
      </c>
      <c r="BG5" t="s">
        <v>142</v>
      </c>
      <c r="BH5" t="s">
        <v>143</v>
      </c>
      <c r="BI5" t="s">
        <v>144</v>
      </c>
      <c r="BJ5" t="s">
        <v>145</v>
      </c>
      <c r="BK5" t="s">
        <v>146</v>
      </c>
      <c r="BL5" t="s">
        <v>147</v>
      </c>
      <c r="BM5" t="s">
        <v>148</v>
      </c>
      <c r="BN5" t="s">
        <v>149</v>
      </c>
      <c r="BO5" t="s">
        <v>150</v>
      </c>
      <c r="BP5" t="s">
        <v>151</v>
      </c>
      <c r="BQ5" t="s">
        <v>152</v>
      </c>
      <c r="BR5" t="s">
        <v>153</v>
      </c>
      <c r="BS5" t="s">
        <v>154</v>
      </c>
      <c r="BT5" t="s">
        <v>155</v>
      </c>
      <c r="BU5" t="s">
        <v>156</v>
      </c>
      <c r="BV5" t="s">
        <v>157</v>
      </c>
      <c r="BW5" t="s">
        <v>158</v>
      </c>
      <c r="BX5" t="s">
        <v>159</v>
      </c>
      <c r="BY5" t="s">
        <v>160</v>
      </c>
      <c r="BZ5" t="s">
        <v>161</v>
      </c>
      <c r="CA5" t="s">
        <v>162</v>
      </c>
      <c r="CB5" t="s">
        <v>163</v>
      </c>
      <c r="CC5" t="s">
        <v>164</v>
      </c>
      <c r="CD5" t="s">
        <v>165</v>
      </c>
      <c r="CE5" t="s">
        <v>166</v>
      </c>
    </row>
    <row r="6" spans="1:83" x14ac:dyDescent="0.2">
      <c r="A6" s="3" t="s">
        <v>32</v>
      </c>
      <c r="B6" s="4">
        <v>0.16</v>
      </c>
    </row>
    <row r="7" spans="1:83" x14ac:dyDescent="0.2">
      <c r="A7" s="3" t="s">
        <v>33</v>
      </c>
      <c r="B7" s="4">
        <v>-4.37</v>
      </c>
      <c r="C7">
        <f>B7-B6</f>
        <v>-4.53</v>
      </c>
    </row>
    <row r="8" spans="1:83" x14ac:dyDescent="0.2">
      <c r="A8" s="3" t="s">
        <v>34</v>
      </c>
      <c r="B8" s="4">
        <v>4.18</v>
      </c>
      <c r="C8">
        <f t="shared" ref="C8:C71" si="0">B8-B7</f>
        <v>8.5500000000000007</v>
      </c>
      <c r="D8">
        <f>B8-B6</f>
        <v>4.0199999999999996</v>
      </c>
    </row>
    <row r="9" spans="1:83" x14ac:dyDescent="0.2">
      <c r="A9" s="3" t="s">
        <v>35</v>
      </c>
      <c r="B9" s="4">
        <v>4.13</v>
      </c>
      <c r="C9">
        <f t="shared" si="0"/>
        <v>-4.9999999999999822E-2</v>
      </c>
      <c r="D9">
        <f t="shared" ref="D9:D72" si="1">B9-B7</f>
        <v>8.5</v>
      </c>
      <c r="E9">
        <f>B9-B6</f>
        <v>3.9699999999999998</v>
      </c>
    </row>
    <row r="10" spans="1:83" x14ac:dyDescent="0.2">
      <c r="A10" s="3" t="s">
        <v>36</v>
      </c>
      <c r="B10" s="4">
        <v>4.13</v>
      </c>
      <c r="C10">
        <f t="shared" si="0"/>
        <v>0</v>
      </c>
      <c r="D10">
        <f t="shared" si="1"/>
        <v>-4.9999999999999822E-2</v>
      </c>
      <c r="E10">
        <f t="shared" ref="E10:E73" si="2">B10-B7</f>
        <v>8.5</v>
      </c>
      <c r="F10">
        <f>B10-B6</f>
        <v>3.9699999999999998</v>
      </c>
    </row>
    <row r="11" spans="1:83" x14ac:dyDescent="0.2">
      <c r="A11" s="3" t="s">
        <v>37</v>
      </c>
      <c r="B11" s="4">
        <v>3.24</v>
      </c>
      <c r="C11">
        <f t="shared" si="0"/>
        <v>-0.88999999999999968</v>
      </c>
      <c r="D11">
        <f t="shared" si="1"/>
        <v>-0.88999999999999968</v>
      </c>
      <c r="E11">
        <f t="shared" si="2"/>
        <v>-0.9399999999999995</v>
      </c>
      <c r="F11">
        <f t="shared" ref="F11:F74" si="3">B11-B7</f>
        <v>7.61</v>
      </c>
      <c r="G11">
        <f>B11-B6</f>
        <v>3.08</v>
      </c>
    </row>
    <row r="12" spans="1:83" x14ac:dyDescent="0.2">
      <c r="A12" s="3" t="s">
        <v>38</v>
      </c>
      <c r="B12" s="4">
        <v>8.89</v>
      </c>
      <c r="C12">
        <f t="shared" si="0"/>
        <v>5.65</v>
      </c>
      <c r="D12">
        <f t="shared" si="1"/>
        <v>4.7600000000000007</v>
      </c>
      <c r="E12">
        <f t="shared" si="2"/>
        <v>4.7600000000000007</v>
      </c>
      <c r="F12">
        <f t="shared" si="3"/>
        <v>4.7100000000000009</v>
      </c>
      <c r="G12">
        <f t="shared" ref="G12:G75" si="4">B12-B7</f>
        <v>13.260000000000002</v>
      </c>
      <c r="H12">
        <f>B12-B6</f>
        <v>8.73</v>
      </c>
    </row>
    <row r="13" spans="1:83" x14ac:dyDescent="0.2">
      <c r="A13" s="3" t="s">
        <v>39</v>
      </c>
      <c r="B13" s="4">
        <v>8.24</v>
      </c>
      <c r="C13">
        <f t="shared" si="0"/>
        <v>-0.65000000000000036</v>
      </c>
      <c r="D13">
        <f t="shared" si="1"/>
        <v>5</v>
      </c>
      <c r="E13">
        <f t="shared" si="2"/>
        <v>4.1100000000000003</v>
      </c>
      <c r="F13">
        <f t="shared" si="3"/>
        <v>4.1100000000000003</v>
      </c>
      <c r="G13">
        <f t="shared" si="4"/>
        <v>4.0600000000000005</v>
      </c>
      <c r="H13">
        <f t="shared" ref="H13:H76" si="5">B13-B7</f>
        <v>12.61</v>
      </c>
      <c r="I13">
        <f>B13-B6</f>
        <v>8.08</v>
      </c>
    </row>
    <row r="14" spans="1:83" x14ac:dyDescent="0.2">
      <c r="A14" s="3" t="s">
        <v>40</v>
      </c>
      <c r="B14" s="4">
        <v>8.26</v>
      </c>
      <c r="C14">
        <f t="shared" si="0"/>
        <v>1.9999999999999574E-2</v>
      </c>
      <c r="D14">
        <f t="shared" si="1"/>
        <v>-0.63000000000000078</v>
      </c>
      <c r="E14">
        <f t="shared" si="2"/>
        <v>5.0199999999999996</v>
      </c>
      <c r="F14">
        <f t="shared" si="3"/>
        <v>4.13</v>
      </c>
      <c r="G14">
        <f t="shared" si="4"/>
        <v>4.13</v>
      </c>
      <c r="H14">
        <f t="shared" si="5"/>
        <v>4.08</v>
      </c>
      <c r="I14">
        <f t="shared" ref="I14:I77" si="6">B14-B7</f>
        <v>12.629999999999999</v>
      </c>
      <c r="J14">
        <f>B14-B6</f>
        <v>8.1</v>
      </c>
    </row>
    <row r="15" spans="1:83" x14ac:dyDescent="0.2">
      <c r="A15" s="3" t="s">
        <v>41</v>
      </c>
      <c r="B15" s="4">
        <v>9.6</v>
      </c>
      <c r="C15">
        <f t="shared" si="0"/>
        <v>1.3399999999999999</v>
      </c>
      <c r="D15">
        <f t="shared" si="1"/>
        <v>1.3599999999999994</v>
      </c>
      <c r="E15">
        <f t="shared" si="2"/>
        <v>0.70999999999999908</v>
      </c>
      <c r="F15">
        <f t="shared" si="3"/>
        <v>6.3599999999999994</v>
      </c>
      <c r="G15">
        <f t="shared" si="4"/>
        <v>5.47</v>
      </c>
      <c r="H15">
        <f t="shared" si="5"/>
        <v>5.47</v>
      </c>
      <c r="I15">
        <f t="shared" si="6"/>
        <v>5.42</v>
      </c>
      <c r="J15">
        <f t="shared" ref="J15:J78" si="7">B15-B7</f>
        <v>13.969999999999999</v>
      </c>
      <c r="K15">
        <f>B15-B6</f>
        <v>9.44</v>
      </c>
    </row>
    <row r="16" spans="1:83" x14ac:dyDescent="0.2">
      <c r="A16" s="3" t="s">
        <v>42</v>
      </c>
      <c r="B16" s="4">
        <v>9.44</v>
      </c>
      <c r="C16">
        <f t="shared" si="0"/>
        <v>-0.16000000000000014</v>
      </c>
      <c r="D16">
        <f t="shared" si="1"/>
        <v>1.1799999999999997</v>
      </c>
      <c r="E16">
        <f t="shared" si="2"/>
        <v>1.1999999999999993</v>
      </c>
      <c r="F16">
        <f t="shared" si="3"/>
        <v>0.54999999999999893</v>
      </c>
      <c r="G16">
        <f t="shared" si="4"/>
        <v>6.1999999999999993</v>
      </c>
      <c r="H16">
        <f t="shared" si="5"/>
        <v>5.31</v>
      </c>
      <c r="I16">
        <f t="shared" si="6"/>
        <v>5.31</v>
      </c>
      <c r="J16">
        <f t="shared" si="7"/>
        <v>5.26</v>
      </c>
      <c r="K16">
        <f t="shared" ref="K16:K79" si="8">B16-B7</f>
        <v>13.809999999999999</v>
      </c>
      <c r="L16">
        <f>B16-B6</f>
        <v>9.2799999999999994</v>
      </c>
    </row>
    <row r="17" spans="1:28" x14ac:dyDescent="0.2">
      <c r="A17" s="3" t="s">
        <v>43</v>
      </c>
      <c r="B17" s="4">
        <v>9.44</v>
      </c>
      <c r="C17">
        <f t="shared" si="0"/>
        <v>0</v>
      </c>
      <c r="D17">
        <f t="shared" si="1"/>
        <v>-0.16000000000000014</v>
      </c>
      <c r="E17">
        <f t="shared" si="2"/>
        <v>1.1799999999999997</v>
      </c>
      <c r="F17">
        <f t="shared" si="3"/>
        <v>1.1999999999999993</v>
      </c>
      <c r="G17">
        <f t="shared" si="4"/>
        <v>0.54999999999999893</v>
      </c>
      <c r="H17">
        <f t="shared" si="5"/>
        <v>6.1999999999999993</v>
      </c>
      <c r="I17">
        <f t="shared" si="6"/>
        <v>5.31</v>
      </c>
      <c r="J17">
        <f t="shared" si="7"/>
        <v>5.31</v>
      </c>
      <c r="K17">
        <f t="shared" si="8"/>
        <v>5.26</v>
      </c>
      <c r="L17">
        <f t="shared" ref="L17:L80" si="9">B17-B7</f>
        <v>13.809999999999999</v>
      </c>
      <c r="M17">
        <f>B17-B6</f>
        <v>9.2799999999999994</v>
      </c>
    </row>
    <row r="18" spans="1:28" x14ac:dyDescent="0.2">
      <c r="A18" s="3" t="s">
        <v>44</v>
      </c>
      <c r="B18" s="4">
        <v>12.81</v>
      </c>
      <c r="C18">
        <f t="shared" si="0"/>
        <v>3.370000000000001</v>
      </c>
      <c r="D18">
        <f t="shared" si="1"/>
        <v>3.370000000000001</v>
      </c>
      <c r="E18">
        <f t="shared" si="2"/>
        <v>3.2100000000000009</v>
      </c>
      <c r="F18">
        <f t="shared" si="3"/>
        <v>4.5500000000000007</v>
      </c>
      <c r="G18">
        <f t="shared" si="4"/>
        <v>4.57</v>
      </c>
      <c r="H18">
        <f t="shared" si="5"/>
        <v>3.92</v>
      </c>
      <c r="I18">
        <f t="shared" si="6"/>
        <v>9.57</v>
      </c>
      <c r="J18">
        <f t="shared" si="7"/>
        <v>8.68</v>
      </c>
      <c r="K18">
        <f t="shared" si="8"/>
        <v>8.68</v>
      </c>
      <c r="L18">
        <f t="shared" si="9"/>
        <v>8.6300000000000008</v>
      </c>
      <c r="M18">
        <f t="shared" ref="M18:M81" si="10">B18-B7</f>
        <v>17.18</v>
      </c>
      <c r="N18">
        <f>B18-B6</f>
        <v>12.65</v>
      </c>
    </row>
    <row r="19" spans="1:28" x14ac:dyDescent="0.2">
      <c r="A19" s="3" t="s">
        <v>45</v>
      </c>
      <c r="B19" s="4">
        <v>12.15</v>
      </c>
      <c r="C19">
        <f t="shared" si="0"/>
        <v>-0.66000000000000014</v>
      </c>
      <c r="D19">
        <f t="shared" si="1"/>
        <v>2.7100000000000009</v>
      </c>
      <c r="E19">
        <f t="shared" si="2"/>
        <v>2.7100000000000009</v>
      </c>
      <c r="F19">
        <f t="shared" si="3"/>
        <v>2.5500000000000007</v>
      </c>
      <c r="G19">
        <f t="shared" si="4"/>
        <v>3.8900000000000006</v>
      </c>
      <c r="H19">
        <f t="shared" si="5"/>
        <v>3.91</v>
      </c>
      <c r="I19">
        <f t="shared" si="6"/>
        <v>3.26</v>
      </c>
      <c r="J19">
        <f t="shared" si="7"/>
        <v>8.91</v>
      </c>
      <c r="K19">
        <f t="shared" si="8"/>
        <v>8.02</v>
      </c>
      <c r="L19">
        <f t="shared" si="9"/>
        <v>8.02</v>
      </c>
      <c r="M19">
        <f t="shared" si="10"/>
        <v>7.9700000000000006</v>
      </c>
      <c r="N19">
        <f t="shared" ref="N19:N82" si="11">B19-B7</f>
        <v>16.52</v>
      </c>
      <c r="O19">
        <f>B19-B6</f>
        <v>11.99</v>
      </c>
    </row>
    <row r="20" spans="1:28" x14ac:dyDescent="0.2">
      <c r="A20" s="3" t="s">
        <v>46</v>
      </c>
      <c r="B20" s="4">
        <v>14.06</v>
      </c>
      <c r="C20">
        <f t="shared" si="0"/>
        <v>1.9100000000000001</v>
      </c>
      <c r="D20">
        <f t="shared" si="1"/>
        <v>1.25</v>
      </c>
      <c r="E20">
        <f t="shared" si="2"/>
        <v>4.620000000000001</v>
      </c>
      <c r="F20">
        <f t="shared" si="3"/>
        <v>4.620000000000001</v>
      </c>
      <c r="G20">
        <f t="shared" si="4"/>
        <v>4.4600000000000009</v>
      </c>
      <c r="H20">
        <f t="shared" si="5"/>
        <v>5.8000000000000007</v>
      </c>
      <c r="I20">
        <f t="shared" si="6"/>
        <v>5.82</v>
      </c>
      <c r="J20">
        <f t="shared" si="7"/>
        <v>5.17</v>
      </c>
      <c r="K20">
        <f t="shared" si="8"/>
        <v>10.82</v>
      </c>
      <c r="L20">
        <f t="shared" si="9"/>
        <v>9.93</v>
      </c>
      <c r="M20">
        <f t="shared" si="10"/>
        <v>9.93</v>
      </c>
      <c r="N20">
        <f t="shared" si="11"/>
        <v>9.8800000000000008</v>
      </c>
      <c r="O20">
        <f t="shared" ref="O20:O83" si="12">B20-B7</f>
        <v>18.43</v>
      </c>
      <c r="P20">
        <f>B20-B6</f>
        <v>13.9</v>
      </c>
    </row>
    <row r="21" spans="1:28" x14ac:dyDescent="0.2">
      <c r="A21" s="3" t="s">
        <v>47</v>
      </c>
      <c r="B21" s="4">
        <v>10.07</v>
      </c>
      <c r="C21">
        <f t="shared" si="0"/>
        <v>-3.99</v>
      </c>
      <c r="D21">
        <f t="shared" si="1"/>
        <v>-2.08</v>
      </c>
      <c r="E21">
        <f t="shared" si="2"/>
        <v>-2.74</v>
      </c>
      <c r="F21">
        <f t="shared" si="3"/>
        <v>0.63000000000000078</v>
      </c>
      <c r="G21">
        <f t="shared" si="4"/>
        <v>0.63000000000000078</v>
      </c>
      <c r="H21">
        <f t="shared" si="5"/>
        <v>0.47000000000000064</v>
      </c>
      <c r="I21">
        <f t="shared" si="6"/>
        <v>1.8100000000000005</v>
      </c>
      <c r="J21">
        <f t="shared" si="7"/>
        <v>1.83</v>
      </c>
      <c r="K21">
        <f t="shared" si="8"/>
        <v>1.1799999999999997</v>
      </c>
      <c r="L21">
        <f t="shared" si="9"/>
        <v>6.83</v>
      </c>
      <c r="M21">
        <f t="shared" si="10"/>
        <v>5.94</v>
      </c>
      <c r="N21">
        <f t="shared" si="11"/>
        <v>5.94</v>
      </c>
      <c r="O21">
        <f t="shared" si="12"/>
        <v>5.8900000000000006</v>
      </c>
      <c r="P21">
        <f t="shared" ref="P21:P84" si="13">B21-B7</f>
        <v>14.440000000000001</v>
      </c>
      <c r="Q21">
        <f>B21-B6</f>
        <v>9.91</v>
      </c>
    </row>
    <row r="22" spans="1:28" x14ac:dyDescent="0.2">
      <c r="A22" s="3" t="s">
        <v>48</v>
      </c>
      <c r="B22" s="4">
        <v>-27.88</v>
      </c>
      <c r="C22">
        <f t="shared" si="0"/>
        <v>-37.950000000000003</v>
      </c>
      <c r="D22">
        <f t="shared" si="1"/>
        <v>-41.94</v>
      </c>
      <c r="E22">
        <f t="shared" si="2"/>
        <v>-40.03</v>
      </c>
      <c r="F22">
        <f t="shared" si="3"/>
        <v>-40.69</v>
      </c>
      <c r="G22">
        <f t="shared" si="4"/>
        <v>-37.32</v>
      </c>
      <c r="H22">
        <f t="shared" si="5"/>
        <v>-37.32</v>
      </c>
      <c r="I22">
        <f t="shared" si="6"/>
        <v>-37.479999999999997</v>
      </c>
      <c r="J22">
        <f t="shared" si="7"/>
        <v>-36.14</v>
      </c>
      <c r="K22">
        <f t="shared" si="8"/>
        <v>-36.119999999999997</v>
      </c>
      <c r="L22">
        <f t="shared" si="9"/>
        <v>-36.769999999999996</v>
      </c>
      <c r="M22">
        <f t="shared" si="10"/>
        <v>-31.119999999999997</v>
      </c>
      <c r="N22">
        <f t="shared" si="11"/>
        <v>-32.01</v>
      </c>
      <c r="O22">
        <f t="shared" si="12"/>
        <v>-32.01</v>
      </c>
      <c r="P22">
        <f t="shared" si="13"/>
        <v>-32.06</v>
      </c>
      <c r="Q22">
        <f t="shared" ref="Q22:Q85" si="14">B22-B7</f>
        <v>-23.509999999999998</v>
      </c>
      <c r="R22">
        <f>B22-B6</f>
        <v>-28.04</v>
      </c>
    </row>
    <row r="23" spans="1:28" x14ac:dyDescent="0.2">
      <c r="A23" s="3" t="s">
        <v>49</v>
      </c>
      <c r="B23" s="4">
        <v>-29.09</v>
      </c>
      <c r="C23">
        <f t="shared" si="0"/>
        <v>-1.2100000000000009</v>
      </c>
      <c r="D23">
        <f t="shared" si="1"/>
        <v>-39.159999999999997</v>
      </c>
      <c r="E23">
        <f t="shared" si="2"/>
        <v>-43.15</v>
      </c>
      <c r="F23">
        <f t="shared" si="3"/>
        <v>-41.24</v>
      </c>
      <c r="G23">
        <f t="shared" si="4"/>
        <v>-41.9</v>
      </c>
      <c r="H23">
        <f t="shared" si="5"/>
        <v>-38.53</v>
      </c>
      <c r="I23">
        <f t="shared" si="6"/>
        <v>-38.53</v>
      </c>
      <c r="J23">
        <f t="shared" si="7"/>
        <v>-38.69</v>
      </c>
      <c r="K23">
        <f t="shared" si="8"/>
        <v>-37.35</v>
      </c>
      <c r="L23">
        <f t="shared" si="9"/>
        <v>-37.33</v>
      </c>
      <c r="M23">
        <f t="shared" si="10"/>
        <v>-37.980000000000004</v>
      </c>
      <c r="N23">
        <f t="shared" si="11"/>
        <v>-32.33</v>
      </c>
      <c r="O23">
        <f t="shared" si="12"/>
        <v>-33.22</v>
      </c>
      <c r="P23">
        <f t="shared" si="13"/>
        <v>-33.22</v>
      </c>
      <c r="Q23">
        <f t="shared" si="14"/>
        <v>-33.269999999999996</v>
      </c>
      <c r="R23">
        <f t="shared" ref="R23:R86" si="15">B23-B7</f>
        <v>-24.72</v>
      </c>
      <c r="S23">
        <f>B23-B6</f>
        <v>-29.25</v>
      </c>
    </row>
    <row r="24" spans="1:28" x14ac:dyDescent="0.2">
      <c r="A24" s="3" t="s">
        <v>50</v>
      </c>
      <c r="B24" s="4">
        <v>-29.09</v>
      </c>
      <c r="C24">
        <f t="shared" si="0"/>
        <v>0</v>
      </c>
      <c r="D24">
        <f t="shared" si="1"/>
        <v>-1.2100000000000009</v>
      </c>
      <c r="E24">
        <f t="shared" si="2"/>
        <v>-39.159999999999997</v>
      </c>
      <c r="F24">
        <f t="shared" si="3"/>
        <v>-43.15</v>
      </c>
      <c r="G24">
        <f t="shared" si="4"/>
        <v>-41.24</v>
      </c>
      <c r="H24">
        <f t="shared" si="5"/>
        <v>-41.9</v>
      </c>
      <c r="I24">
        <f t="shared" si="6"/>
        <v>-38.53</v>
      </c>
      <c r="J24">
        <f t="shared" si="7"/>
        <v>-38.53</v>
      </c>
      <c r="K24">
        <f t="shared" si="8"/>
        <v>-38.69</v>
      </c>
      <c r="L24">
        <f t="shared" si="9"/>
        <v>-37.35</v>
      </c>
      <c r="M24">
        <f t="shared" si="10"/>
        <v>-37.33</v>
      </c>
      <c r="N24">
        <f t="shared" si="11"/>
        <v>-37.980000000000004</v>
      </c>
      <c r="O24">
        <f t="shared" si="12"/>
        <v>-32.33</v>
      </c>
      <c r="P24">
        <f t="shared" si="13"/>
        <v>-33.22</v>
      </c>
      <c r="Q24">
        <f t="shared" si="14"/>
        <v>-33.22</v>
      </c>
      <c r="R24">
        <f t="shared" si="15"/>
        <v>-33.269999999999996</v>
      </c>
      <c r="S24">
        <f t="shared" ref="S24:S87" si="16">B24-B7</f>
        <v>-24.72</v>
      </c>
      <c r="T24">
        <f>B24-B6</f>
        <v>-29.25</v>
      </c>
    </row>
    <row r="25" spans="1:28" x14ac:dyDescent="0.2">
      <c r="A25" s="3" t="s">
        <v>51</v>
      </c>
      <c r="B25" s="4">
        <v>19.29</v>
      </c>
      <c r="C25">
        <f t="shared" si="0"/>
        <v>48.379999999999995</v>
      </c>
      <c r="D25">
        <f t="shared" si="1"/>
        <v>48.379999999999995</v>
      </c>
      <c r="E25">
        <f t="shared" si="2"/>
        <v>47.17</v>
      </c>
      <c r="F25">
        <f t="shared" si="3"/>
        <v>9.2199999999999989</v>
      </c>
      <c r="G25">
        <f t="shared" si="4"/>
        <v>5.2299999999999986</v>
      </c>
      <c r="H25">
        <f t="shared" si="5"/>
        <v>7.1399999999999988</v>
      </c>
      <c r="I25">
        <f t="shared" si="6"/>
        <v>6.4799999999999986</v>
      </c>
      <c r="J25">
        <f t="shared" si="7"/>
        <v>9.85</v>
      </c>
      <c r="K25">
        <f t="shared" si="8"/>
        <v>9.85</v>
      </c>
      <c r="L25">
        <f t="shared" si="9"/>
        <v>9.69</v>
      </c>
      <c r="M25">
        <f t="shared" si="10"/>
        <v>11.03</v>
      </c>
      <c r="N25">
        <f t="shared" si="11"/>
        <v>11.049999999999999</v>
      </c>
      <c r="O25">
        <f t="shared" si="12"/>
        <v>10.399999999999999</v>
      </c>
      <c r="P25">
        <f t="shared" si="13"/>
        <v>16.049999999999997</v>
      </c>
      <c r="Q25">
        <f t="shared" si="14"/>
        <v>15.16</v>
      </c>
      <c r="R25">
        <f t="shared" si="15"/>
        <v>15.16</v>
      </c>
      <c r="S25">
        <f t="shared" si="16"/>
        <v>15.11</v>
      </c>
      <c r="T25">
        <f t="shared" ref="T25:T87" si="17">B25-B7</f>
        <v>23.66</v>
      </c>
      <c r="U25">
        <f>B25-B6</f>
        <v>19.13</v>
      </c>
    </row>
    <row r="26" spans="1:28" x14ac:dyDescent="0.2">
      <c r="A26" s="3" t="s">
        <v>52</v>
      </c>
      <c r="B26" s="4">
        <v>20.170000000000002</v>
      </c>
      <c r="C26">
        <f t="shared" si="0"/>
        <v>0.88000000000000256</v>
      </c>
      <c r="D26">
        <f t="shared" si="1"/>
        <v>49.260000000000005</v>
      </c>
      <c r="E26">
        <f t="shared" si="2"/>
        <v>49.260000000000005</v>
      </c>
      <c r="F26">
        <f t="shared" si="3"/>
        <v>48.05</v>
      </c>
      <c r="G26">
        <f t="shared" si="4"/>
        <v>10.100000000000001</v>
      </c>
      <c r="H26">
        <f t="shared" si="5"/>
        <v>6.1100000000000012</v>
      </c>
      <c r="I26">
        <f t="shared" si="6"/>
        <v>8.0200000000000014</v>
      </c>
      <c r="J26">
        <f t="shared" si="7"/>
        <v>7.3600000000000012</v>
      </c>
      <c r="K26">
        <f t="shared" si="8"/>
        <v>10.730000000000002</v>
      </c>
      <c r="L26">
        <f t="shared" si="9"/>
        <v>10.730000000000002</v>
      </c>
      <c r="M26">
        <f t="shared" si="10"/>
        <v>10.570000000000002</v>
      </c>
      <c r="N26">
        <f t="shared" si="11"/>
        <v>11.910000000000002</v>
      </c>
      <c r="O26">
        <f t="shared" si="12"/>
        <v>11.930000000000001</v>
      </c>
      <c r="P26">
        <f t="shared" si="13"/>
        <v>11.280000000000001</v>
      </c>
      <c r="Q26">
        <f t="shared" si="14"/>
        <v>16.93</v>
      </c>
      <c r="R26">
        <f t="shared" si="15"/>
        <v>16.040000000000003</v>
      </c>
      <c r="S26">
        <f t="shared" si="16"/>
        <v>16.040000000000003</v>
      </c>
      <c r="T26">
        <f t="shared" si="17"/>
        <v>15.990000000000002</v>
      </c>
      <c r="U26">
        <f t="shared" ref="U26:U87" si="18">B26-B7</f>
        <v>24.540000000000003</v>
      </c>
      <c r="V26">
        <f>B26-B6</f>
        <v>20.010000000000002</v>
      </c>
    </row>
    <row r="27" spans="1:28" x14ac:dyDescent="0.2">
      <c r="A27" s="3" t="s">
        <v>53</v>
      </c>
      <c r="B27" s="4">
        <v>20.22</v>
      </c>
      <c r="C27">
        <f t="shared" si="0"/>
        <v>4.9999999999997158E-2</v>
      </c>
      <c r="D27">
        <f t="shared" si="1"/>
        <v>0.92999999999999972</v>
      </c>
      <c r="E27">
        <f t="shared" si="2"/>
        <v>49.31</v>
      </c>
      <c r="F27">
        <f t="shared" si="3"/>
        <v>49.31</v>
      </c>
      <c r="G27">
        <f t="shared" si="4"/>
        <v>48.099999999999994</v>
      </c>
      <c r="H27">
        <f t="shared" si="5"/>
        <v>10.149999999999999</v>
      </c>
      <c r="I27">
        <f t="shared" si="6"/>
        <v>6.1599999999999984</v>
      </c>
      <c r="J27">
        <f t="shared" si="7"/>
        <v>8.0699999999999985</v>
      </c>
      <c r="K27">
        <f t="shared" si="8"/>
        <v>7.4099999999999984</v>
      </c>
      <c r="L27">
        <f t="shared" si="9"/>
        <v>10.78</v>
      </c>
      <c r="M27">
        <f t="shared" si="10"/>
        <v>10.78</v>
      </c>
      <c r="N27">
        <f t="shared" si="11"/>
        <v>10.62</v>
      </c>
      <c r="O27">
        <f t="shared" si="12"/>
        <v>11.959999999999999</v>
      </c>
      <c r="P27">
        <f t="shared" si="13"/>
        <v>11.979999999999999</v>
      </c>
      <c r="Q27">
        <f t="shared" si="14"/>
        <v>11.329999999999998</v>
      </c>
      <c r="R27">
        <f t="shared" si="15"/>
        <v>16.979999999999997</v>
      </c>
      <c r="S27">
        <f t="shared" si="16"/>
        <v>16.09</v>
      </c>
      <c r="T27">
        <f t="shared" si="17"/>
        <v>16.09</v>
      </c>
      <c r="U27">
        <f t="shared" si="18"/>
        <v>16.04</v>
      </c>
      <c r="V27">
        <f t="shared" ref="V27:V87" si="19">B27-B7</f>
        <v>24.59</v>
      </c>
      <c r="W27">
        <f>B27-B6</f>
        <v>20.059999999999999</v>
      </c>
    </row>
    <row r="28" spans="1:28" x14ac:dyDescent="0.2">
      <c r="A28" s="3" t="s">
        <v>54</v>
      </c>
      <c r="B28" s="4">
        <v>23.43</v>
      </c>
      <c r="C28">
        <f t="shared" si="0"/>
        <v>3.2100000000000009</v>
      </c>
      <c r="D28">
        <f t="shared" si="1"/>
        <v>3.259999999999998</v>
      </c>
      <c r="E28">
        <f t="shared" si="2"/>
        <v>4.1400000000000006</v>
      </c>
      <c r="F28">
        <f t="shared" si="3"/>
        <v>52.519999999999996</v>
      </c>
      <c r="G28">
        <f t="shared" si="4"/>
        <v>52.519999999999996</v>
      </c>
      <c r="H28">
        <f t="shared" si="5"/>
        <v>51.31</v>
      </c>
      <c r="I28">
        <f t="shared" si="6"/>
        <v>13.36</v>
      </c>
      <c r="J28">
        <f t="shared" si="7"/>
        <v>9.3699999999999992</v>
      </c>
      <c r="K28">
        <f t="shared" si="8"/>
        <v>11.28</v>
      </c>
      <c r="L28">
        <f t="shared" si="9"/>
        <v>10.62</v>
      </c>
      <c r="M28">
        <f t="shared" si="10"/>
        <v>13.99</v>
      </c>
      <c r="N28">
        <f t="shared" si="11"/>
        <v>13.99</v>
      </c>
      <c r="O28">
        <f t="shared" si="12"/>
        <v>13.83</v>
      </c>
      <c r="P28">
        <f t="shared" si="13"/>
        <v>15.17</v>
      </c>
      <c r="Q28">
        <f t="shared" si="14"/>
        <v>15.19</v>
      </c>
      <c r="R28">
        <f t="shared" si="15"/>
        <v>14.54</v>
      </c>
      <c r="S28">
        <f t="shared" si="16"/>
        <v>20.189999999999998</v>
      </c>
      <c r="T28">
        <f t="shared" si="17"/>
        <v>19.3</v>
      </c>
      <c r="U28">
        <f t="shared" si="18"/>
        <v>19.3</v>
      </c>
      <c r="V28">
        <f t="shared" si="19"/>
        <v>19.25</v>
      </c>
      <c r="W28">
        <f t="shared" ref="W28:W87" si="20">B28-B7</f>
        <v>27.8</v>
      </c>
      <c r="X28">
        <f>B28-B6</f>
        <v>23.27</v>
      </c>
    </row>
    <row r="29" spans="1:28" x14ac:dyDescent="0.2">
      <c r="A29" s="3" t="s">
        <v>55</v>
      </c>
      <c r="B29" s="4">
        <v>25.84</v>
      </c>
      <c r="C29">
        <f t="shared" si="0"/>
        <v>2.41</v>
      </c>
      <c r="D29">
        <f t="shared" si="1"/>
        <v>5.620000000000001</v>
      </c>
      <c r="E29">
        <f t="shared" si="2"/>
        <v>5.6699999999999982</v>
      </c>
      <c r="F29">
        <f t="shared" si="3"/>
        <v>6.5500000000000007</v>
      </c>
      <c r="G29">
        <f t="shared" si="4"/>
        <v>54.93</v>
      </c>
      <c r="H29">
        <f t="shared" si="5"/>
        <v>54.93</v>
      </c>
      <c r="I29">
        <f t="shared" si="6"/>
        <v>53.72</v>
      </c>
      <c r="J29">
        <f t="shared" si="7"/>
        <v>15.77</v>
      </c>
      <c r="K29">
        <f t="shared" si="8"/>
        <v>11.78</v>
      </c>
      <c r="L29">
        <f t="shared" si="9"/>
        <v>13.69</v>
      </c>
      <c r="M29">
        <f t="shared" si="10"/>
        <v>13.03</v>
      </c>
      <c r="N29">
        <f t="shared" si="11"/>
        <v>16.399999999999999</v>
      </c>
      <c r="O29">
        <f t="shared" si="12"/>
        <v>16.399999999999999</v>
      </c>
      <c r="P29">
        <f t="shared" si="13"/>
        <v>16.240000000000002</v>
      </c>
      <c r="Q29">
        <f t="shared" si="14"/>
        <v>17.579999999999998</v>
      </c>
      <c r="R29">
        <f t="shared" si="15"/>
        <v>17.600000000000001</v>
      </c>
      <c r="S29">
        <f t="shared" si="16"/>
        <v>16.95</v>
      </c>
      <c r="T29">
        <f t="shared" si="17"/>
        <v>22.6</v>
      </c>
      <c r="U29">
        <f t="shared" si="18"/>
        <v>21.71</v>
      </c>
      <c r="V29">
        <f t="shared" si="19"/>
        <v>21.71</v>
      </c>
      <c r="W29">
        <f t="shared" si="20"/>
        <v>21.66</v>
      </c>
      <c r="X29">
        <f t="shared" ref="X29:X87" si="21">B29-B7</f>
        <v>30.21</v>
      </c>
      <c r="Y29">
        <f>B29-B6</f>
        <v>25.68</v>
      </c>
    </row>
    <row r="30" spans="1:28" x14ac:dyDescent="0.2">
      <c r="A30" s="3" t="s">
        <v>56</v>
      </c>
      <c r="B30" s="4">
        <v>25.84</v>
      </c>
      <c r="C30">
        <f t="shared" si="0"/>
        <v>0</v>
      </c>
      <c r="D30">
        <f t="shared" si="1"/>
        <v>2.41</v>
      </c>
      <c r="E30">
        <f t="shared" si="2"/>
        <v>5.620000000000001</v>
      </c>
      <c r="F30">
        <f t="shared" si="3"/>
        <v>5.6699999999999982</v>
      </c>
      <c r="G30">
        <f t="shared" si="4"/>
        <v>6.5500000000000007</v>
      </c>
      <c r="H30">
        <f t="shared" si="5"/>
        <v>54.93</v>
      </c>
      <c r="I30">
        <f t="shared" si="6"/>
        <v>54.93</v>
      </c>
      <c r="J30">
        <f t="shared" si="7"/>
        <v>53.72</v>
      </c>
      <c r="K30">
        <f t="shared" si="8"/>
        <v>15.77</v>
      </c>
      <c r="L30">
        <f t="shared" si="9"/>
        <v>11.78</v>
      </c>
      <c r="M30">
        <f t="shared" si="10"/>
        <v>13.69</v>
      </c>
      <c r="N30">
        <f t="shared" si="11"/>
        <v>13.03</v>
      </c>
      <c r="O30">
        <f t="shared" si="12"/>
        <v>16.399999999999999</v>
      </c>
      <c r="P30">
        <f t="shared" si="13"/>
        <v>16.399999999999999</v>
      </c>
      <c r="Q30">
        <f t="shared" si="14"/>
        <v>16.240000000000002</v>
      </c>
      <c r="R30">
        <f t="shared" si="15"/>
        <v>17.579999999999998</v>
      </c>
      <c r="S30">
        <f t="shared" si="16"/>
        <v>17.600000000000001</v>
      </c>
      <c r="T30">
        <f t="shared" si="17"/>
        <v>16.95</v>
      </c>
      <c r="U30">
        <f t="shared" si="18"/>
        <v>22.6</v>
      </c>
      <c r="V30">
        <f t="shared" si="19"/>
        <v>21.71</v>
      </c>
      <c r="W30">
        <f t="shared" si="20"/>
        <v>21.71</v>
      </c>
      <c r="X30">
        <f t="shared" si="21"/>
        <v>21.66</v>
      </c>
      <c r="Y30">
        <f t="shared" ref="Y30:Y87" si="22">B30-B7</f>
        <v>30.21</v>
      </c>
      <c r="Z30">
        <f>B30-B6</f>
        <v>25.68</v>
      </c>
    </row>
    <row r="31" spans="1:28" x14ac:dyDescent="0.2">
      <c r="A31" s="3" t="s">
        <v>57</v>
      </c>
      <c r="B31" s="4">
        <v>25.84</v>
      </c>
      <c r="C31">
        <f t="shared" si="0"/>
        <v>0</v>
      </c>
      <c r="D31">
        <f t="shared" si="1"/>
        <v>0</v>
      </c>
      <c r="E31">
        <f t="shared" si="2"/>
        <v>2.41</v>
      </c>
      <c r="F31">
        <f t="shared" si="3"/>
        <v>5.620000000000001</v>
      </c>
      <c r="G31">
        <f t="shared" si="4"/>
        <v>5.6699999999999982</v>
      </c>
      <c r="H31">
        <f t="shared" si="5"/>
        <v>6.5500000000000007</v>
      </c>
      <c r="I31">
        <f t="shared" si="6"/>
        <v>54.93</v>
      </c>
      <c r="J31">
        <f t="shared" si="7"/>
        <v>54.93</v>
      </c>
      <c r="K31">
        <f t="shared" si="8"/>
        <v>53.72</v>
      </c>
      <c r="L31">
        <f t="shared" si="9"/>
        <v>15.77</v>
      </c>
      <c r="M31">
        <f t="shared" si="10"/>
        <v>11.78</v>
      </c>
      <c r="N31">
        <f t="shared" si="11"/>
        <v>13.69</v>
      </c>
      <c r="O31">
        <f t="shared" si="12"/>
        <v>13.03</v>
      </c>
      <c r="P31">
        <f t="shared" si="13"/>
        <v>16.399999999999999</v>
      </c>
      <c r="Q31">
        <f t="shared" si="14"/>
        <v>16.399999999999999</v>
      </c>
      <c r="R31">
        <f t="shared" si="15"/>
        <v>16.240000000000002</v>
      </c>
      <c r="S31">
        <f t="shared" si="16"/>
        <v>17.579999999999998</v>
      </c>
      <c r="T31">
        <f t="shared" si="17"/>
        <v>17.600000000000001</v>
      </c>
      <c r="U31">
        <f t="shared" si="18"/>
        <v>16.95</v>
      </c>
      <c r="V31">
        <f t="shared" si="19"/>
        <v>22.6</v>
      </c>
      <c r="W31">
        <f t="shared" si="20"/>
        <v>21.71</v>
      </c>
      <c r="X31">
        <f t="shared" si="21"/>
        <v>21.71</v>
      </c>
      <c r="Y31">
        <f t="shared" si="22"/>
        <v>21.66</v>
      </c>
      <c r="Z31">
        <f t="shared" ref="Z31:Z87" si="23">B31-B7</f>
        <v>30.21</v>
      </c>
      <c r="AA31">
        <f>B31-B6</f>
        <v>25.68</v>
      </c>
    </row>
    <row r="32" spans="1:28" x14ac:dyDescent="0.2">
      <c r="A32" s="3" t="s">
        <v>58</v>
      </c>
      <c r="B32" s="4">
        <v>19.97</v>
      </c>
      <c r="C32">
        <f t="shared" si="0"/>
        <v>-5.870000000000001</v>
      </c>
      <c r="D32">
        <f t="shared" si="1"/>
        <v>-5.870000000000001</v>
      </c>
      <c r="E32">
        <f t="shared" si="2"/>
        <v>-5.870000000000001</v>
      </c>
      <c r="F32">
        <f t="shared" si="3"/>
        <v>-3.4600000000000009</v>
      </c>
      <c r="G32">
        <f t="shared" si="4"/>
        <v>-0.25</v>
      </c>
      <c r="H32">
        <f t="shared" si="5"/>
        <v>-0.20000000000000284</v>
      </c>
      <c r="I32">
        <f t="shared" si="6"/>
        <v>0.67999999999999972</v>
      </c>
      <c r="J32">
        <f t="shared" si="7"/>
        <v>49.06</v>
      </c>
      <c r="K32">
        <f t="shared" si="8"/>
        <v>49.06</v>
      </c>
      <c r="L32">
        <f t="shared" si="9"/>
        <v>47.849999999999994</v>
      </c>
      <c r="M32">
        <f t="shared" si="10"/>
        <v>9.8999999999999986</v>
      </c>
      <c r="N32">
        <f t="shared" si="11"/>
        <v>5.9099999999999984</v>
      </c>
      <c r="O32">
        <f t="shared" si="12"/>
        <v>7.8199999999999985</v>
      </c>
      <c r="P32">
        <f t="shared" si="13"/>
        <v>7.1599999999999984</v>
      </c>
      <c r="Q32">
        <f t="shared" si="14"/>
        <v>10.53</v>
      </c>
      <c r="R32">
        <f t="shared" si="15"/>
        <v>10.53</v>
      </c>
      <c r="S32">
        <f t="shared" si="16"/>
        <v>10.37</v>
      </c>
      <c r="T32">
        <f t="shared" si="17"/>
        <v>11.709999999999999</v>
      </c>
      <c r="U32">
        <f t="shared" si="18"/>
        <v>11.729999999999999</v>
      </c>
      <c r="V32">
        <f t="shared" si="19"/>
        <v>11.079999999999998</v>
      </c>
      <c r="W32">
        <f t="shared" si="20"/>
        <v>16.729999999999997</v>
      </c>
      <c r="X32">
        <f t="shared" si="21"/>
        <v>15.84</v>
      </c>
      <c r="Y32">
        <f t="shared" si="22"/>
        <v>15.84</v>
      </c>
      <c r="Z32">
        <f t="shared" si="23"/>
        <v>15.79</v>
      </c>
      <c r="AA32">
        <f t="shared" ref="AA32:AA87" si="24">B32-B7</f>
        <v>24.34</v>
      </c>
      <c r="AB32">
        <f>B32-B6</f>
        <v>19.809999999999999</v>
      </c>
    </row>
    <row r="33" spans="1:44" x14ac:dyDescent="0.2">
      <c r="A33" s="3" t="s">
        <v>59</v>
      </c>
      <c r="B33" s="4">
        <v>24.74</v>
      </c>
      <c r="C33">
        <f t="shared" si="0"/>
        <v>4.7699999999999996</v>
      </c>
      <c r="D33">
        <f t="shared" si="1"/>
        <v>-1.1000000000000014</v>
      </c>
      <c r="E33">
        <f t="shared" si="2"/>
        <v>-1.1000000000000014</v>
      </c>
      <c r="F33">
        <f t="shared" si="3"/>
        <v>-1.1000000000000014</v>
      </c>
      <c r="G33">
        <f t="shared" si="4"/>
        <v>1.3099999999999987</v>
      </c>
      <c r="H33">
        <f t="shared" si="5"/>
        <v>4.5199999999999996</v>
      </c>
      <c r="I33">
        <f t="shared" si="6"/>
        <v>4.5699999999999967</v>
      </c>
      <c r="J33">
        <f t="shared" si="7"/>
        <v>5.4499999999999993</v>
      </c>
      <c r="K33">
        <f t="shared" si="8"/>
        <v>53.83</v>
      </c>
      <c r="L33">
        <f t="shared" si="9"/>
        <v>53.83</v>
      </c>
      <c r="M33">
        <f t="shared" si="10"/>
        <v>52.62</v>
      </c>
      <c r="N33">
        <f t="shared" si="11"/>
        <v>14.669999999999998</v>
      </c>
      <c r="O33">
        <f t="shared" si="12"/>
        <v>10.679999999999998</v>
      </c>
      <c r="P33">
        <f t="shared" si="13"/>
        <v>12.589999999999998</v>
      </c>
      <c r="Q33">
        <f t="shared" si="14"/>
        <v>11.929999999999998</v>
      </c>
      <c r="R33">
        <f t="shared" si="15"/>
        <v>15.299999999999999</v>
      </c>
      <c r="S33">
        <f t="shared" si="16"/>
        <v>15.299999999999999</v>
      </c>
      <c r="T33">
        <f t="shared" si="17"/>
        <v>15.139999999999999</v>
      </c>
      <c r="U33">
        <f t="shared" si="18"/>
        <v>16.479999999999997</v>
      </c>
      <c r="V33">
        <f t="shared" si="19"/>
        <v>16.5</v>
      </c>
      <c r="W33">
        <f t="shared" si="20"/>
        <v>15.849999999999998</v>
      </c>
      <c r="X33">
        <f t="shared" si="21"/>
        <v>21.5</v>
      </c>
      <c r="Y33">
        <f t="shared" si="22"/>
        <v>20.61</v>
      </c>
      <c r="Z33">
        <f t="shared" si="23"/>
        <v>20.61</v>
      </c>
      <c r="AA33">
        <f t="shared" si="24"/>
        <v>20.56</v>
      </c>
      <c r="AB33">
        <f t="shared" ref="AB33:AB87" si="25">B33-B7</f>
        <v>29.11</v>
      </c>
      <c r="AC33">
        <f>B33-B6</f>
        <v>24.58</v>
      </c>
    </row>
    <row r="34" spans="1:44" x14ac:dyDescent="0.2">
      <c r="A34" s="3" t="s">
        <v>60</v>
      </c>
      <c r="B34" s="4">
        <v>-7.14</v>
      </c>
      <c r="C34">
        <f t="shared" si="0"/>
        <v>-31.88</v>
      </c>
      <c r="D34">
        <f t="shared" si="1"/>
        <v>-27.11</v>
      </c>
      <c r="E34">
        <f t="shared" si="2"/>
        <v>-32.979999999999997</v>
      </c>
      <c r="F34">
        <f t="shared" si="3"/>
        <v>-32.979999999999997</v>
      </c>
      <c r="G34">
        <f t="shared" si="4"/>
        <v>-32.979999999999997</v>
      </c>
      <c r="H34">
        <f t="shared" si="5"/>
        <v>-30.57</v>
      </c>
      <c r="I34">
        <f t="shared" si="6"/>
        <v>-27.36</v>
      </c>
      <c r="J34">
        <f t="shared" si="7"/>
        <v>-27.310000000000002</v>
      </c>
      <c r="K34">
        <f t="shared" si="8"/>
        <v>-26.43</v>
      </c>
      <c r="L34">
        <f t="shared" si="9"/>
        <v>21.95</v>
      </c>
      <c r="M34">
        <f t="shared" si="10"/>
        <v>21.95</v>
      </c>
      <c r="N34">
        <f t="shared" si="11"/>
        <v>20.74</v>
      </c>
      <c r="O34">
        <f t="shared" si="12"/>
        <v>-17.21</v>
      </c>
      <c r="P34">
        <f t="shared" si="13"/>
        <v>-21.2</v>
      </c>
      <c r="Q34">
        <f t="shared" si="14"/>
        <v>-19.29</v>
      </c>
      <c r="R34">
        <f t="shared" si="15"/>
        <v>-19.95</v>
      </c>
      <c r="S34">
        <f t="shared" si="16"/>
        <v>-16.579999999999998</v>
      </c>
      <c r="T34">
        <f t="shared" si="17"/>
        <v>-16.579999999999998</v>
      </c>
      <c r="U34">
        <f t="shared" si="18"/>
        <v>-16.739999999999998</v>
      </c>
      <c r="V34">
        <f t="shared" si="19"/>
        <v>-15.399999999999999</v>
      </c>
      <c r="W34">
        <f t="shared" si="20"/>
        <v>-15.379999999999999</v>
      </c>
      <c r="X34">
        <f t="shared" si="21"/>
        <v>-16.03</v>
      </c>
      <c r="Y34">
        <f t="shared" si="22"/>
        <v>-10.379999999999999</v>
      </c>
      <c r="Z34">
        <f t="shared" si="23"/>
        <v>-11.27</v>
      </c>
      <c r="AA34">
        <f t="shared" si="24"/>
        <v>-11.27</v>
      </c>
      <c r="AB34">
        <f t="shared" si="25"/>
        <v>-11.32</v>
      </c>
      <c r="AC34">
        <f t="shared" ref="AC34:AC87" si="26">B34-B7</f>
        <v>-2.7699999999999996</v>
      </c>
      <c r="AD34">
        <f>B34-B6</f>
        <v>-7.3</v>
      </c>
    </row>
    <row r="35" spans="1:44" x14ac:dyDescent="0.2">
      <c r="A35" s="3" t="s">
        <v>61</v>
      </c>
      <c r="B35" s="4">
        <v>2.9</v>
      </c>
      <c r="C35">
        <f t="shared" si="0"/>
        <v>10.039999999999999</v>
      </c>
      <c r="D35">
        <f t="shared" si="1"/>
        <v>-21.84</v>
      </c>
      <c r="E35">
        <f t="shared" si="2"/>
        <v>-17.07</v>
      </c>
      <c r="F35">
        <f t="shared" si="3"/>
        <v>-22.94</v>
      </c>
      <c r="G35">
        <f t="shared" si="4"/>
        <v>-22.94</v>
      </c>
      <c r="H35">
        <f t="shared" si="5"/>
        <v>-22.94</v>
      </c>
      <c r="I35">
        <f t="shared" si="6"/>
        <v>-20.53</v>
      </c>
      <c r="J35">
        <f t="shared" si="7"/>
        <v>-17.32</v>
      </c>
      <c r="K35">
        <f t="shared" si="8"/>
        <v>-17.270000000000003</v>
      </c>
      <c r="L35">
        <f t="shared" si="9"/>
        <v>-16.39</v>
      </c>
      <c r="M35">
        <f t="shared" si="10"/>
        <v>31.99</v>
      </c>
      <c r="N35">
        <f t="shared" si="11"/>
        <v>31.99</v>
      </c>
      <c r="O35">
        <f t="shared" si="12"/>
        <v>30.779999999999998</v>
      </c>
      <c r="P35">
        <f t="shared" si="13"/>
        <v>-7.17</v>
      </c>
      <c r="Q35">
        <f t="shared" si="14"/>
        <v>-11.16</v>
      </c>
      <c r="R35">
        <f t="shared" si="15"/>
        <v>-9.25</v>
      </c>
      <c r="S35">
        <f t="shared" si="16"/>
        <v>-9.91</v>
      </c>
      <c r="T35">
        <f t="shared" si="17"/>
        <v>-6.5399999999999991</v>
      </c>
      <c r="U35">
        <f t="shared" si="18"/>
        <v>-6.5399999999999991</v>
      </c>
      <c r="V35">
        <f t="shared" si="19"/>
        <v>-6.6999999999999993</v>
      </c>
      <c r="W35">
        <f t="shared" si="20"/>
        <v>-5.3599999999999994</v>
      </c>
      <c r="X35">
        <f t="shared" si="21"/>
        <v>-5.34</v>
      </c>
      <c r="Y35">
        <f t="shared" si="22"/>
        <v>-5.99</v>
      </c>
      <c r="Z35">
        <f t="shared" si="23"/>
        <v>-0.3400000000000003</v>
      </c>
      <c r="AA35">
        <f t="shared" si="24"/>
        <v>-1.23</v>
      </c>
      <c r="AB35">
        <f t="shared" si="25"/>
        <v>-1.23</v>
      </c>
      <c r="AC35">
        <f t="shared" si="26"/>
        <v>-1.2799999999999998</v>
      </c>
      <c r="AD35">
        <f t="shared" ref="AD35:AD87" si="27">B35-B7</f>
        <v>7.27</v>
      </c>
      <c r="AE35">
        <f>B35-B6</f>
        <v>2.7399999999999998</v>
      </c>
    </row>
    <row r="36" spans="1:44" x14ac:dyDescent="0.2">
      <c r="A36" s="3" t="s">
        <v>62</v>
      </c>
      <c r="B36" s="4">
        <v>18.809999999999999</v>
      </c>
      <c r="C36">
        <f t="shared" si="0"/>
        <v>15.909999999999998</v>
      </c>
      <c r="D36">
        <f t="shared" si="1"/>
        <v>25.95</v>
      </c>
      <c r="E36">
        <f t="shared" si="2"/>
        <v>-5.93</v>
      </c>
      <c r="F36">
        <f t="shared" si="3"/>
        <v>-1.1600000000000001</v>
      </c>
      <c r="G36">
        <f t="shared" si="4"/>
        <v>-7.0300000000000011</v>
      </c>
      <c r="H36">
        <f t="shared" si="5"/>
        <v>-7.0300000000000011</v>
      </c>
      <c r="I36">
        <f t="shared" si="6"/>
        <v>-7.0300000000000011</v>
      </c>
      <c r="J36">
        <f t="shared" si="7"/>
        <v>-4.620000000000001</v>
      </c>
      <c r="K36">
        <f t="shared" si="8"/>
        <v>-1.4100000000000001</v>
      </c>
      <c r="L36">
        <f t="shared" si="9"/>
        <v>-1.360000000000003</v>
      </c>
      <c r="M36">
        <f t="shared" si="10"/>
        <v>-0.48000000000000043</v>
      </c>
      <c r="N36">
        <f t="shared" si="11"/>
        <v>47.9</v>
      </c>
      <c r="O36">
        <f t="shared" si="12"/>
        <v>47.9</v>
      </c>
      <c r="P36">
        <f t="shared" si="13"/>
        <v>46.69</v>
      </c>
      <c r="Q36">
        <f t="shared" si="14"/>
        <v>8.7399999999999984</v>
      </c>
      <c r="R36">
        <f t="shared" si="15"/>
        <v>4.7499999999999982</v>
      </c>
      <c r="S36">
        <f t="shared" si="16"/>
        <v>6.6599999999999984</v>
      </c>
      <c r="T36">
        <f t="shared" si="17"/>
        <v>5.9999999999999982</v>
      </c>
      <c r="U36">
        <f t="shared" si="18"/>
        <v>9.3699999999999992</v>
      </c>
      <c r="V36">
        <f t="shared" si="19"/>
        <v>9.3699999999999992</v>
      </c>
      <c r="W36">
        <f t="shared" si="20"/>
        <v>9.2099999999999991</v>
      </c>
      <c r="X36">
        <f t="shared" si="21"/>
        <v>10.549999999999999</v>
      </c>
      <c r="Y36">
        <f t="shared" si="22"/>
        <v>10.569999999999999</v>
      </c>
      <c r="Z36">
        <f t="shared" si="23"/>
        <v>9.9199999999999982</v>
      </c>
      <c r="AA36">
        <f t="shared" si="24"/>
        <v>15.569999999999999</v>
      </c>
      <c r="AB36">
        <f t="shared" si="25"/>
        <v>14.68</v>
      </c>
      <c r="AC36">
        <f t="shared" si="26"/>
        <v>14.68</v>
      </c>
      <c r="AD36">
        <f t="shared" si="27"/>
        <v>14.629999999999999</v>
      </c>
      <c r="AE36">
        <f t="shared" ref="AE36:AE87" si="28">B36-B7</f>
        <v>23.18</v>
      </c>
      <c r="AF36">
        <f>$B36-$B$6</f>
        <v>18.649999999999999</v>
      </c>
    </row>
    <row r="37" spans="1:44" x14ac:dyDescent="0.2">
      <c r="A37" s="3" t="s">
        <v>63</v>
      </c>
      <c r="B37" s="4">
        <v>18.8</v>
      </c>
      <c r="C37">
        <f t="shared" si="0"/>
        <v>-9.9999999999980105E-3</v>
      </c>
      <c r="D37">
        <f t="shared" si="1"/>
        <v>15.9</v>
      </c>
      <c r="E37">
        <f t="shared" si="2"/>
        <v>25.94</v>
      </c>
      <c r="F37">
        <f t="shared" si="3"/>
        <v>-5.9399999999999977</v>
      </c>
      <c r="G37">
        <f t="shared" si="4"/>
        <v>-1.1699999999999982</v>
      </c>
      <c r="H37">
        <f t="shared" si="5"/>
        <v>-7.0399999999999991</v>
      </c>
      <c r="I37">
        <f t="shared" si="6"/>
        <v>-7.0399999999999991</v>
      </c>
      <c r="J37">
        <f t="shared" si="7"/>
        <v>-7.0399999999999991</v>
      </c>
      <c r="K37">
        <f t="shared" si="8"/>
        <v>-4.629999999999999</v>
      </c>
      <c r="L37">
        <f t="shared" si="9"/>
        <v>-1.4199999999999982</v>
      </c>
      <c r="M37">
        <f t="shared" si="10"/>
        <v>-1.370000000000001</v>
      </c>
      <c r="N37">
        <f t="shared" si="11"/>
        <v>-0.48999999999999844</v>
      </c>
      <c r="O37">
        <f t="shared" si="12"/>
        <v>47.89</v>
      </c>
      <c r="P37">
        <f t="shared" si="13"/>
        <v>47.89</v>
      </c>
      <c r="Q37">
        <f t="shared" si="14"/>
        <v>46.68</v>
      </c>
      <c r="R37">
        <f t="shared" si="15"/>
        <v>8.73</v>
      </c>
      <c r="S37">
        <f t="shared" si="16"/>
        <v>4.74</v>
      </c>
      <c r="T37">
        <f t="shared" si="17"/>
        <v>6.65</v>
      </c>
      <c r="U37">
        <f t="shared" si="18"/>
        <v>5.99</v>
      </c>
      <c r="V37">
        <f t="shared" si="19"/>
        <v>9.3600000000000012</v>
      </c>
      <c r="W37">
        <f t="shared" si="20"/>
        <v>9.3600000000000012</v>
      </c>
      <c r="X37">
        <f t="shared" si="21"/>
        <v>9.2000000000000011</v>
      </c>
      <c r="Y37">
        <f t="shared" si="22"/>
        <v>10.540000000000001</v>
      </c>
      <c r="Z37">
        <f t="shared" si="23"/>
        <v>10.56</v>
      </c>
      <c r="AA37">
        <f t="shared" si="24"/>
        <v>9.91</v>
      </c>
      <c r="AB37">
        <f t="shared" si="25"/>
        <v>15.56</v>
      </c>
      <c r="AC37">
        <f t="shared" si="26"/>
        <v>14.670000000000002</v>
      </c>
      <c r="AD37">
        <f t="shared" si="27"/>
        <v>14.670000000000002</v>
      </c>
      <c r="AE37">
        <f t="shared" si="28"/>
        <v>14.620000000000001</v>
      </c>
      <c r="AF37">
        <f t="shared" ref="AF37:AF87" si="29">B37-B7</f>
        <v>23.17</v>
      </c>
      <c r="AG37">
        <f>B37-B6</f>
        <v>18.64</v>
      </c>
    </row>
    <row r="38" spans="1:44" x14ac:dyDescent="0.2">
      <c r="A38" s="3" t="s">
        <v>64</v>
      </c>
      <c r="B38" s="4">
        <v>18.8</v>
      </c>
      <c r="C38">
        <f t="shared" si="0"/>
        <v>0</v>
      </c>
      <c r="D38">
        <f t="shared" si="1"/>
        <v>-9.9999999999980105E-3</v>
      </c>
      <c r="E38">
        <f t="shared" si="2"/>
        <v>15.9</v>
      </c>
      <c r="F38">
        <f t="shared" si="3"/>
        <v>25.94</v>
      </c>
      <c r="G38">
        <f t="shared" si="4"/>
        <v>-5.9399999999999977</v>
      </c>
      <c r="H38">
        <f t="shared" si="5"/>
        <v>-1.1699999999999982</v>
      </c>
      <c r="I38">
        <f t="shared" si="6"/>
        <v>-7.0399999999999991</v>
      </c>
      <c r="J38">
        <f t="shared" si="7"/>
        <v>-7.0399999999999991</v>
      </c>
      <c r="K38">
        <f t="shared" si="8"/>
        <v>-7.0399999999999991</v>
      </c>
      <c r="L38">
        <f t="shared" si="9"/>
        <v>-4.629999999999999</v>
      </c>
      <c r="M38">
        <f t="shared" si="10"/>
        <v>-1.4199999999999982</v>
      </c>
      <c r="N38">
        <f t="shared" si="11"/>
        <v>-1.370000000000001</v>
      </c>
      <c r="O38">
        <f t="shared" si="12"/>
        <v>-0.48999999999999844</v>
      </c>
      <c r="P38">
        <f t="shared" si="13"/>
        <v>47.89</v>
      </c>
      <c r="Q38">
        <f t="shared" si="14"/>
        <v>47.89</v>
      </c>
      <c r="R38">
        <f t="shared" si="15"/>
        <v>46.68</v>
      </c>
      <c r="S38">
        <f t="shared" si="16"/>
        <v>8.73</v>
      </c>
      <c r="T38">
        <f t="shared" si="17"/>
        <v>4.74</v>
      </c>
      <c r="U38">
        <f t="shared" si="18"/>
        <v>6.65</v>
      </c>
      <c r="V38">
        <f t="shared" si="19"/>
        <v>5.99</v>
      </c>
      <c r="W38">
        <f t="shared" si="20"/>
        <v>9.3600000000000012</v>
      </c>
      <c r="X38">
        <f t="shared" si="21"/>
        <v>9.3600000000000012</v>
      </c>
      <c r="Y38">
        <f t="shared" si="22"/>
        <v>9.2000000000000011</v>
      </c>
      <c r="Z38">
        <f t="shared" si="23"/>
        <v>10.540000000000001</v>
      </c>
      <c r="AA38">
        <f t="shared" si="24"/>
        <v>10.56</v>
      </c>
      <c r="AB38">
        <f t="shared" si="25"/>
        <v>9.91</v>
      </c>
      <c r="AC38">
        <f t="shared" si="26"/>
        <v>15.56</v>
      </c>
      <c r="AD38">
        <f t="shared" si="27"/>
        <v>14.670000000000002</v>
      </c>
      <c r="AE38">
        <f t="shared" si="28"/>
        <v>14.670000000000002</v>
      </c>
      <c r="AF38">
        <f t="shared" si="29"/>
        <v>14.620000000000001</v>
      </c>
      <c r="AG38">
        <f t="shared" ref="AG38:AG87" si="30">B38-B7</f>
        <v>23.17</v>
      </c>
      <c r="AH38">
        <f>B38-B6</f>
        <v>18.64</v>
      </c>
    </row>
    <row r="39" spans="1:44" x14ac:dyDescent="0.2">
      <c r="A39" s="3" t="s">
        <v>65</v>
      </c>
      <c r="B39" s="4">
        <v>17.940000000000001</v>
      </c>
      <c r="C39">
        <f t="shared" si="0"/>
        <v>-0.85999999999999943</v>
      </c>
      <c r="D39">
        <f t="shared" si="1"/>
        <v>-0.85999999999999943</v>
      </c>
      <c r="E39">
        <f t="shared" si="2"/>
        <v>-0.86999999999999744</v>
      </c>
      <c r="F39">
        <f t="shared" si="3"/>
        <v>15.040000000000001</v>
      </c>
      <c r="G39">
        <f t="shared" si="4"/>
        <v>25.080000000000002</v>
      </c>
      <c r="H39">
        <f t="shared" si="5"/>
        <v>-6.7999999999999972</v>
      </c>
      <c r="I39">
        <f t="shared" si="6"/>
        <v>-2.0299999999999976</v>
      </c>
      <c r="J39">
        <f t="shared" si="7"/>
        <v>-7.8999999999999986</v>
      </c>
      <c r="K39">
        <f t="shared" si="8"/>
        <v>-7.8999999999999986</v>
      </c>
      <c r="L39">
        <f t="shared" si="9"/>
        <v>-7.8999999999999986</v>
      </c>
      <c r="M39">
        <f t="shared" si="10"/>
        <v>-5.4899999999999984</v>
      </c>
      <c r="N39">
        <f t="shared" si="11"/>
        <v>-2.2799999999999976</v>
      </c>
      <c r="O39">
        <f t="shared" si="12"/>
        <v>-2.2300000000000004</v>
      </c>
      <c r="P39">
        <f t="shared" si="13"/>
        <v>-1.3499999999999979</v>
      </c>
      <c r="Q39">
        <f t="shared" si="14"/>
        <v>47.03</v>
      </c>
      <c r="R39">
        <f t="shared" si="15"/>
        <v>47.03</v>
      </c>
      <c r="S39">
        <f t="shared" si="16"/>
        <v>45.82</v>
      </c>
      <c r="T39">
        <f t="shared" si="17"/>
        <v>7.870000000000001</v>
      </c>
      <c r="U39">
        <f t="shared" si="18"/>
        <v>3.8800000000000008</v>
      </c>
      <c r="V39">
        <f t="shared" si="19"/>
        <v>5.7900000000000009</v>
      </c>
      <c r="W39">
        <f t="shared" si="20"/>
        <v>5.1300000000000008</v>
      </c>
      <c r="X39">
        <f t="shared" si="21"/>
        <v>8.5000000000000018</v>
      </c>
      <c r="Y39">
        <f t="shared" si="22"/>
        <v>8.5000000000000018</v>
      </c>
      <c r="Z39">
        <f t="shared" si="23"/>
        <v>8.3400000000000016</v>
      </c>
      <c r="AA39">
        <f t="shared" si="24"/>
        <v>9.6800000000000015</v>
      </c>
      <c r="AB39">
        <f t="shared" si="25"/>
        <v>9.7000000000000011</v>
      </c>
      <c r="AC39">
        <f t="shared" si="26"/>
        <v>9.0500000000000007</v>
      </c>
      <c r="AD39">
        <f t="shared" si="27"/>
        <v>14.700000000000001</v>
      </c>
      <c r="AE39">
        <f t="shared" si="28"/>
        <v>13.810000000000002</v>
      </c>
      <c r="AF39">
        <f t="shared" si="29"/>
        <v>13.810000000000002</v>
      </c>
      <c r="AG39">
        <f t="shared" si="30"/>
        <v>13.760000000000002</v>
      </c>
      <c r="AH39">
        <f t="shared" ref="AH39:AH87" si="31">B39-B7</f>
        <v>22.310000000000002</v>
      </c>
      <c r="AI39">
        <f>B39-B6</f>
        <v>17.78</v>
      </c>
    </row>
    <row r="40" spans="1:44" x14ac:dyDescent="0.2">
      <c r="A40" s="3" t="s">
        <v>66</v>
      </c>
      <c r="B40" s="4">
        <v>21.44</v>
      </c>
      <c r="C40">
        <f t="shared" si="0"/>
        <v>3.5</v>
      </c>
      <c r="D40">
        <f t="shared" si="1"/>
        <v>2.6400000000000006</v>
      </c>
      <c r="E40">
        <f t="shared" si="2"/>
        <v>2.6400000000000006</v>
      </c>
      <c r="F40">
        <f t="shared" si="3"/>
        <v>2.6300000000000026</v>
      </c>
      <c r="G40">
        <f t="shared" si="4"/>
        <v>18.540000000000003</v>
      </c>
      <c r="H40">
        <f t="shared" si="5"/>
        <v>28.580000000000002</v>
      </c>
      <c r="I40">
        <f t="shared" si="6"/>
        <v>-3.2999999999999972</v>
      </c>
      <c r="J40">
        <f t="shared" si="7"/>
        <v>1.4700000000000024</v>
      </c>
      <c r="K40">
        <f t="shared" si="8"/>
        <v>-4.3999999999999986</v>
      </c>
      <c r="L40">
        <f t="shared" si="9"/>
        <v>-4.3999999999999986</v>
      </c>
      <c r="M40">
        <f t="shared" si="10"/>
        <v>-4.3999999999999986</v>
      </c>
      <c r="N40">
        <f t="shared" si="11"/>
        <v>-1.9899999999999984</v>
      </c>
      <c r="O40">
        <f t="shared" si="12"/>
        <v>1.2200000000000024</v>
      </c>
      <c r="P40">
        <f t="shared" si="13"/>
        <v>1.2699999999999996</v>
      </c>
      <c r="Q40">
        <f t="shared" si="14"/>
        <v>2.1500000000000021</v>
      </c>
      <c r="R40">
        <f t="shared" si="15"/>
        <v>50.53</v>
      </c>
      <c r="S40">
        <f t="shared" si="16"/>
        <v>50.53</v>
      </c>
      <c r="T40">
        <f t="shared" si="17"/>
        <v>49.32</v>
      </c>
      <c r="U40">
        <f t="shared" si="18"/>
        <v>11.370000000000001</v>
      </c>
      <c r="V40">
        <f t="shared" si="19"/>
        <v>7.3800000000000008</v>
      </c>
      <c r="W40">
        <f t="shared" si="20"/>
        <v>9.2900000000000009</v>
      </c>
      <c r="X40">
        <f t="shared" si="21"/>
        <v>8.6300000000000008</v>
      </c>
      <c r="Y40">
        <f t="shared" si="22"/>
        <v>12.000000000000002</v>
      </c>
      <c r="Z40">
        <f t="shared" si="23"/>
        <v>12.000000000000002</v>
      </c>
      <c r="AA40">
        <f t="shared" si="24"/>
        <v>11.840000000000002</v>
      </c>
      <c r="AB40">
        <f t="shared" si="25"/>
        <v>13.180000000000001</v>
      </c>
      <c r="AC40">
        <f t="shared" si="26"/>
        <v>13.200000000000001</v>
      </c>
      <c r="AD40">
        <f t="shared" si="27"/>
        <v>12.55</v>
      </c>
      <c r="AE40">
        <f t="shared" si="28"/>
        <v>18.200000000000003</v>
      </c>
      <c r="AF40">
        <f t="shared" si="29"/>
        <v>17.310000000000002</v>
      </c>
      <c r="AG40">
        <f t="shared" si="30"/>
        <v>17.310000000000002</v>
      </c>
      <c r="AH40">
        <f t="shared" si="31"/>
        <v>17.260000000000002</v>
      </c>
      <c r="AI40">
        <f t="shared" ref="AI40:AI87" si="32">B40-B7</f>
        <v>25.810000000000002</v>
      </c>
      <c r="AJ40">
        <f>B40-B6</f>
        <v>21.28</v>
      </c>
    </row>
    <row r="41" spans="1:44" x14ac:dyDescent="0.2">
      <c r="A41" s="3" t="s">
        <v>67</v>
      </c>
      <c r="B41" s="4">
        <v>25.81</v>
      </c>
      <c r="C41">
        <f t="shared" si="0"/>
        <v>4.3699999999999974</v>
      </c>
      <c r="D41">
        <f t="shared" si="1"/>
        <v>7.8699999999999974</v>
      </c>
      <c r="E41">
        <f t="shared" si="2"/>
        <v>7.009999999999998</v>
      </c>
      <c r="F41">
        <f t="shared" si="3"/>
        <v>7.009999999999998</v>
      </c>
      <c r="G41">
        <f t="shared" si="4"/>
        <v>7</v>
      </c>
      <c r="H41">
        <f t="shared" si="5"/>
        <v>22.91</v>
      </c>
      <c r="I41">
        <f t="shared" si="6"/>
        <v>32.949999999999996</v>
      </c>
      <c r="J41">
        <f t="shared" si="7"/>
        <v>1.0700000000000003</v>
      </c>
      <c r="K41">
        <f t="shared" si="8"/>
        <v>5.84</v>
      </c>
      <c r="L41">
        <f t="shared" si="9"/>
        <v>-3.0000000000001137E-2</v>
      </c>
      <c r="M41">
        <f t="shared" si="10"/>
        <v>-3.0000000000001137E-2</v>
      </c>
      <c r="N41">
        <f t="shared" si="11"/>
        <v>-3.0000000000001137E-2</v>
      </c>
      <c r="O41">
        <f t="shared" si="12"/>
        <v>2.379999999999999</v>
      </c>
      <c r="P41">
        <f t="shared" si="13"/>
        <v>5.59</v>
      </c>
      <c r="Q41">
        <f t="shared" si="14"/>
        <v>5.639999999999997</v>
      </c>
      <c r="R41">
        <f t="shared" si="15"/>
        <v>6.52</v>
      </c>
      <c r="S41">
        <f t="shared" si="16"/>
        <v>54.9</v>
      </c>
      <c r="T41">
        <f t="shared" si="17"/>
        <v>54.9</v>
      </c>
      <c r="U41">
        <f t="shared" si="18"/>
        <v>53.69</v>
      </c>
      <c r="V41">
        <f t="shared" si="19"/>
        <v>15.739999999999998</v>
      </c>
      <c r="W41">
        <f t="shared" si="20"/>
        <v>11.749999999999998</v>
      </c>
      <c r="X41">
        <f t="shared" si="21"/>
        <v>13.659999999999998</v>
      </c>
      <c r="Y41">
        <f t="shared" si="22"/>
        <v>12.999999999999998</v>
      </c>
      <c r="Z41">
        <f t="shared" si="23"/>
        <v>16.369999999999997</v>
      </c>
      <c r="AA41">
        <f t="shared" si="24"/>
        <v>16.369999999999997</v>
      </c>
      <c r="AB41">
        <f t="shared" si="25"/>
        <v>16.21</v>
      </c>
      <c r="AC41">
        <f t="shared" si="26"/>
        <v>17.549999999999997</v>
      </c>
      <c r="AD41">
        <f t="shared" si="27"/>
        <v>17.57</v>
      </c>
      <c r="AE41">
        <f t="shared" si="28"/>
        <v>16.919999999999998</v>
      </c>
      <c r="AF41">
        <f t="shared" si="29"/>
        <v>22.57</v>
      </c>
      <c r="AG41">
        <f t="shared" si="30"/>
        <v>21.68</v>
      </c>
      <c r="AH41">
        <f t="shared" si="31"/>
        <v>21.68</v>
      </c>
      <c r="AI41">
        <f t="shared" si="32"/>
        <v>21.63</v>
      </c>
      <c r="AJ41">
        <f t="shared" ref="AJ41:AJ87" si="33">B41-B7</f>
        <v>30.18</v>
      </c>
      <c r="AK41">
        <f>B41-B6</f>
        <v>25.65</v>
      </c>
    </row>
    <row r="42" spans="1:44" x14ac:dyDescent="0.2">
      <c r="A42" s="3" t="s">
        <v>68</v>
      </c>
      <c r="B42" s="4">
        <v>26.93</v>
      </c>
      <c r="C42">
        <f t="shared" si="0"/>
        <v>1.120000000000001</v>
      </c>
      <c r="D42">
        <f t="shared" si="1"/>
        <v>5.4899999999999984</v>
      </c>
      <c r="E42">
        <f t="shared" si="2"/>
        <v>8.9899999999999984</v>
      </c>
      <c r="F42">
        <f t="shared" si="3"/>
        <v>8.129999999999999</v>
      </c>
      <c r="G42">
        <f t="shared" si="4"/>
        <v>8.129999999999999</v>
      </c>
      <c r="H42">
        <f t="shared" si="5"/>
        <v>8.120000000000001</v>
      </c>
      <c r="I42">
        <f t="shared" si="6"/>
        <v>24.03</v>
      </c>
      <c r="J42">
        <f t="shared" si="7"/>
        <v>34.07</v>
      </c>
      <c r="K42">
        <f t="shared" si="8"/>
        <v>2.1900000000000013</v>
      </c>
      <c r="L42">
        <f t="shared" si="9"/>
        <v>6.9600000000000009</v>
      </c>
      <c r="M42">
        <f t="shared" si="10"/>
        <v>1.0899999999999999</v>
      </c>
      <c r="N42">
        <f t="shared" si="11"/>
        <v>1.0899999999999999</v>
      </c>
      <c r="O42">
        <f t="shared" si="12"/>
        <v>1.0899999999999999</v>
      </c>
      <c r="P42">
        <f t="shared" si="13"/>
        <v>3.5</v>
      </c>
      <c r="Q42">
        <f t="shared" si="14"/>
        <v>6.7100000000000009</v>
      </c>
      <c r="R42">
        <f t="shared" si="15"/>
        <v>6.759999999999998</v>
      </c>
      <c r="S42">
        <f t="shared" si="16"/>
        <v>7.6400000000000006</v>
      </c>
      <c r="T42">
        <f t="shared" si="17"/>
        <v>56.019999999999996</v>
      </c>
      <c r="U42">
        <f t="shared" si="18"/>
        <v>56.019999999999996</v>
      </c>
      <c r="V42">
        <f t="shared" si="19"/>
        <v>54.81</v>
      </c>
      <c r="W42">
        <f t="shared" si="20"/>
        <v>16.86</v>
      </c>
      <c r="X42">
        <f t="shared" si="21"/>
        <v>12.87</v>
      </c>
      <c r="Y42">
        <f t="shared" si="22"/>
        <v>14.78</v>
      </c>
      <c r="Z42">
        <f t="shared" si="23"/>
        <v>14.12</v>
      </c>
      <c r="AA42">
        <f t="shared" si="24"/>
        <v>17.490000000000002</v>
      </c>
      <c r="AB42">
        <f t="shared" si="25"/>
        <v>17.490000000000002</v>
      </c>
      <c r="AC42">
        <f t="shared" si="26"/>
        <v>17.329999999999998</v>
      </c>
      <c r="AD42">
        <f t="shared" si="27"/>
        <v>18.670000000000002</v>
      </c>
      <c r="AE42">
        <f t="shared" si="28"/>
        <v>18.689999999999998</v>
      </c>
      <c r="AF42">
        <f t="shared" si="29"/>
        <v>18.04</v>
      </c>
      <c r="AG42">
        <f t="shared" si="30"/>
        <v>23.689999999999998</v>
      </c>
      <c r="AH42">
        <f t="shared" si="31"/>
        <v>22.8</v>
      </c>
      <c r="AI42">
        <f t="shared" si="32"/>
        <v>22.8</v>
      </c>
      <c r="AJ42">
        <f t="shared" si="33"/>
        <v>22.75</v>
      </c>
      <c r="AK42">
        <f t="shared" ref="AK42:AK87" si="34">B42-B7</f>
        <v>31.3</v>
      </c>
      <c r="AL42">
        <f>B42-B6</f>
        <v>26.77</v>
      </c>
    </row>
    <row r="43" spans="1:44" x14ac:dyDescent="0.2">
      <c r="A43" s="3" t="s">
        <v>69</v>
      </c>
      <c r="B43" s="4">
        <v>18.64</v>
      </c>
      <c r="C43">
        <f t="shared" si="0"/>
        <v>-8.2899999999999991</v>
      </c>
      <c r="D43">
        <f t="shared" si="1"/>
        <v>-7.1699999999999982</v>
      </c>
      <c r="E43">
        <f t="shared" si="2"/>
        <v>-2.8000000000000007</v>
      </c>
      <c r="F43">
        <f t="shared" si="3"/>
        <v>0.69999999999999929</v>
      </c>
      <c r="G43">
        <f t="shared" si="4"/>
        <v>-0.16000000000000014</v>
      </c>
      <c r="H43">
        <f t="shared" si="5"/>
        <v>-0.16000000000000014</v>
      </c>
      <c r="I43">
        <f t="shared" si="6"/>
        <v>-0.16999999999999815</v>
      </c>
      <c r="J43">
        <f t="shared" si="7"/>
        <v>15.74</v>
      </c>
      <c r="K43">
        <f t="shared" si="8"/>
        <v>25.78</v>
      </c>
      <c r="L43">
        <f t="shared" si="9"/>
        <v>-6.0999999999999979</v>
      </c>
      <c r="M43">
        <f t="shared" si="10"/>
        <v>-1.3299999999999983</v>
      </c>
      <c r="N43">
        <f t="shared" si="11"/>
        <v>-7.1999999999999993</v>
      </c>
      <c r="O43">
        <f t="shared" si="12"/>
        <v>-7.1999999999999993</v>
      </c>
      <c r="P43">
        <f t="shared" si="13"/>
        <v>-7.1999999999999993</v>
      </c>
      <c r="Q43">
        <f t="shared" si="14"/>
        <v>-4.7899999999999991</v>
      </c>
      <c r="R43">
        <f t="shared" si="15"/>
        <v>-1.5799999999999983</v>
      </c>
      <c r="S43">
        <f t="shared" si="16"/>
        <v>-1.5300000000000011</v>
      </c>
      <c r="T43">
        <f t="shared" si="17"/>
        <v>-0.64999999999999858</v>
      </c>
      <c r="U43">
        <f t="shared" si="18"/>
        <v>47.730000000000004</v>
      </c>
      <c r="V43">
        <f t="shared" si="19"/>
        <v>47.730000000000004</v>
      </c>
      <c r="W43">
        <f t="shared" si="20"/>
        <v>46.519999999999996</v>
      </c>
      <c r="X43">
        <f t="shared" si="21"/>
        <v>8.57</v>
      </c>
      <c r="Y43">
        <f t="shared" si="22"/>
        <v>4.58</v>
      </c>
      <c r="Z43">
        <f t="shared" si="23"/>
        <v>6.49</v>
      </c>
      <c r="AA43">
        <f t="shared" si="24"/>
        <v>5.83</v>
      </c>
      <c r="AB43">
        <f t="shared" si="25"/>
        <v>9.2000000000000011</v>
      </c>
      <c r="AC43">
        <f t="shared" si="26"/>
        <v>9.2000000000000011</v>
      </c>
      <c r="AD43">
        <f t="shared" si="27"/>
        <v>9.0400000000000009</v>
      </c>
      <c r="AE43">
        <f t="shared" si="28"/>
        <v>10.38</v>
      </c>
      <c r="AF43">
        <f t="shared" si="29"/>
        <v>10.4</v>
      </c>
      <c r="AG43">
        <f t="shared" si="30"/>
        <v>9.75</v>
      </c>
      <c r="AH43">
        <f t="shared" si="31"/>
        <v>15.4</v>
      </c>
      <c r="AI43">
        <f t="shared" si="32"/>
        <v>14.510000000000002</v>
      </c>
      <c r="AJ43">
        <f t="shared" si="33"/>
        <v>14.510000000000002</v>
      </c>
      <c r="AK43">
        <f t="shared" si="34"/>
        <v>14.46</v>
      </c>
      <c r="AL43">
        <f t="shared" ref="AL43:AL87" si="35">B43-B7</f>
        <v>23.01</v>
      </c>
      <c r="AM43">
        <f>B43-B6</f>
        <v>18.48</v>
      </c>
    </row>
    <row r="44" spans="1:44" x14ac:dyDescent="0.2">
      <c r="A44" s="3" t="s">
        <v>70</v>
      </c>
      <c r="B44" s="4">
        <v>18.52</v>
      </c>
      <c r="C44">
        <f t="shared" si="0"/>
        <v>-0.12000000000000099</v>
      </c>
      <c r="D44">
        <f t="shared" si="1"/>
        <v>-8.41</v>
      </c>
      <c r="E44">
        <f t="shared" si="2"/>
        <v>-7.2899999999999991</v>
      </c>
      <c r="F44">
        <f t="shared" si="3"/>
        <v>-2.9200000000000017</v>
      </c>
      <c r="G44">
        <f t="shared" si="4"/>
        <v>0.57999999999999829</v>
      </c>
      <c r="H44">
        <f t="shared" si="5"/>
        <v>-0.28000000000000114</v>
      </c>
      <c r="I44">
        <f t="shared" si="6"/>
        <v>-0.28000000000000114</v>
      </c>
      <c r="J44">
        <f t="shared" si="7"/>
        <v>-0.28999999999999915</v>
      </c>
      <c r="K44">
        <f t="shared" si="8"/>
        <v>15.62</v>
      </c>
      <c r="L44">
        <f t="shared" si="9"/>
        <v>25.66</v>
      </c>
      <c r="M44">
        <f t="shared" si="10"/>
        <v>-6.2199999999999989</v>
      </c>
      <c r="N44">
        <f t="shared" si="11"/>
        <v>-1.4499999999999993</v>
      </c>
      <c r="O44">
        <f t="shared" si="12"/>
        <v>-7.32</v>
      </c>
      <c r="P44">
        <f t="shared" si="13"/>
        <v>-7.32</v>
      </c>
      <c r="Q44">
        <f t="shared" si="14"/>
        <v>-7.32</v>
      </c>
      <c r="R44">
        <f t="shared" si="15"/>
        <v>-4.91</v>
      </c>
      <c r="S44">
        <f t="shared" si="16"/>
        <v>-1.6999999999999993</v>
      </c>
      <c r="T44">
        <f t="shared" si="17"/>
        <v>-1.6500000000000021</v>
      </c>
      <c r="U44">
        <f t="shared" si="18"/>
        <v>-0.76999999999999957</v>
      </c>
      <c r="V44">
        <f t="shared" si="19"/>
        <v>47.61</v>
      </c>
      <c r="W44">
        <f t="shared" si="20"/>
        <v>47.61</v>
      </c>
      <c r="X44">
        <f t="shared" si="21"/>
        <v>46.4</v>
      </c>
      <c r="Y44">
        <f t="shared" si="22"/>
        <v>8.4499999999999993</v>
      </c>
      <c r="Z44">
        <f t="shared" si="23"/>
        <v>4.4599999999999991</v>
      </c>
      <c r="AA44">
        <f t="shared" si="24"/>
        <v>6.3699999999999992</v>
      </c>
      <c r="AB44">
        <f t="shared" si="25"/>
        <v>5.7099999999999991</v>
      </c>
      <c r="AC44">
        <f t="shared" si="26"/>
        <v>9.08</v>
      </c>
      <c r="AD44">
        <f t="shared" si="27"/>
        <v>9.08</v>
      </c>
      <c r="AE44">
        <f t="shared" si="28"/>
        <v>8.92</v>
      </c>
      <c r="AF44">
        <f t="shared" si="29"/>
        <v>10.26</v>
      </c>
      <c r="AG44">
        <f t="shared" si="30"/>
        <v>10.28</v>
      </c>
      <c r="AH44">
        <f t="shared" si="31"/>
        <v>9.629999999999999</v>
      </c>
      <c r="AI44">
        <f t="shared" si="32"/>
        <v>15.28</v>
      </c>
      <c r="AJ44">
        <f t="shared" si="33"/>
        <v>14.39</v>
      </c>
      <c r="AK44">
        <f t="shared" si="34"/>
        <v>14.39</v>
      </c>
      <c r="AL44">
        <f t="shared" si="35"/>
        <v>14.34</v>
      </c>
      <c r="AM44">
        <f t="shared" ref="AM44:AM87" si="36">B44-B7</f>
        <v>22.89</v>
      </c>
      <c r="AN44">
        <f>B44-B6</f>
        <v>18.36</v>
      </c>
    </row>
    <row r="45" spans="1:44" x14ac:dyDescent="0.2">
      <c r="A45" s="3" t="s">
        <v>71</v>
      </c>
      <c r="B45" s="4">
        <v>18.52</v>
      </c>
      <c r="C45">
        <f t="shared" si="0"/>
        <v>0</v>
      </c>
      <c r="D45">
        <f t="shared" si="1"/>
        <v>-0.12000000000000099</v>
      </c>
      <c r="E45">
        <f t="shared" si="2"/>
        <v>-8.41</v>
      </c>
      <c r="F45">
        <f t="shared" si="3"/>
        <v>-7.2899999999999991</v>
      </c>
      <c r="G45">
        <f t="shared" si="4"/>
        <v>-2.9200000000000017</v>
      </c>
      <c r="H45">
        <f t="shared" si="5"/>
        <v>0.57999999999999829</v>
      </c>
      <c r="I45">
        <f t="shared" si="6"/>
        <v>-0.28000000000000114</v>
      </c>
      <c r="J45">
        <f t="shared" si="7"/>
        <v>-0.28000000000000114</v>
      </c>
      <c r="K45">
        <f t="shared" si="8"/>
        <v>-0.28999999999999915</v>
      </c>
      <c r="L45">
        <f t="shared" si="9"/>
        <v>15.62</v>
      </c>
      <c r="M45">
        <f t="shared" si="10"/>
        <v>25.66</v>
      </c>
      <c r="N45">
        <f t="shared" si="11"/>
        <v>-6.2199999999999989</v>
      </c>
      <c r="O45">
        <f t="shared" si="12"/>
        <v>-1.4499999999999993</v>
      </c>
      <c r="P45">
        <f t="shared" si="13"/>
        <v>-7.32</v>
      </c>
      <c r="Q45">
        <f t="shared" si="14"/>
        <v>-7.32</v>
      </c>
      <c r="R45">
        <f t="shared" si="15"/>
        <v>-7.32</v>
      </c>
      <c r="S45">
        <f t="shared" si="16"/>
        <v>-4.91</v>
      </c>
      <c r="T45">
        <f t="shared" si="17"/>
        <v>-1.6999999999999993</v>
      </c>
      <c r="U45">
        <f t="shared" si="18"/>
        <v>-1.6500000000000021</v>
      </c>
      <c r="V45">
        <f t="shared" si="19"/>
        <v>-0.76999999999999957</v>
      </c>
      <c r="W45">
        <f t="shared" si="20"/>
        <v>47.61</v>
      </c>
      <c r="X45">
        <f t="shared" si="21"/>
        <v>47.61</v>
      </c>
      <c r="Y45">
        <f t="shared" si="22"/>
        <v>46.4</v>
      </c>
      <c r="Z45">
        <f t="shared" si="23"/>
        <v>8.4499999999999993</v>
      </c>
      <c r="AA45">
        <f t="shared" si="24"/>
        <v>4.4599999999999991</v>
      </c>
      <c r="AB45">
        <f t="shared" si="25"/>
        <v>6.3699999999999992</v>
      </c>
      <c r="AC45">
        <f t="shared" si="26"/>
        <v>5.7099999999999991</v>
      </c>
      <c r="AD45">
        <f t="shared" si="27"/>
        <v>9.08</v>
      </c>
      <c r="AE45">
        <f t="shared" si="28"/>
        <v>9.08</v>
      </c>
      <c r="AF45">
        <f t="shared" si="29"/>
        <v>8.92</v>
      </c>
      <c r="AG45">
        <f t="shared" si="30"/>
        <v>10.26</v>
      </c>
      <c r="AH45">
        <f t="shared" si="31"/>
        <v>10.28</v>
      </c>
      <c r="AI45">
        <f t="shared" si="32"/>
        <v>9.629999999999999</v>
      </c>
      <c r="AJ45">
        <f t="shared" si="33"/>
        <v>15.28</v>
      </c>
      <c r="AK45">
        <f t="shared" si="34"/>
        <v>14.39</v>
      </c>
      <c r="AL45">
        <f t="shared" si="35"/>
        <v>14.39</v>
      </c>
      <c r="AM45">
        <f t="shared" si="36"/>
        <v>14.34</v>
      </c>
      <c r="AN45">
        <f t="shared" ref="AN45:AN87" si="37">B45-B7</f>
        <v>22.89</v>
      </c>
      <c r="AO45">
        <f>B45-B6</f>
        <v>18.36</v>
      </c>
    </row>
    <row r="46" spans="1:44" x14ac:dyDescent="0.2">
      <c r="A46" s="3" t="s">
        <v>72</v>
      </c>
      <c r="B46" s="4">
        <v>16.57</v>
      </c>
      <c r="C46">
        <f t="shared" si="0"/>
        <v>-1.9499999999999993</v>
      </c>
      <c r="D46">
        <f t="shared" si="1"/>
        <v>-1.9499999999999993</v>
      </c>
      <c r="E46">
        <f t="shared" si="2"/>
        <v>-2.0700000000000003</v>
      </c>
      <c r="F46">
        <f t="shared" si="3"/>
        <v>-10.36</v>
      </c>
      <c r="G46">
        <f t="shared" si="4"/>
        <v>-9.2399999999999984</v>
      </c>
      <c r="H46">
        <f t="shared" si="5"/>
        <v>-4.870000000000001</v>
      </c>
      <c r="I46">
        <f t="shared" si="6"/>
        <v>-1.370000000000001</v>
      </c>
      <c r="J46">
        <f t="shared" si="7"/>
        <v>-2.2300000000000004</v>
      </c>
      <c r="K46">
        <f t="shared" si="8"/>
        <v>-2.2300000000000004</v>
      </c>
      <c r="L46">
        <f t="shared" si="9"/>
        <v>-2.2399999999999984</v>
      </c>
      <c r="M46">
        <f t="shared" si="10"/>
        <v>13.67</v>
      </c>
      <c r="N46">
        <f t="shared" si="11"/>
        <v>23.71</v>
      </c>
      <c r="O46">
        <f t="shared" si="12"/>
        <v>-8.1699999999999982</v>
      </c>
      <c r="P46">
        <f t="shared" si="13"/>
        <v>-3.3999999999999986</v>
      </c>
      <c r="Q46">
        <f t="shared" si="14"/>
        <v>-9.27</v>
      </c>
      <c r="R46">
        <f t="shared" si="15"/>
        <v>-9.27</v>
      </c>
      <c r="S46">
        <f t="shared" si="16"/>
        <v>-9.27</v>
      </c>
      <c r="T46">
        <f t="shared" si="17"/>
        <v>-6.8599999999999994</v>
      </c>
      <c r="U46">
        <f t="shared" si="18"/>
        <v>-3.6499999999999986</v>
      </c>
      <c r="V46">
        <f t="shared" si="19"/>
        <v>-3.6000000000000014</v>
      </c>
      <c r="W46">
        <f t="shared" si="20"/>
        <v>-2.7199999999999989</v>
      </c>
      <c r="X46">
        <f t="shared" si="21"/>
        <v>45.66</v>
      </c>
      <c r="Y46">
        <f t="shared" si="22"/>
        <v>45.66</v>
      </c>
      <c r="Z46">
        <f t="shared" si="23"/>
        <v>44.45</v>
      </c>
      <c r="AA46">
        <f t="shared" si="24"/>
        <v>6.5</v>
      </c>
      <c r="AB46">
        <f t="shared" si="25"/>
        <v>2.5099999999999998</v>
      </c>
      <c r="AC46">
        <f t="shared" si="26"/>
        <v>4.42</v>
      </c>
      <c r="AD46">
        <f t="shared" si="27"/>
        <v>3.76</v>
      </c>
      <c r="AE46">
        <f t="shared" si="28"/>
        <v>7.1300000000000008</v>
      </c>
      <c r="AF46">
        <f t="shared" si="29"/>
        <v>7.1300000000000008</v>
      </c>
      <c r="AG46">
        <f t="shared" si="30"/>
        <v>6.9700000000000006</v>
      </c>
      <c r="AH46">
        <f t="shared" si="31"/>
        <v>8.31</v>
      </c>
      <c r="AI46">
        <f t="shared" si="32"/>
        <v>8.33</v>
      </c>
      <c r="AJ46">
        <f t="shared" si="33"/>
        <v>7.68</v>
      </c>
      <c r="AK46">
        <f t="shared" si="34"/>
        <v>13.33</v>
      </c>
      <c r="AL46">
        <f t="shared" si="35"/>
        <v>12.440000000000001</v>
      </c>
      <c r="AM46">
        <f t="shared" si="36"/>
        <v>12.440000000000001</v>
      </c>
      <c r="AN46">
        <f t="shared" si="37"/>
        <v>12.39</v>
      </c>
      <c r="AO46">
        <f t="shared" ref="AO46:AO87" si="38">B46-B7</f>
        <v>20.94</v>
      </c>
      <c r="AP46">
        <f>B46-B6</f>
        <v>16.41</v>
      </c>
    </row>
    <row r="47" spans="1:44" x14ac:dyDescent="0.2">
      <c r="A47" s="3" t="s">
        <v>73</v>
      </c>
      <c r="B47" s="4">
        <v>16.88</v>
      </c>
      <c r="C47">
        <f t="shared" si="0"/>
        <v>0.30999999999999872</v>
      </c>
      <c r="D47">
        <f t="shared" si="1"/>
        <v>-1.6400000000000006</v>
      </c>
      <c r="E47">
        <f t="shared" si="2"/>
        <v>-1.6400000000000006</v>
      </c>
      <c r="F47">
        <f t="shared" si="3"/>
        <v>-1.7600000000000016</v>
      </c>
      <c r="G47">
        <f t="shared" si="4"/>
        <v>-10.050000000000001</v>
      </c>
      <c r="H47">
        <f t="shared" si="5"/>
        <v>-8.93</v>
      </c>
      <c r="I47">
        <f t="shared" si="6"/>
        <v>-4.5600000000000023</v>
      </c>
      <c r="J47">
        <f t="shared" si="7"/>
        <v>-1.0600000000000023</v>
      </c>
      <c r="K47">
        <f t="shared" si="8"/>
        <v>-1.9200000000000017</v>
      </c>
      <c r="L47">
        <f t="shared" si="9"/>
        <v>-1.9200000000000017</v>
      </c>
      <c r="M47">
        <f t="shared" si="10"/>
        <v>-1.9299999999999997</v>
      </c>
      <c r="N47">
        <f t="shared" si="11"/>
        <v>13.979999999999999</v>
      </c>
      <c r="O47">
        <f t="shared" si="12"/>
        <v>24.02</v>
      </c>
      <c r="P47">
        <f t="shared" si="13"/>
        <v>-7.8599999999999994</v>
      </c>
      <c r="Q47">
        <f t="shared" si="14"/>
        <v>-3.09</v>
      </c>
      <c r="R47">
        <f t="shared" si="15"/>
        <v>-8.9600000000000009</v>
      </c>
      <c r="S47">
        <f t="shared" si="16"/>
        <v>-8.9600000000000009</v>
      </c>
      <c r="T47">
        <f t="shared" si="17"/>
        <v>-8.9600000000000009</v>
      </c>
      <c r="U47">
        <f t="shared" si="18"/>
        <v>-6.5500000000000007</v>
      </c>
      <c r="V47">
        <f t="shared" si="19"/>
        <v>-3.34</v>
      </c>
      <c r="W47">
        <f t="shared" si="20"/>
        <v>-3.2900000000000027</v>
      </c>
      <c r="X47">
        <f t="shared" si="21"/>
        <v>-2.41</v>
      </c>
      <c r="Y47">
        <f t="shared" si="22"/>
        <v>45.97</v>
      </c>
      <c r="Z47">
        <f t="shared" si="23"/>
        <v>45.97</v>
      </c>
      <c r="AA47">
        <f t="shared" si="24"/>
        <v>44.76</v>
      </c>
      <c r="AB47">
        <f t="shared" si="25"/>
        <v>6.8099999999999987</v>
      </c>
      <c r="AC47">
        <f t="shared" si="26"/>
        <v>2.8199999999999985</v>
      </c>
      <c r="AD47">
        <f t="shared" si="27"/>
        <v>4.7299999999999986</v>
      </c>
      <c r="AE47">
        <f t="shared" si="28"/>
        <v>4.0699999999999985</v>
      </c>
      <c r="AF47">
        <f t="shared" si="29"/>
        <v>7.4399999999999995</v>
      </c>
      <c r="AG47">
        <f t="shared" si="30"/>
        <v>7.4399999999999995</v>
      </c>
      <c r="AH47">
        <f t="shared" si="31"/>
        <v>7.2799999999999994</v>
      </c>
      <c r="AI47">
        <f t="shared" si="32"/>
        <v>8.6199999999999992</v>
      </c>
      <c r="AJ47">
        <f t="shared" si="33"/>
        <v>8.6399999999999988</v>
      </c>
      <c r="AK47">
        <f t="shared" si="34"/>
        <v>7.9899999999999984</v>
      </c>
      <c r="AL47">
        <f t="shared" si="35"/>
        <v>13.639999999999999</v>
      </c>
      <c r="AM47">
        <f t="shared" si="36"/>
        <v>12.75</v>
      </c>
      <c r="AN47">
        <f t="shared" si="37"/>
        <v>12.75</v>
      </c>
      <c r="AO47">
        <f t="shared" si="38"/>
        <v>12.7</v>
      </c>
      <c r="AP47">
        <f t="shared" ref="AP47:AP87" si="39">B47-B7</f>
        <v>21.25</v>
      </c>
      <c r="AQ47">
        <f>B47-B6</f>
        <v>16.72</v>
      </c>
    </row>
    <row r="48" spans="1:44" x14ac:dyDescent="0.2">
      <c r="A48" s="3" t="s">
        <v>74</v>
      </c>
      <c r="B48" s="4">
        <v>20.78</v>
      </c>
      <c r="C48">
        <f t="shared" si="0"/>
        <v>3.9000000000000021</v>
      </c>
      <c r="D48">
        <f t="shared" si="1"/>
        <v>4.2100000000000009</v>
      </c>
      <c r="E48">
        <f t="shared" si="2"/>
        <v>2.2600000000000016</v>
      </c>
      <c r="F48">
        <f t="shared" si="3"/>
        <v>2.2600000000000016</v>
      </c>
      <c r="G48">
        <f t="shared" si="4"/>
        <v>2.1400000000000006</v>
      </c>
      <c r="H48">
        <f t="shared" si="5"/>
        <v>-6.1499999999999986</v>
      </c>
      <c r="I48">
        <f t="shared" si="6"/>
        <v>-5.0299999999999976</v>
      </c>
      <c r="J48">
        <f t="shared" si="7"/>
        <v>-0.66000000000000014</v>
      </c>
      <c r="K48">
        <f t="shared" si="8"/>
        <v>2.84</v>
      </c>
      <c r="L48">
        <f t="shared" si="9"/>
        <v>1.9800000000000004</v>
      </c>
      <c r="M48">
        <f t="shared" si="10"/>
        <v>1.9800000000000004</v>
      </c>
      <c r="N48">
        <f t="shared" si="11"/>
        <v>1.9700000000000024</v>
      </c>
      <c r="O48">
        <f t="shared" si="12"/>
        <v>17.880000000000003</v>
      </c>
      <c r="P48">
        <f t="shared" si="13"/>
        <v>27.92</v>
      </c>
      <c r="Q48">
        <f t="shared" si="14"/>
        <v>-3.9599999999999973</v>
      </c>
      <c r="R48">
        <f t="shared" si="15"/>
        <v>0.81000000000000227</v>
      </c>
      <c r="S48">
        <f t="shared" si="16"/>
        <v>-5.0599999999999987</v>
      </c>
      <c r="T48">
        <f t="shared" si="17"/>
        <v>-5.0599999999999987</v>
      </c>
      <c r="U48">
        <f t="shared" si="18"/>
        <v>-5.0599999999999987</v>
      </c>
      <c r="V48">
        <f t="shared" si="19"/>
        <v>-2.6499999999999986</v>
      </c>
      <c r="W48">
        <f t="shared" si="20"/>
        <v>0.56000000000000227</v>
      </c>
      <c r="X48">
        <f t="shared" si="21"/>
        <v>0.60999999999999943</v>
      </c>
      <c r="Y48">
        <f t="shared" si="22"/>
        <v>1.490000000000002</v>
      </c>
      <c r="Z48">
        <f t="shared" si="23"/>
        <v>49.870000000000005</v>
      </c>
      <c r="AA48">
        <f t="shared" si="24"/>
        <v>49.870000000000005</v>
      </c>
      <c r="AB48">
        <f t="shared" si="25"/>
        <v>48.66</v>
      </c>
      <c r="AC48">
        <f t="shared" si="26"/>
        <v>10.71</v>
      </c>
      <c r="AD48">
        <f t="shared" si="27"/>
        <v>6.7200000000000006</v>
      </c>
      <c r="AE48">
        <f t="shared" si="28"/>
        <v>8.6300000000000008</v>
      </c>
      <c r="AF48">
        <f t="shared" si="29"/>
        <v>7.9700000000000006</v>
      </c>
      <c r="AG48">
        <f t="shared" si="30"/>
        <v>11.340000000000002</v>
      </c>
      <c r="AH48">
        <f t="shared" si="31"/>
        <v>11.340000000000002</v>
      </c>
      <c r="AI48">
        <f t="shared" si="32"/>
        <v>11.180000000000001</v>
      </c>
      <c r="AJ48">
        <f t="shared" si="33"/>
        <v>12.520000000000001</v>
      </c>
      <c r="AK48">
        <f t="shared" si="34"/>
        <v>12.540000000000001</v>
      </c>
      <c r="AL48">
        <f t="shared" si="35"/>
        <v>11.89</v>
      </c>
      <c r="AM48">
        <f t="shared" si="36"/>
        <v>17.54</v>
      </c>
      <c r="AN48">
        <f t="shared" si="37"/>
        <v>16.650000000000002</v>
      </c>
      <c r="AO48">
        <f t="shared" si="38"/>
        <v>16.650000000000002</v>
      </c>
      <c r="AP48">
        <f t="shared" si="39"/>
        <v>16.600000000000001</v>
      </c>
      <c r="AQ48">
        <f t="shared" ref="AQ48:AQ87" si="40">B48-B7</f>
        <v>25.150000000000002</v>
      </c>
      <c r="AR48">
        <f>B48-B6</f>
        <v>20.62</v>
      </c>
    </row>
    <row r="49" spans="1:60" x14ac:dyDescent="0.2">
      <c r="A49" s="3" t="s">
        <v>75</v>
      </c>
      <c r="B49" s="4">
        <v>22.75</v>
      </c>
      <c r="C49">
        <f t="shared" si="0"/>
        <v>1.9699999999999989</v>
      </c>
      <c r="D49">
        <f t="shared" si="1"/>
        <v>5.870000000000001</v>
      </c>
      <c r="E49">
        <f t="shared" si="2"/>
        <v>6.18</v>
      </c>
      <c r="F49">
        <f t="shared" si="3"/>
        <v>4.2300000000000004</v>
      </c>
      <c r="G49">
        <f t="shared" si="4"/>
        <v>4.2300000000000004</v>
      </c>
      <c r="H49">
        <f t="shared" si="5"/>
        <v>4.1099999999999994</v>
      </c>
      <c r="I49">
        <f t="shared" si="6"/>
        <v>-4.18</v>
      </c>
      <c r="J49">
        <f t="shared" si="7"/>
        <v>-3.0599999999999987</v>
      </c>
      <c r="K49">
        <f t="shared" si="8"/>
        <v>1.3099999999999987</v>
      </c>
      <c r="L49">
        <f t="shared" si="9"/>
        <v>4.8099999999999987</v>
      </c>
      <c r="M49">
        <f t="shared" si="10"/>
        <v>3.9499999999999993</v>
      </c>
      <c r="N49">
        <f t="shared" si="11"/>
        <v>3.9499999999999993</v>
      </c>
      <c r="O49">
        <f t="shared" si="12"/>
        <v>3.9400000000000013</v>
      </c>
      <c r="P49">
        <f t="shared" si="13"/>
        <v>19.850000000000001</v>
      </c>
      <c r="Q49">
        <f t="shared" si="14"/>
        <v>29.89</v>
      </c>
      <c r="R49">
        <f t="shared" si="15"/>
        <v>-1.9899999999999984</v>
      </c>
      <c r="S49">
        <f t="shared" si="16"/>
        <v>2.7800000000000011</v>
      </c>
      <c r="T49">
        <f t="shared" si="17"/>
        <v>-3.09</v>
      </c>
      <c r="U49">
        <f t="shared" si="18"/>
        <v>-3.09</v>
      </c>
      <c r="V49">
        <f t="shared" si="19"/>
        <v>-3.09</v>
      </c>
      <c r="W49">
        <f t="shared" si="20"/>
        <v>-0.67999999999999972</v>
      </c>
      <c r="X49">
        <f t="shared" si="21"/>
        <v>2.5300000000000011</v>
      </c>
      <c r="Y49">
        <f t="shared" si="22"/>
        <v>2.5799999999999983</v>
      </c>
      <c r="Z49">
        <f t="shared" si="23"/>
        <v>3.4600000000000009</v>
      </c>
      <c r="AA49">
        <f t="shared" si="24"/>
        <v>51.84</v>
      </c>
      <c r="AB49">
        <f t="shared" si="25"/>
        <v>51.84</v>
      </c>
      <c r="AC49">
        <f t="shared" si="26"/>
        <v>50.629999999999995</v>
      </c>
      <c r="AD49">
        <f t="shared" si="27"/>
        <v>12.68</v>
      </c>
      <c r="AE49">
        <f t="shared" si="28"/>
        <v>8.69</v>
      </c>
      <c r="AF49">
        <f t="shared" si="29"/>
        <v>10.6</v>
      </c>
      <c r="AG49">
        <f t="shared" si="30"/>
        <v>9.94</v>
      </c>
      <c r="AH49">
        <f t="shared" si="31"/>
        <v>13.31</v>
      </c>
      <c r="AI49">
        <f t="shared" si="32"/>
        <v>13.31</v>
      </c>
      <c r="AJ49">
        <f t="shared" si="33"/>
        <v>13.15</v>
      </c>
      <c r="AK49">
        <f t="shared" si="34"/>
        <v>14.49</v>
      </c>
      <c r="AL49">
        <f t="shared" si="35"/>
        <v>14.51</v>
      </c>
      <c r="AM49">
        <f t="shared" si="36"/>
        <v>13.86</v>
      </c>
      <c r="AN49">
        <f t="shared" si="37"/>
        <v>19.509999999999998</v>
      </c>
      <c r="AO49">
        <f t="shared" si="38"/>
        <v>18.62</v>
      </c>
      <c r="AP49">
        <f t="shared" si="39"/>
        <v>18.62</v>
      </c>
      <c r="AQ49">
        <f t="shared" si="40"/>
        <v>18.57</v>
      </c>
      <c r="AR49">
        <f t="shared" ref="AR49:AR87" si="41">B49-B7</f>
        <v>27.12</v>
      </c>
      <c r="AS49">
        <f>B49-B6</f>
        <v>22.59</v>
      </c>
    </row>
    <row r="50" spans="1:60" x14ac:dyDescent="0.2">
      <c r="A50" s="3" t="s">
        <v>76</v>
      </c>
      <c r="B50" s="4">
        <v>41.61</v>
      </c>
      <c r="C50">
        <f t="shared" si="0"/>
        <v>18.86</v>
      </c>
      <c r="D50">
        <f t="shared" si="1"/>
        <v>20.83</v>
      </c>
      <c r="E50">
        <f t="shared" si="2"/>
        <v>24.73</v>
      </c>
      <c r="F50">
        <f t="shared" si="3"/>
        <v>25.04</v>
      </c>
      <c r="G50">
        <f t="shared" si="4"/>
        <v>23.09</v>
      </c>
      <c r="H50">
        <f t="shared" si="5"/>
        <v>23.09</v>
      </c>
      <c r="I50">
        <f t="shared" si="6"/>
        <v>22.97</v>
      </c>
      <c r="J50">
        <f t="shared" si="7"/>
        <v>14.68</v>
      </c>
      <c r="K50">
        <f t="shared" si="8"/>
        <v>15.8</v>
      </c>
      <c r="L50">
        <f t="shared" si="9"/>
        <v>20.169999999999998</v>
      </c>
      <c r="M50">
        <f t="shared" si="10"/>
        <v>23.669999999999998</v>
      </c>
      <c r="N50">
        <f t="shared" si="11"/>
        <v>22.81</v>
      </c>
      <c r="O50">
        <f t="shared" si="12"/>
        <v>22.81</v>
      </c>
      <c r="P50">
        <f t="shared" si="13"/>
        <v>22.8</v>
      </c>
      <c r="Q50">
        <f t="shared" si="14"/>
        <v>38.71</v>
      </c>
      <c r="R50">
        <f t="shared" si="15"/>
        <v>48.75</v>
      </c>
      <c r="S50">
        <f t="shared" si="16"/>
        <v>16.87</v>
      </c>
      <c r="T50">
        <f t="shared" si="17"/>
        <v>21.64</v>
      </c>
      <c r="U50">
        <f t="shared" si="18"/>
        <v>15.77</v>
      </c>
      <c r="V50">
        <f t="shared" si="19"/>
        <v>15.77</v>
      </c>
      <c r="W50">
        <f t="shared" si="20"/>
        <v>15.77</v>
      </c>
      <c r="X50">
        <f t="shared" si="21"/>
        <v>18.18</v>
      </c>
      <c r="Y50">
        <f t="shared" si="22"/>
        <v>21.39</v>
      </c>
      <c r="Z50">
        <f t="shared" si="23"/>
        <v>21.439999999999998</v>
      </c>
      <c r="AA50">
        <f t="shared" si="24"/>
        <v>22.32</v>
      </c>
      <c r="AB50">
        <f t="shared" si="25"/>
        <v>70.7</v>
      </c>
      <c r="AC50">
        <f t="shared" si="26"/>
        <v>70.7</v>
      </c>
      <c r="AD50">
        <f t="shared" si="27"/>
        <v>69.489999999999995</v>
      </c>
      <c r="AE50">
        <f t="shared" si="28"/>
        <v>31.54</v>
      </c>
      <c r="AF50">
        <f t="shared" si="29"/>
        <v>27.549999999999997</v>
      </c>
      <c r="AG50">
        <f t="shared" si="30"/>
        <v>29.46</v>
      </c>
      <c r="AH50">
        <f t="shared" si="31"/>
        <v>28.799999999999997</v>
      </c>
      <c r="AI50">
        <f t="shared" si="32"/>
        <v>32.17</v>
      </c>
      <c r="AJ50">
        <f t="shared" si="33"/>
        <v>32.17</v>
      </c>
      <c r="AK50">
        <f t="shared" si="34"/>
        <v>32.01</v>
      </c>
      <c r="AL50">
        <f t="shared" si="35"/>
        <v>33.35</v>
      </c>
      <c r="AM50">
        <f t="shared" si="36"/>
        <v>33.369999999999997</v>
      </c>
      <c r="AN50">
        <f t="shared" si="37"/>
        <v>32.72</v>
      </c>
      <c r="AO50">
        <f t="shared" si="38"/>
        <v>38.369999999999997</v>
      </c>
      <c r="AP50">
        <f t="shared" si="39"/>
        <v>37.479999999999997</v>
      </c>
      <c r="AQ50">
        <f t="shared" si="40"/>
        <v>37.479999999999997</v>
      </c>
      <c r="AR50">
        <f t="shared" si="41"/>
        <v>37.43</v>
      </c>
      <c r="AS50">
        <f t="shared" ref="AS50:AS87" si="42">B50-B7</f>
        <v>45.98</v>
      </c>
      <c r="AT50">
        <f>B50-B6</f>
        <v>41.45</v>
      </c>
    </row>
    <row r="51" spans="1:60" x14ac:dyDescent="0.2">
      <c r="A51" s="3" t="s">
        <v>77</v>
      </c>
      <c r="B51" s="4">
        <v>41.58</v>
      </c>
      <c r="C51">
        <f t="shared" si="0"/>
        <v>-3.0000000000001137E-2</v>
      </c>
      <c r="D51">
        <f t="shared" si="1"/>
        <v>18.829999999999998</v>
      </c>
      <c r="E51">
        <f t="shared" si="2"/>
        <v>20.799999999999997</v>
      </c>
      <c r="F51">
        <f t="shared" si="3"/>
        <v>24.7</v>
      </c>
      <c r="G51">
        <f t="shared" si="4"/>
        <v>25.009999999999998</v>
      </c>
      <c r="H51">
        <f t="shared" si="5"/>
        <v>23.06</v>
      </c>
      <c r="I51">
        <f t="shared" si="6"/>
        <v>23.06</v>
      </c>
      <c r="J51">
        <f t="shared" si="7"/>
        <v>22.939999999999998</v>
      </c>
      <c r="K51">
        <f t="shared" si="8"/>
        <v>14.649999999999999</v>
      </c>
      <c r="L51">
        <f t="shared" si="9"/>
        <v>15.77</v>
      </c>
      <c r="M51">
        <f t="shared" si="10"/>
        <v>20.139999999999997</v>
      </c>
      <c r="N51">
        <f t="shared" si="11"/>
        <v>23.639999999999997</v>
      </c>
      <c r="O51">
        <f t="shared" si="12"/>
        <v>22.779999999999998</v>
      </c>
      <c r="P51">
        <f t="shared" si="13"/>
        <v>22.779999999999998</v>
      </c>
      <c r="Q51">
        <f t="shared" si="14"/>
        <v>22.77</v>
      </c>
      <c r="R51">
        <f t="shared" si="15"/>
        <v>38.68</v>
      </c>
      <c r="S51">
        <f t="shared" si="16"/>
        <v>48.72</v>
      </c>
      <c r="T51">
        <f t="shared" si="17"/>
        <v>16.84</v>
      </c>
      <c r="U51">
        <f t="shared" si="18"/>
        <v>21.61</v>
      </c>
      <c r="V51">
        <f t="shared" si="19"/>
        <v>15.739999999999998</v>
      </c>
      <c r="W51">
        <f t="shared" si="20"/>
        <v>15.739999999999998</v>
      </c>
      <c r="X51">
        <f t="shared" si="21"/>
        <v>15.739999999999998</v>
      </c>
      <c r="Y51">
        <f t="shared" si="22"/>
        <v>18.149999999999999</v>
      </c>
      <c r="Z51">
        <f t="shared" si="23"/>
        <v>21.36</v>
      </c>
      <c r="AA51">
        <f t="shared" si="24"/>
        <v>21.409999999999997</v>
      </c>
      <c r="AB51">
        <f t="shared" si="25"/>
        <v>22.29</v>
      </c>
      <c r="AC51">
        <f t="shared" si="26"/>
        <v>70.67</v>
      </c>
      <c r="AD51">
        <f t="shared" si="27"/>
        <v>70.67</v>
      </c>
      <c r="AE51">
        <f t="shared" si="28"/>
        <v>69.459999999999994</v>
      </c>
      <c r="AF51">
        <f t="shared" si="29"/>
        <v>31.509999999999998</v>
      </c>
      <c r="AG51">
        <f t="shared" si="30"/>
        <v>27.519999999999996</v>
      </c>
      <c r="AH51">
        <f t="shared" si="31"/>
        <v>29.43</v>
      </c>
      <c r="AI51">
        <f t="shared" si="32"/>
        <v>28.769999999999996</v>
      </c>
      <c r="AJ51">
        <f t="shared" si="33"/>
        <v>32.14</v>
      </c>
      <c r="AK51">
        <f t="shared" si="34"/>
        <v>32.14</v>
      </c>
      <c r="AL51">
        <f t="shared" si="35"/>
        <v>31.979999999999997</v>
      </c>
      <c r="AM51">
        <f t="shared" si="36"/>
        <v>33.32</v>
      </c>
      <c r="AN51">
        <f t="shared" si="37"/>
        <v>33.339999999999996</v>
      </c>
      <c r="AO51">
        <f t="shared" si="38"/>
        <v>32.69</v>
      </c>
      <c r="AP51">
        <f t="shared" si="39"/>
        <v>38.339999999999996</v>
      </c>
      <c r="AQ51">
        <f t="shared" si="40"/>
        <v>37.449999999999996</v>
      </c>
      <c r="AR51">
        <f t="shared" si="41"/>
        <v>37.449999999999996</v>
      </c>
      <c r="AS51">
        <f t="shared" si="42"/>
        <v>37.4</v>
      </c>
      <c r="AT51">
        <f t="shared" ref="AT51:AT87" si="43">B51-B7</f>
        <v>45.949999999999996</v>
      </c>
      <c r="AU51">
        <f>B51-B6</f>
        <v>41.42</v>
      </c>
    </row>
    <row r="52" spans="1:60" x14ac:dyDescent="0.2">
      <c r="A52" s="3" t="s">
        <v>78</v>
      </c>
      <c r="B52" s="4">
        <v>41.58</v>
      </c>
      <c r="C52">
        <f t="shared" si="0"/>
        <v>0</v>
      </c>
      <c r="D52">
        <f t="shared" si="1"/>
        <v>-3.0000000000001137E-2</v>
      </c>
      <c r="E52">
        <f t="shared" si="2"/>
        <v>18.829999999999998</v>
      </c>
      <c r="F52">
        <f t="shared" si="3"/>
        <v>20.799999999999997</v>
      </c>
      <c r="G52">
        <f t="shared" si="4"/>
        <v>24.7</v>
      </c>
      <c r="H52">
        <f t="shared" si="5"/>
        <v>25.009999999999998</v>
      </c>
      <c r="I52">
        <f t="shared" si="6"/>
        <v>23.06</v>
      </c>
      <c r="J52">
        <f t="shared" si="7"/>
        <v>23.06</v>
      </c>
      <c r="K52">
        <f t="shared" si="8"/>
        <v>22.939999999999998</v>
      </c>
      <c r="L52">
        <f t="shared" si="9"/>
        <v>14.649999999999999</v>
      </c>
      <c r="M52">
        <f t="shared" si="10"/>
        <v>15.77</v>
      </c>
      <c r="N52">
        <f t="shared" si="11"/>
        <v>20.139999999999997</v>
      </c>
      <c r="O52">
        <f t="shared" si="12"/>
        <v>23.639999999999997</v>
      </c>
      <c r="P52">
        <f t="shared" si="13"/>
        <v>22.779999999999998</v>
      </c>
      <c r="Q52">
        <f t="shared" si="14"/>
        <v>22.779999999999998</v>
      </c>
      <c r="R52">
        <f t="shared" si="15"/>
        <v>22.77</v>
      </c>
      <c r="S52">
        <f t="shared" si="16"/>
        <v>38.68</v>
      </c>
      <c r="T52">
        <f t="shared" si="17"/>
        <v>48.72</v>
      </c>
      <c r="U52">
        <f t="shared" si="18"/>
        <v>16.84</v>
      </c>
      <c r="V52">
        <f t="shared" si="19"/>
        <v>21.61</v>
      </c>
      <c r="W52">
        <f t="shared" si="20"/>
        <v>15.739999999999998</v>
      </c>
      <c r="X52">
        <f t="shared" si="21"/>
        <v>15.739999999999998</v>
      </c>
      <c r="Y52">
        <f t="shared" si="22"/>
        <v>15.739999999999998</v>
      </c>
      <c r="Z52">
        <f t="shared" si="23"/>
        <v>18.149999999999999</v>
      </c>
      <c r="AA52">
        <f t="shared" si="24"/>
        <v>21.36</v>
      </c>
      <c r="AB52">
        <f t="shared" si="25"/>
        <v>21.409999999999997</v>
      </c>
      <c r="AC52">
        <f t="shared" si="26"/>
        <v>22.29</v>
      </c>
      <c r="AD52">
        <f t="shared" si="27"/>
        <v>70.67</v>
      </c>
      <c r="AE52">
        <f t="shared" si="28"/>
        <v>70.67</v>
      </c>
      <c r="AF52">
        <f t="shared" si="29"/>
        <v>69.459999999999994</v>
      </c>
      <c r="AG52">
        <f t="shared" si="30"/>
        <v>31.509999999999998</v>
      </c>
      <c r="AH52">
        <f t="shared" si="31"/>
        <v>27.519999999999996</v>
      </c>
      <c r="AI52">
        <f t="shared" si="32"/>
        <v>29.43</v>
      </c>
      <c r="AJ52">
        <f t="shared" si="33"/>
        <v>28.769999999999996</v>
      </c>
      <c r="AK52">
        <f t="shared" si="34"/>
        <v>32.14</v>
      </c>
      <c r="AL52">
        <f t="shared" si="35"/>
        <v>32.14</v>
      </c>
      <c r="AM52">
        <f t="shared" si="36"/>
        <v>31.979999999999997</v>
      </c>
      <c r="AN52">
        <f t="shared" si="37"/>
        <v>33.32</v>
      </c>
      <c r="AO52">
        <f t="shared" si="38"/>
        <v>33.339999999999996</v>
      </c>
      <c r="AP52">
        <f t="shared" si="39"/>
        <v>32.69</v>
      </c>
      <c r="AQ52">
        <f t="shared" si="40"/>
        <v>38.339999999999996</v>
      </c>
      <c r="AR52">
        <f t="shared" si="41"/>
        <v>37.449999999999996</v>
      </c>
      <c r="AS52">
        <f t="shared" si="42"/>
        <v>37.449999999999996</v>
      </c>
      <c r="AT52">
        <f t="shared" si="43"/>
        <v>37.4</v>
      </c>
      <c r="AU52">
        <f t="shared" ref="AU52:AU87" si="44">B52-B7</f>
        <v>45.949999999999996</v>
      </c>
      <c r="AV52">
        <f>B52-B6</f>
        <v>41.42</v>
      </c>
    </row>
    <row r="53" spans="1:60" x14ac:dyDescent="0.2">
      <c r="A53" s="3" t="s">
        <v>79</v>
      </c>
      <c r="B53" s="4">
        <v>42.49</v>
      </c>
      <c r="C53">
        <f t="shared" si="0"/>
        <v>0.91000000000000369</v>
      </c>
      <c r="D53">
        <f t="shared" si="1"/>
        <v>0.91000000000000369</v>
      </c>
      <c r="E53">
        <f t="shared" si="2"/>
        <v>0.88000000000000256</v>
      </c>
      <c r="F53">
        <f t="shared" si="3"/>
        <v>19.740000000000002</v>
      </c>
      <c r="G53">
        <f t="shared" si="4"/>
        <v>21.71</v>
      </c>
      <c r="H53">
        <f t="shared" si="5"/>
        <v>25.610000000000003</v>
      </c>
      <c r="I53">
        <f t="shared" si="6"/>
        <v>25.92</v>
      </c>
      <c r="J53">
        <f t="shared" si="7"/>
        <v>23.970000000000002</v>
      </c>
      <c r="K53">
        <f t="shared" si="8"/>
        <v>23.970000000000002</v>
      </c>
      <c r="L53">
        <f t="shared" si="9"/>
        <v>23.85</v>
      </c>
      <c r="M53">
        <f t="shared" si="10"/>
        <v>15.560000000000002</v>
      </c>
      <c r="N53">
        <f t="shared" si="11"/>
        <v>16.680000000000003</v>
      </c>
      <c r="O53">
        <f t="shared" si="12"/>
        <v>21.05</v>
      </c>
      <c r="P53">
        <f t="shared" si="13"/>
        <v>24.55</v>
      </c>
      <c r="Q53">
        <f t="shared" si="14"/>
        <v>23.69</v>
      </c>
      <c r="R53">
        <f t="shared" si="15"/>
        <v>23.69</v>
      </c>
      <c r="S53">
        <f t="shared" si="16"/>
        <v>23.680000000000003</v>
      </c>
      <c r="T53">
        <f t="shared" si="17"/>
        <v>39.590000000000003</v>
      </c>
      <c r="U53">
        <f t="shared" si="18"/>
        <v>49.63</v>
      </c>
      <c r="V53">
        <f t="shared" si="19"/>
        <v>17.750000000000004</v>
      </c>
      <c r="W53">
        <f t="shared" si="20"/>
        <v>22.520000000000003</v>
      </c>
      <c r="X53">
        <f t="shared" si="21"/>
        <v>16.650000000000002</v>
      </c>
      <c r="Y53">
        <f t="shared" si="22"/>
        <v>16.650000000000002</v>
      </c>
      <c r="Z53">
        <f t="shared" si="23"/>
        <v>16.650000000000002</v>
      </c>
      <c r="AA53">
        <f t="shared" si="24"/>
        <v>19.060000000000002</v>
      </c>
      <c r="AB53">
        <f t="shared" si="25"/>
        <v>22.270000000000003</v>
      </c>
      <c r="AC53">
        <f t="shared" si="26"/>
        <v>22.32</v>
      </c>
      <c r="AD53">
        <f t="shared" si="27"/>
        <v>23.200000000000003</v>
      </c>
      <c r="AE53">
        <f t="shared" si="28"/>
        <v>71.58</v>
      </c>
      <c r="AF53">
        <f t="shared" si="29"/>
        <v>71.58</v>
      </c>
      <c r="AG53">
        <f t="shared" si="30"/>
        <v>70.37</v>
      </c>
      <c r="AH53">
        <f t="shared" si="31"/>
        <v>32.42</v>
      </c>
      <c r="AI53">
        <f t="shared" si="32"/>
        <v>28.43</v>
      </c>
      <c r="AJ53">
        <f t="shared" si="33"/>
        <v>30.340000000000003</v>
      </c>
      <c r="AK53">
        <f t="shared" si="34"/>
        <v>29.68</v>
      </c>
      <c r="AL53">
        <f t="shared" si="35"/>
        <v>33.050000000000004</v>
      </c>
      <c r="AM53">
        <f t="shared" si="36"/>
        <v>33.050000000000004</v>
      </c>
      <c r="AN53">
        <f t="shared" si="37"/>
        <v>32.89</v>
      </c>
      <c r="AO53">
        <f t="shared" si="38"/>
        <v>34.230000000000004</v>
      </c>
      <c r="AP53">
        <f t="shared" si="39"/>
        <v>34.25</v>
      </c>
      <c r="AQ53">
        <f t="shared" si="40"/>
        <v>33.6</v>
      </c>
      <c r="AR53">
        <f t="shared" si="41"/>
        <v>39.25</v>
      </c>
      <c r="AS53">
        <f t="shared" si="42"/>
        <v>38.36</v>
      </c>
      <c r="AT53">
        <f t="shared" si="43"/>
        <v>38.36</v>
      </c>
      <c r="AU53">
        <f t="shared" si="44"/>
        <v>38.31</v>
      </c>
      <c r="AV53">
        <f t="shared" ref="AV53:AV87" si="45">B53-B7</f>
        <v>46.86</v>
      </c>
      <c r="AW53">
        <f>B53-B6</f>
        <v>42.330000000000005</v>
      </c>
    </row>
    <row r="54" spans="1:60" x14ac:dyDescent="0.2">
      <c r="A54" s="3" t="s">
        <v>80</v>
      </c>
      <c r="B54" s="4">
        <v>42.7</v>
      </c>
      <c r="C54">
        <f t="shared" si="0"/>
        <v>0.21000000000000085</v>
      </c>
      <c r="D54">
        <f t="shared" si="1"/>
        <v>1.1200000000000045</v>
      </c>
      <c r="E54">
        <f t="shared" si="2"/>
        <v>1.1200000000000045</v>
      </c>
      <c r="F54">
        <f t="shared" si="3"/>
        <v>1.0900000000000034</v>
      </c>
      <c r="G54">
        <f t="shared" si="4"/>
        <v>19.950000000000003</v>
      </c>
      <c r="H54">
        <f t="shared" si="5"/>
        <v>21.92</v>
      </c>
      <c r="I54">
        <f t="shared" si="6"/>
        <v>25.820000000000004</v>
      </c>
      <c r="J54">
        <f t="shared" si="7"/>
        <v>26.130000000000003</v>
      </c>
      <c r="K54">
        <f t="shared" si="8"/>
        <v>24.180000000000003</v>
      </c>
      <c r="L54">
        <f t="shared" si="9"/>
        <v>24.180000000000003</v>
      </c>
      <c r="M54">
        <f t="shared" si="10"/>
        <v>24.060000000000002</v>
      </c>
      <c r="N54">
        <f t="shared" si="11"/>
        <v>15.770000000000003</v>
      </c>
      <c r="O54">
        <f t="shared" si="12"/>
        <v>16.890000000000004</v>
      </c>
      <c r="P54">
        <f t="shared" si="13"/>
        <v>21.26</v>
      </c>
      <c r="Q54">
        <f t="shared" si="14"/>
        <v>24.76</v>
      </c>
      <c r="R54">
        <f t="shared" si="15"/>
        <v>23.900000000000002</v>
      </c>
      <c r="S54">
        <f t="shared" si="16"/>
        <v>23.900000000000002</v>
      </c>
      <c r="T54">
        <f t="shared" si="17"/>
        <v>23.890000000000004</v>
      </c>
      <c r="U54">
        <f t="shared" si="18"/>
        <v>39.800000000000004</v>
      </c>
      <c r="V54">
        <f t="shared" si="19"/>
        <v>49.84</v>
      </c>
      <c r="W54">
        <f t="shared" si="20"/>
        <v>17.960000000000004</v>
      </c>
      <c r="X54">
        <f t="shared" si="21"/>
        <v>22.730000000000004</v>
      </c>
      <c r="Y54">
        <f t="shared" si="22"/>
        <v>16.860000000000003</v>
      </c>
      <c r="Z54">
        <f t="shared" si="23"/>
        <v>16.860000000000003</v>
      </c>
      <c r="AA54">
        <f t="shared" si="24"/>
        <v>16.860000000000003</v>
      </c>
      <c r="AB54">
        <f t="shared" si="25"/>
        <v>19.270000000000003</v>
      </c>
      <c r="AC54">
        <f t="shared" si="26"/>
        <v>22.480000000000004</v>
      </c>
      <c r="AD54">
        <f t="shared" si="27"/>
        <v>22.53</v>
      </c>
      <c r="AE54">
        <f t="shared" si="28"/>
        <v>23.410000000000004</v>
      </c>
      <c r="AF54">
        <f t="shared" si="29"/>
        <v>71.790000000000006</v>
      </c>
      <c r="AG54">
        <f t="shared" si="30"/>
        <v>71.790000000000006</v>
      </c>
      <c r="AH54">
        <f t="shared" si="31"/>
        <v>70.58</v>
      </c>
      <c r="AI54">
        <f t="shared" si="32"/>
        <v>32.630000000000003</v>
      </c>
      <c r="AJ54">
        <f t="shared" si="33"/>
        <v>28.64</v>
      </c>
      <c r="AK54">
        <f t="shared" si="34"/>
        <v>30.550000000000004</v>
      </c>
      <c r="AL54">
        <f t="shared" si="35"/>
        <v>29.89</v>
      </c>
      <c r="AM54">
        <f t="shared" si="36"/>
        <v>33.260000000000005</v>
      </c>
      <c r="AN54">
        <f t="shared" si="37"/>
        <v>33.260000000000005</v>
      </c>
      <c r="AO54">
        <f t="shared" si="38"/>
        <v>33.1</v>
      </c>
      <c r="AP54">
        <f t="shared" si="39"/>
        <v>34.440000000000005</v>
      </c>
      <c r="AQ54">
        <f t="shared" si="40"/>
        <v>34.46</v>
      </c>
      <c r="AR54">
        <f t="shared" si="41"/>
        <v>33.81</v>
      </c>
      <c r="AS54">
        <f t="shared" si="42"/>
        <v>39.46</v>
      </c>
      <c r="AT54">
        <f t="shared" si="43"/>
        <v>38.57</v>
      </c>
      <c r="AU54">
        <f t="shared" si="44"/>
        <v>38.57</v>
      </c>
      <c r="AV54">
        <f t="shared" si="45"/>
        <v>38.520000000000003</v>
      </c>
      <c r="AW54">
        <f t="shared" ref="AW54:AW87" si="46">B54-B7</f>
        <v>47.07</v>
      </c>
      <c r="AX54">
        <f>B54-B6</f>
        <v>42.540000000000006</v>
      </c>
    </row>
    <row r="55" spans="1:60" x14ac:dyDescent="0.2">
      <c r="A55" s="3" t="s">
        <v>81</v>
      </c>
      <c r="B55" s="4">
        <v>42.76</v>
      </c>
      <c r="C55">
        <f t="shared" si="0"/>
        <v>5.9999999999995168E-2</v>
      </c>
      <c r="D55">
        <f t="shared" si="1"/>
        <v>0.26999999999999602</v>
      </c>
      <c r="E55">
        <f t="shared" si="2"/>
        <v>1.1799999999999997</v>
      </c>
      <c r="F55">
        <f t="shared" si="3"/>
        <v>1.1799999999999997</v>
      </c>
      <c r="G55">
        <f t="shared" si="4"/>
        <v>1.1499999999999986</v>
      </c>
      <c r="H55">
        <f t="shared" si="5"/>
        <v>20.009999999999998</v>
      </c>
      <c r="I55">
        <f t="shared" si="6"/>
        <v>21.979999999999997</v>
      </c>
      <c r="J55">
        <f t="shared" si="7"/>
        <v>25.88</v>
      </c>
      <c r="K55">
        <f t="shared" si="8"/>
        <v>26.189999999999998</v>
      </c>
      <c r="L55">
        <f t="shared" si="9"/>
        <v>24.24</v>
      </c>
      <c r="M55">
        <f t="shared" si="10"/>
        <v>24.24</v>
      </c>
      <c r="N55">
        <f t="shared" si="11"/>
        <v>24.119999999999997</v>
      </c>
      <c r="O55">
        <f t="shared" si="12"/>
        <v>15.829999999999998</v>
      </c>
      <c r="P55">
        <f t="shared" si="13"/>
        <v>16.95</v>
      </c>
      <c r="Q55">
        <f t="shared" si="14"/>
        <v>21.319999999999997</v>
      </c>
      <c r="R55">
        <f t="shared" si="15"/>
        <v>24.819999999999997</v>
      </c>
      <c r="S55">
        <f t="shared" si="16"/>
        <v>23.959999999999997</v>
      </c>
      <c r="T55">
        <f t="shared" si="17"/>
        <v>23.959999999999997</v>
      </c>
      <c r="U55">
        <f t="shared" si="18"/>
        <v>23.95</v>
      </c>
      <c r="V55">
        <f t="shared" si="19"/>
        <v>39.86</v>
      </c>
      <c r="W55">
        <f t="shared" si="20"/>
        <v>49.9</v>
      </c>
      <c r="X55">
        <f t="shared" si="21"/>
        <v>18.02</v>
      </c>
      <c r="Y55">
        <f t="shared" si="22"/>
        <v>22.79</v>
      </c>
      <c r="Z55">
        <f t="shared" si="23"/>
        <v>16.919999999999998</v>
      </c>
      <c r="AA55">
        <f t="shared" si="24"/>
        <v>16.919999999999998</v>
      </c>
      <c r="AB55">
        <f t="shared" si="25"/>
        <v>16.919999999999998</v>
      </c>
      <c r="AC55">
        <f t="shared" si="26"/>
        <v>19.329999999999998</v>
      </c>
      <c r="AD55">
        <f t="shared" si="27"/>
        <v>22.54</v>
      </c>
      <c r="AE55">
        <f t="shared" si="28"/>
        <v>22.589999999999996</v>
      </c>
      <c r="AF55">
        <f t="shared" si="29"/>
        <v>23.47</v>
      </c>
      <c r="AG55">
        <f t="shared" si="30"/>
        <v>71.849999999999994</v>
      </c>
      <c r="AH55">
        <f t="shared" si="31"/>
        <v>71.849999999999994</v>
      </c>
      <c r="AI55">
        <f t="shared" si="32"/>
        <v>70.64</v>
      </c>
      <c r="AJ55">
        <f t="shared" si="33"/>
        <v>32.69</v>
      </c>
      <c r="AK55">
        <f t="shared" si="34"/>
        <v>28.699999999999996</v>
      </c>
      <c r="AL55">
        <f t="shared" si="35"/>
        <v>30.61</v>
      </c>
      <c r="AM55">
        <f t="shared" si="36"/>
        <v>29.949999999999996</v>
      </c>
      <c r="AN55">
        <f t="shared" si="37"/>
        <v>33.32</v>
      </c>
      <c r="AO55">
        <f t="shared" si="38"/>
        <v>33.32</v>
      </c>
      <c r="AP55">
        <f t="shared" si="39"/>
        <v>33.159999999999997</v>
      </c>
      <c r="AQ55">
        <f t="shared" si="40"/>
        <v>34.5</v>
      </c>
      <c r="AR55">
        <f t="shared" si="41"/>
        <v>34.519999999999996</v>
      </c>
      <c r="AS55">
        <f t="shared" si="42"/>
        <v>33.869999999999997</v>
      </c>
      <c r="AT55">
        <f t="shared" si="43"/>
        <v>39.519999999999996</v>
      </c>
      <c r="AU55">
        <f t="shared" si="44"/>
        <v>38.629999999999995</v>
      </c>
      <c r="AV55">
        <f t="shared" si="45"/>
        <v>38.629999999999995</v>
      </c>
      <c r="AW55">
        <f t="shared" si="46"/>
        <v>38.58</v>
      </c>
      <c r="AX55">
        <f t="shared" ref="AX55:AX87" si="47">B55-B7</f>
        <v>47.129999999999995</v>
      </c>
      <c r="AY55">
        <f>B55-B6</f>
        <v>42.6</v>
      </c>
    </row>
    <row r="56" spans="1:60" x14ac:dyDescent="0.2">
      <c r="A56" s="3" t="s">
        <v>82</v>
      </c>
      <c r="B56" s="4">
        <v>38.68</v>
      </c>
      <c r="C56">
        <f t="shared" si="0"/>
        <v>-4.0799999999999983</v>
      </c>
      <c r="D56">
        <f t="shared" si="1"/>
        <v>-4.0200000000000031</v>
      </c>
      <c r="E56">
        <f t="shared" si="2"/>
        <v>-3.8100000000000023</v>
      </c>
      <c r="F56">
        <f t="shared" si="3"/>
        <v>-2.8999999999999986</v>
      </c>
      <c r="G56">
        <f t="shared" si="4"/>
        <v>-2.8999999999999986</v>
      </c>
      <c r="H56">
        <f t="shared" si="5"/>
        <v>-2.9299999999999997</v>
      </c>
      <c r="I56">
        <f t="shared" si="6"/>
        <v>15.93</v>
      </c>
      <c r="J56">
        <f t="shared" si="7"/>
        <v>17.899999999999999</v>
      </c>
      <c r="K56">
        <f t="shared" si="8"/>
        <v>21.8</v>
      </c>
      <c r="L56">
        <f t="shared" si="9"/>
        <v>22.11</v>
      </c>
      <c r="M56">
        <f t="shared" si="10"/>
        <v>20.16</v>
      </c>
      <c r="N56">
        <f t="shared" si="11"/>
        <v>20.16</v>
      </c>
      <c r="O56">
        <f t="shared" si="12"/>
        <v>20.04</v>
      </c>
      <c r="P56">
        <f t="shared" si="13"/>
        <v>11.75</v>
      </c>
      <c r="Q56">
        <f t="shared" si="14"/>
        <v>12.870000000000001</v>
      </c>
      <c r="R56">
        <f t="shared" si="15"/>
        <v>17.239999999999998</v>
      </c>
      <c r="S56">
        <f t="shared" si="16"/>
        <v>20.74</v>
      </c>
      <c r="T56">
        <f t="shared" si="17"/>
        <v>19.88</v>
      </c>
      <c r="U56">
        <f t="shared" si="18"/>
        <v>19.88</v>
      </c>
      <c r="V56">
        <f t="shared" si="19"/>
        <v>19.87</v>
      </c>
      <c r="W56">
        <f t="shared" si="20"/>
        <v>35.78</v>
      </c>
      <c r="X56">
        <f t="shared" si="21"/>
        <v>45.82</v>
      </c>
      <c r="Y56">
        <f t="shared" si="22"/>
        <v>13.940000000000001</v>
      </c>
      <c r="Z56">
        <f t="shared" si="23"/>
        <v>18.71</v>
      </c>
      <c r="AA56">
        <f t="shared" si="24"/>
        <v>12.84</v>
      </c>
      <c r="AB56">
        <f t="shared" si="25"/>
        <v>12.84</v>
      </c>
      <c r="AC56">
        <f t="shared" si="26"/>
        <v>12.84</v>
      </c>
      <c r="AD56">
        <f t="shared" si="27"/>
        <v>15.25</v>
      </c>
      <c r="AE56">
        <f t="shared" si="28"/>
        <v>18.46</v>
      </c>
      <c r="AF56">
        <f t="shared" si="29"/>
        <v>18.509999999999998</v>
      </c>
      <c r="AG56">
        <f t="shared" si="30"/>
        <v>19.39</v>
      </c>
      <c r="AH56">
        <f t="shared" si="31"/>
        <v>67.77</v>
      </c>
      <c r="AI56">
        <f t="shared" si="32"/>
        <v>67.77</v>
      </c>
      <c r="AJ56">
        <f t="shared" si="33"/>
        <v>66.56</v>
      </c>
      <c r="AK56">
        <f t="shared" si="34"/>
        <v>28.61</v>
      </c>
      <c r="AL56">
        <f t="shared" si="35"/>
        <v>24.619999999999997</v>
      </c>
      <c r="AM56">
        <f t="shared" si="36"/>
        <v>26.53</v>
      </c>
      <c r="AN56">
        <f t="shared" si="37"/>
        <v>25.869999999999997</v>
      </c>
      <c r="AO56">
        <f t="shared" si="38"/>
        <v>29.240000000000002</v>
      </c>
      <c r="AP56">
        <f t="shared" si="39"/>
        <v>29.240000000000002</v>
      </c>
      <c r="AQ56">
        <f t="shared" si="40"/>
        <v>29.08</v>
      </c>
      <c r="AR56">
        <f t="shared" si="41"/>
        <v>30.42</v>
      </c>
      <c r="AS56">
        <f t="shared" si="42"/>
        <v>30.439999999999998</v>
      </c>
      <c r="AT56">
        <f t="shared" si="43"/>
        <v>29.79</v>
      </c>
      <c r="AU56">
        <f t="shared" si="44"/>
        <v>35.44</v>
      </c>
      <c r="AV56">
        <f t="shared" si="45"/>
        <v>34.549999999999997</v>
      </c>
      <c r="AW56">
        <f t="shared" si="46"/>
        <v>34.549999999999997</v>
      </c>
      <c r="AX56">
        <f t="shared" si="47"/>
        <v>34.5</v>
      </c>
      <c r="AY56">
        <f t="shared" ref="AY56:AY87" si="48">B56-B7</f>
        <v>43.05</v>
      </c>
      <c r="AZ56">
        <f>B56-B6</f>
        <v>38.520000000000003</v>
      </c>
    </row>
    <row r="57" spans="1:60" x14ac:dyDescent="0.2">
      <c r="A57" s="3" t="s">
        <v>83</v>
      </c>
      <c r="B57" s="4">
        <v>59.72</v>
      </c>
      <c r="C57">
        <f t="shared" si="0"/>
        <v>21.04</v>
      </c>
      <c r="D57">
        <f t="shared" si="1"/>
        <v>16.96</v>
      </c>
      <c r="E57">
        <f t="shared" si="2"/>
        <v>17.019999999999996</v>
      </c>
      <c r="F57">
        <f t="shared" si="3"/>
        <v>17.229999999999997</v>
      </c>
      <c r="G57">
        <f t="shared" si="4"/>
        <v>18.14</v>
      </c>
      <c r="H57">
        <f t="shared" si="5"/>
        <v>18.14</v>
      </c>
      <c r="I57">
        <f t="shared" si="6"/>
        <v>18.11</v>
      </c>
      <c r="J57">
        <f t="shared" si="7"/>
        <v>36.97</v>
      </c>
      <c r="K57">
        <f t="shared" si="8"/>
        <v>38.94</v>
      </c>
      <c r="L57">
        <f t="shared" si="9"/>
        <v>42.84</v>
      </c>
      <c r="M57">
        <f t="shared" si="10"/>
        <v>43.15</v>
      </c>
      <c r="N57">
        <f t="shared" si="11"/>
        <v>41.2</v>
      </c>
      <c r="O57">
        <f t="shared" si="12"/>
        <v>41.2</v>
      </c>
      <c r="P57">
        <f t="shared" si="13"/>
        <v>41.08</v>
      </c>
      <c r="Q57">
        <f t="shared" si="14"/>
        <v>32.79</v>
      </c>
      <c r="R57">
        <f t="shared" si="15"/>
        <v>33.909999999999997</v>
      </c>
      <c r="S57">
        <f t="shared" si="16"/>
        <v>38.28</v>
      </c>
      <c r="T57">
        <f t="shared" si="17"/>
        <v>41.78</v>
      </c>
      <c r="U57">
        <f t="shared" si="18"/>
        <v>40.92</v>
      </c>
      <c r="V57">
        <f t="shared" si="19"/>
        <v>40.92</v>
      </c>
      <c r="W57">
        <f t="shared" si="20"/>
        <v>40.909999999999997</v>
      </c>
      <c r="X57">
        <f t="shared" si="21"/>
        <v>56.82</v>
      </c>
      <c r="Y57">
        <f t="shared" si="22"/>
        <v>66.86</v>
      </c>
      <c r="Z57">
        <f t="shared" si="23"/>
        <v>34.980000000000004</v>
      </c>
      <c r="AA57">
        <f t="shared" si="24"/>
        <v>39.75</v>
      </c>
      <c r="AB57">
        <f t="shared" si="25"/>
        <v>33.879999999999995</v>
      </c>
      <c r="AC57">
        <f t="shared" si="26"/>
        <v>33.879999999999995</v>
      </c>
      <c r="AD57">
        <f t="shared" si="27"/>
        <v>33.879999999999995</v>
      </c>
      <c r="AE57">
        <f t="shared" si="28"/>
        <v>36.29</v>
      </c>
      <c r="AF57">
        <f t="shared" si="29"/>
        <v>39.5</v>
      </c>
      <c r="AG57">
        <f t="shared" si="30"/>
        <v>39.549999999999997</v>
      </c>
      <c r="AH57">
        <f t="shared" si="31"/>
        <v>40.43</v>
      </c>
      <c r="AI57">
        <f t="shared" si="32"/>
        <v>88.81</v>
      </c>
      <c r="AJ57">
        <f t="shared" si="33"/>
        <v>88.81</v>
      </c>
      <c r="AK57">
        <f t="shared" si="34"/>
        <v>87.6</v>
      </c>
      <c r="AL57">
        <f t="shared" si="35"/>
        <v>49.65</v>
      </c>
      <c r="AM57">
        <f t="shared" si="36"/>
        <v>45.66</v>
      </c>
      <c r="AN57">
        <f t="shared" si="37"/>
        <v>47.57</v>
      </c>
      <c r="AO57">
        <f t="shared" si="38"/>
        <v>46.91</v>
      </c>
      <c r="AP57">
        <f t="shared" si="39"/>
        <v>50.28</v>
      </c>
      <c r="AQ57">
        <f t="shared" si="40"/>
        <v>50.28</v>
      </c>
      <c r="AR57">
        <f t="shared" si="41"/>
        <v>50.12</v>
      </c>
      <c r="AS57">
        <f t="shared" si="42"/>
        <v>51.46</v>
      </c>
      <c r="AT57">
        <f t="shared" si="43"/>
        <v>51.48</v>
      </c>
      <c r="AU57">
        <f t="shared" si="44"/>
        <v>50.83</v>
      </c>
      <c r="AV57">
        <f t="shared" si="45"/>
        <v>56.48</v>
      </c>
      <c r="AW57">
        <f t="shared" si="46"/>
        <v>55.589999999999996</v>
      </c>
      <c r="AX57">
        <f t="shared" si="47"/>
        <v>55.589999999999996</v>
      </c>
      <c r="AY57">
        <f t="shared" si="48"/>
        <v>55.54</v>
      </c>
      <c r="AZ57">
        <f t="shared" ref="AZ57:AZ87" si="49">B57-B7</f>
        <v>64.09</v>
      </c>
      <c r="BA57">
        <f>B57-B6</f>
        <v>59.56</v>
      </c>
    </row>
    <row r="58" spans="1:60" x14ac:dyDescent="0.2">
      <c r="A58" s="3" t="s">
        <v>84</v>
      </c>
      <c r="B58" s="4">
        <v>59.62</v>
      </c>
      <c r="C58">
        <f t="shared" si="0"/>
        <v>-0.10000000000000142</v>
      </c>
      <c r="D58">
        <f t="shared" si="1"/>
        <v>20.939999999999998</v>
      </c>
      <c r="E58">
        <f t="shared" si="2"/>
        <v>16.86</v>
      </c>
      <c r="F58">
        <f t="shared" si="3"/>
        <v>16.919999999999995</v>
      </c>
      <c r="G58">
        <f t="shared" si="4"/>
        <v>17.129999999999995</v>
      </c>
      <c r="H58">
        <f t="shared" si="5"/>
        <v>18.04</v>
      </c>
      <c r="I58">
        <f t="shared" si="6"/>
        <v>18.04</v>
      </c>
      <c r="J58">
        <f t="shared" si="7"/>
        <v>18.009999999999998</v>
      </c>
      <c r="K58">
        <f t="shared" si="8"/>
        <v>36.869999999999997</v>
      </c>
      <c r="L58">
        <f t="shared" si="9"/>
        <v>38.839999999999996</v>
      </c>
      <c r="M58">
        <f t="shared" si="10"/>
        <v>42.739999999999995</v>
      </c>
      <c r="N58">
        <f t="shared" si="11"/>
        <v>43.05</v>
      </c>
      <c r="O58">
        <f t="shared" si="12"/>
        <v>41.099999999999994</v>
      </c>
      <c r="P58">
        <f t="shared" si="13"/>
        <v>41.099999999999994</v>
      </c>
      <c r="Q58">
        <f t="shared" si="14"/>
        <v>40.98</v>
      </c>
      <c r="R58">
        <f t="shared" si="15"/>
        <v>32.69</v>
      </c>
      <c r="S58">
        <f t="shared" si="16"/>
        <v>33.81</v>
      </c>
      <c r="T58">
        <f t="shared" si="17"/>
        <v>38.179999999999993</v>
      </c>
      <c r="U58">
        <f t="shared" si="18"/>
        <v>41.679999999999993</v>
      </c>
      <c r="V58">
        <f t="shared" si="19"/>
        <v>40.819999999999993</v>
      </c>
      <c r="W58">
        <f t="shared" si="20"/>
        <v>40.819999999999993</v>
      </c>
      <c r="X58">
        <f t="shared" si="21"/>
        <v>40.81</v>
      </c>
      <c r="Y58">
        <f t="shared" si="22"/>
        <v>56.72</v>
      </c>
      <c r="Z58">
        <f t="shared" si="23"/>
        <v>66.759999999999991</v>
      </c>
      <c r="AA58">
        <f t="shared" si="24"/>
        <v>34.879999999999995</v>
      </c>
      <c r="AB58">
        <f t="shared" si="25"/>
        <v>39.65</v>
      </c>
      <c r="AC58">
        <f t="shared" si="26"/>
        <v>33.78</v>
      </c>
      <c r="AD58">
        <f t="shared" si="27"/>
        <v>33.78</v>
      </c>
      <c r="AE58">
        <f t="shared" si="28"/>
        <v>33.78</v>
      </c>
      <c r="AF58">
        <f t="shared" si="29"/>
        <v>36.19</v>
      </c>
      <c r="AG58">
        <f t="shared" si="30"/>
        <v>39.4</v>
      </c>
      <c r="AH58">
        <f t="shared" si="31"/>
        <v>39.449999999999996</v>
      </c>
      <c r="AI58">
        <f t="shared" si="32"/>
        <v>40.33</v>
      </c>
      <c r="AJ58">
        <f t="shared" si="33"/>
        <v>88.71</v>
      </c>
      <c r="AK58">
        <f t="shared" si="34"/>
        <v>88.71</v>
      </c>
      <c r="AL58">
        <f t="shared" si="35"/>
        <v>87.5</v>
      </c>
      <c r="AM58">
        <f t="shared" si="36"/>
        <v>49.55</v>
      </c>
      <c r="AN58">
        <f t="shared" si="37"/>
        <v>45.559999999999995</v>
      </c>
      <c r="AO58">
        <f t="shared" si="38"/>
        <v>47.47</v>
      </c>
      <c r="AP58">
        <f t="shared" si="39"/>
        <v>46.809999999999995</v>
      </c>
      <c r="AQ58">
        <f t="shared" si="40"/>
        <v>50.18</v>
      </c>
      <c r="AR58">
        <f t="shared" si="41"/>
        <v>50.18</v>
      </c>
      <c r="AS58">
        <f t="shared" si="42"/>
        <v>50.019999999999996</v>
      </c>
      <c r="AT58">
        <f t="shared" si="43"/>
        <v>51.36</v>
      </c>
      <c r="AU58">
        <f t="shared" si="44"/>
        <v>51.379999999999995</v>
      </c>
      <c r="AV58">
        <f t="shared" si="45"/>
        <v>50.73</v>
      </c>
      <c r="AW58">
        <f t="shared" si="46"/>
        <v>56.379999999999995</v>
      </c>
      <c r="AX58">
        <f t="shared" si="47"/>
        <v>55.489999999999995</v>
      </c>
      <c r="AY58">
        <f t="shared" si="48"/>
        <v>55.489999999999995</v>
      </c>
      <c r="AZ58">
        <f t="shared" si="49"/>
        <v>55.44</v>
      </c>
      <c r="BA58">
        <f t="shared" ref="BA58:BA87" si="50">B58-B7</f>
        <v>63.989999999999995</v>
      </c>
      <c r="BB58">
        <f>B58-B6</f>
        <v>59.46</v>
      </c>
    </row>
    <row r="59" spans="1:60" x14ac:dyDescent="0.2">
      <c r="A59" s="3" t="s">
        <v>85</v>
      </c>
      <c r="B59" s="4">
        <v>59.62</v>
      </c>
      <c r="C59">
        <f t="shared" si="0"/>
        <v>0</v>
      </c>
      <c r="D59">
        <f t="shared" si="1"/>
        <v>-0.10000000000000142</v>
      </c>
      <c r="E59">
        <f t="shared" si="2"/>
        <v>20.939999999999998</v>
      </c>
      <c r="F59">
        <f t="shared" si="3"/>
        <v>16.86</v>
      </c>
      <c r="G59">
        <f t="shared" si="4"/>
        <v>16.919999999999995</v>
      </c>
      <c r="H59">
        <f t="shared" si="5"/>
        <v>17.129999999999995</v>
      </c>
      <c r="I59">
        <f t="shared" si="6"/>
        <v>18.04</v>
      </c>
      <c r="J59">
        <f t="shared" si="7"/>
        <v>18.04</v>
      </c>
      <c r="K59">
        <f t="shared" si="8"/>
        <v>18.009999999999998</v>
      </c>
      <c r="L59">
        <f t="shared" si="9"/>
        <v>36.869999999999997</v>
      </c>
      <c r="M59">
        <f t="shared" si="10"/>
        <v>38.839999999999996</v>
      </c>
      <c r="N59">
        <f t="shared" si="11"/>
        <v>42.739999999999995</v>
      </c>
      <c r="O59">
        <f t="shared" si="12"/>
        <v>43.05</v>
      </c>
      <c r="P59">
        <f t="shared" si="13"/>
        <v>41.099999999999994</v>
      </c>
      <c r="Q59">
        <f t="shared" si="14"/>
        <v>41.099999999999994</v>
      </c>
      <c r="R59">
        <f t="shared" si="15"/>
        <v>40.98</v>
      </c>
      <c r="S59">
        <f t="shared" si="16"/>
        <v>32.69</v>
      </c>
      <c r="T59">
        <f t="shared" si="17"/>
        <v>33.81</v>
      </c>
      <c r="U59">
        <f t="shared" si="18"/>
        <v>38.179999999999993</v>
      </c>
      <c r="V59">
        <f t="shared" si="19"/>
        <v>41.679999999999993</v>
      </c>
      <c r="W59">
        <f t="shared" si="20"/>
        <v>40.819999999999993</v>
      </c>
      <c r="X59">
        <f t="shared" si="21"/>
        <v>40.819999999999993</v>
      </c>
      <c r="Y59">
        <f t="shared" si="22"/>
        <v>40.81</v>
      </c>
      <c r="Z59">
        <f t="shared" si="23"/>
        <v>56.72</v>
      </c>
      <c r="AA59">
        <f t="shared" si="24"/>
        <v>66.759999999999991</v>
      </c>
      <c r="AB59">
        <f t="shared" si="25"/>
        <v>34.879999999999995</v>
      </c>
      <c r="AC59">
        <f t="shared" si="26"/>
        <v>39.65</v>
      </c>
      <c r="AD59">
        <f t="shared" si="27"/>
        <v>33.78</v>
      </c>
      <c r="AE59">
        <f t="shared" si="28"/>
        <v>33.78</v>
      </c>
      <c r="AF59">
        <f t="shared" si="29"/>
        <v>33.78</v>
      </c>
      <c r="AG59">
        <f t="shared" si="30"/>
        <v>36.19</v>
      </c>
      <c r="AH59">
        <f t="shared" si="31"/>
        <v>39.4</v>
      </c>
      <c r="AI59">
        <f t="shared" si="32"/>
        <v>39.449999999999996</v>
      </c>
      <c r="AJ59">
        <f t="shared" si="33"/>
        <v>40.33</v>
      </c>
      <c r="AK59">
        <f t="shared" si="34"/>
        <v>88.71</v>
      </c>
      <c r="AL59">
        <f t="shared" si="35"/>
        <v>88.71</v>
      </c>
      <c r="AM59">
        <f t="shared" si="36"/>
        <v>87.5</v>
      </c>
      <c r="AN59">
        <f t="shared" si="37"/>
        <v>49.55</v>
      </c>
      <c r="AO59">
        <f t="shared" si="38"/>
        <v>45.559999999999995</v>
      </c>
      <c r="AP59">
        <f t="shared" si="39"/>
        <v>47.47</v>
      </c>
      <c r="AQ59">
        <f t="shared" si="40"/>
        <v>46.809999999999995</v>
      </c>
      <c r="AR59">
        <f t="shared" si="41"/>
        <v>50.18</v>
      </c>
      <c r="AS59">
        <f t="shared" si="42"/>
        <v>50.18</v>
      </c>
      <c r="AT59">
        <f t="shared" si="43"/>
        <v>50.019999999999996</v>
      </c>
      <c r="AU59">
        <f t="shared" si="44"/>
        <v>51.36</v>
      </c>
      <c r="AV59">
        <f t="shared" si="45"/>
        <v>51.379999999999995</v>
      </c>
      <c r="AW59">
        <f t="shared" si="46"/>
        <v>50.73</v>
      </c>
      <c r="AX59">
        <f t="shared" si="47"/>
        <v>56.379999999999995</v>
      </c>
      <c r="AY59">
        <f t="shared" si="48"/>
        <v>55.489999999999995</v>
      </c>
      <c r="AZ59">
        <f t="shared" si="49"/>
        <v>55.489999999999995</v>
      </c>
      <c r="BA59">
        <f t="shared" si="50"/>
        <v>55.44</v>
      </c>
      <c r="BB59">
        <f t="shared" ref="BB59:BB87" si="51">B59-B7</f>
        <v>63.989999999999995</v>
      </c>
      <c r="BC59">
        <f>B59-B6</f>
        <v>59.46</v>
      </c>
    </row>
    <row r="60" spans="1:60" x14ac:dyDescent="0.2">
      <c r="A60" s="3" t="s">
        <v>86</v>
      </c>
      <c r="B60" s="4">
        <v>64.400000000000006</v>
      </c>
      <c r="C60">
        <f t="shared" si="0"/>
        <v>4.7800000000000082</v>
      </c>
      <c r="D60">
        <f t="shared" si="1"/>
        <v>4.7800000000000082</v>
      </c>
      <c r="E60">
        <f t="shared" si="2"/>
        <v>4.6800000000000068</v>
      </c>
      <c r="F60">
        <f t="shared" si="3"/>
        <v>25.720000000000006</v>
      </c>
      <c r="G60">
        <f t="shared" si="4"/>
        <v>21.640000000000008</v>
      </c>
      <c r="H60">
        <f t="shared" si="5"/>
        <v>21.700000000000003</v>
      </c>
      <c r="I60">
        <f t="shared" si="6"/>
        <v>21.910000000000004</v>
      </c>
      <c r="J60">
        <f t="shared" si="7"/>
        <v>22.820000000000007</v>
      </c>
      <c r="K60">
        <f t="shared" si="8"/>
        <v>22.820000000000007</v>
      </c>
      <c r="L60">
        <f t="shared" si="9"/>
        <v>22.790000000000006</v>
      </c>
      <c r="M60">
        <f t="shared" si="10"/>
        <v>41.650000000000006</v>
      </c>
      <c r="N60">
        <f t="shared" si="11"/>
        <v>43.620000000000005</v>
      </c>
      <c r="O60">
        <f t="shared" si="12"/>
        <v>47.52000000000001</v>
      </c>
      <c r="P60">
        <f t="shared" si="13"/>
        <v>47.830000000000005</v>
      </c>
      <c r="Q60">
        <f t="shared" si="14"/>
        <v>45.88000000000001</v>
      </c>
      <c r="R60">
        <f t="shared" si="15"/>
        <v>45.88000000000001</v>
      </c>
      <c r="S60">
        <f t="shared" si="16"/>
        <v>45.760000000000005</v>
      </c>
      <c r="T60">
        <f t="shared" si="17"/>
        <v>37.470000000000006</v>
      </c>
      <c r="U60">
        <f t="shared" si="18"/>
        <v>38.590000000000003</v>
      </c>
      <c r="V60">
        <f t="shared" si="19"/>
        <v>42.960000000000008</v>
      </c>
      <c r="W60">
        <f t="shared" si="20"/>
        <v>46.460000000000008</v>
      </c>
      <c r="X60">
        <f t="shared" si="21"/>
        <v>45.600000000000009</v>
      </c>
      <c r="Y60">
        <f t="shared" si="22"/>
        <v>45.600000000000009</v>
      </c>
      <c r="Z60">
        <f t="shared" si="23"/>
        <v>45.59</v>
      </c>
      <c r="AA60">
        <f t="shared" si="24"/>
        <v>61.500000000000007</v>
      </c>
      <c r="AB60">
        <f t="shared" si="25"/>
        <v>71.540000000000006</v>
      </c>
      <c r="AC60">
        <f t="shared" si="26"/>
        <v>39.660000000000011</v>
      </c>
      <c r="AD60">
        <f t="shared" si="27"/>
        <v>44.430000000000007</v>
      </c>
      <c r="AE60">
        <f t="shared" si="28"/>
        <v>38.56</v>
      </c>
      <c r="AF60">
        <f t="shared" si="29"/>
        <v>38.56</v>
      </c>
      <c r="AG60">
        <f t="shared" si="30"/>
        <v>38.56</v>
      </c>
      <c r="AH60">
        <f t="shared" si="31"/>
        <v>40.970000000000006</v>
      </c>
      <c r="AI60">
        <f t="shared" si="32"/>
        <v>44.180000000000007</v>
      </c>
      <c r="AJ60">
        <f t="shared" si="33"/>
        <v>44.230000000000004</v>
      </c>
      <c r="AK60">
        <f t="shared" si="34"/>
        <v>45.110000000000007</v>
      </c>
      <c r="AL60">
        <f t="shared" si="35"/>
        <v>93.490000000000009</v>
      </c>
      <c r="AM60">
        <f t="shared" si="36"/>
        <v>93.490000000000009</v>
      </c>
      <c r="AN60">
        <f t="shared" si="37"/>
        <v>92.28</v>
      </c>
      <c r="AO60">
        <f t="shared" si="38"/>
        <v>54.330000000000005</v>
      </c>
      <c r="AP60">
        <f t="shared" si="39"/>
        <v>50.34</v>
      </c>
      <c r="AQ60">
        <f t="shared" si="40"/>
        <v>52.250000000000007</v>
      </c>
      <c r="AR60">
        <f t="shared" si="41"/>
        <v>51.59</v>
      </c>
      <c r="AS60">
        <f t="shared" si="42"/>
        <v>54.960000000000008</v>
      </c>
      <c r="AT60">
        <f t="shared" si="43"/>
        <v>54.960000000000008</v>
      </c>
      <c r="AU60">
        <f t="shared" si="44"/>
        <v>54.800000000000004</v>
      </c>
      <c r="AV60">
        <f t="shared" si="45"/>
        <v>56.140000000000008</v>
      </c>
      <c r="AW60">
        <f t="shared" si="46"/>
        <v>56.160000000000004</v>
      </c>
      <c r="AX60">
        <f t="shared" si="47"/>
        <v>55.510000000000005</v>
      </c>
      <c r="AY60">
        <f t="shared" si="48"/>
        <v>61.160000000000004</v>
      </c>
      <c r="AZ60">
        <f t="shared" si="49"/>
        <v>60.27</v>
      </c>
      <c r="BA60">
        <f t="shared" si="50"/>
        <v>60.27</v>
      </c>
      <c r="BB60">
        <f t="shared" si="51"/>
        <v>60.220000000000006</v>
      </c>
      <c r="BC60">
        <f t="shared" ref="BC60:BC87" si="52">B60-B7</f>
        <v>68.77000000000001</v>
      </c>
      <c r="BD60">
        <f>B60-B6</f>
        <v>64.240000000000009</v>
      </c>
    </row>
    <row r="61" spans="1:60" x14ac:dyDescent="0.2">
      <c r="A61" s="3" t="s">
        <v>87</v>
      </c>
      <c r="B61" s="4">
        <v>61.31</v>
      </c>
      <c r="C61">
        <f t="shared" si="0"/>
        <v>-3.0900000000000034</v>
      </c>
      <c r="D61">
        <f t="shared" si="1"/>
        <v>1.6900000000000048</v>
      </c>
      <c r="E61">
        <f t="shared" si="2"/>
        <v>1.6900000000000048</v>
      </c>
      <c r="F61">
        <f t="shared" si="3"/>
        <v>1.5900000000000034</v>
      </c>
      <c r="G61">
        <f t="shared" si="4"/>
        <v>22.630000000000003</v>
      </c>
      <c r="H61">
        <f t="shared" si="5"/>
        <v>18.550000000000004</v>
      </c>
      <c r="I61">
        <f t="shared" si="6"/>
        <v>18.61</v>
      </c>
      <c r="J61">
        <f t="shared" si="7"/>
        <v>18.82</v>
      </c>
      <c r="K61">
        <f t="shared" si="8"/>
        <v>19.730000000000004</v>
      </c>
      <c r="L61">
        <f t="shared" si="9"/>
        <v>19.730000000000004</v>
      </c>
      <c r="M61">
        <f t="shared" si="10"/>
        <v>19.700000000000003</v>
      </c>
      <c r="N61">
        <f t="shared" si="11"/>
        <v>38.56</v>
      </c>
      <c r="O61">
        <f t="shared" si="12"/>
        <v>40.53</v>
      </c>
      <c r="P61">
        <f t="shared" si="13"/>
        <v>44.430000000000007</v>
      </c>
      <c r="Q61">
        <f t="shared" si="14"/>
        <v>44.74</v>
      </c>
      <c r="R61">
        <f t="shared" si="15"/>
        <v>42.790000000000006</v>
      </c>
      <c r="S61">
        <f t="shared" si="16"/>
        <v>42.790000000000006</v>
      </c>
      <c r="T61">
        <f t="shared" si="17"/>
        <v>42.67</v>
      </c>
      <c r="U61">
        <f t="shared" si="18"/>
        <v>34.380000000000003</v>
      </c>
      <c r="V61">
        <f t="shared" si="19"/>
        <v>35.5</v>
      </c>
      <c r="W61">
        <f t="shared" si="20"/>
        <v>39.870000000000005</v>
      </c>
      <c r="X61">
        <f t="shared" si="21"/>
        <v>43.370000000000005</v>
      </c>
      <c r="Y61">
        <f t="shared" si="22"/>
        <v>42.510000000000005</v>
      </c>
      <c r="Z61">
        <f t="shared" si="23"/>
        <v>42.510000000000005</v>
      </c>
      <c r="AA61">
        <f t="shared" si="24"/>
        <v>42.5</v>
      </c>
      <c r="AB61">
        <f t="shared" si="25"/>
        <v>58.410000000000004</v>
      </c>
      <c r="AC61">
        <f t="shared" si="26"/>
        <v>68.45</v>
      </c>
      <c r="AD61">
        <f t="shared" si="27"/>
        <v>36.570000000000007</v>
      </c>
      <c r="AE61">
        <f t="shared" si="28"/>
        <v>41.34</v>
      </c>
      <c r="AF61">
        <f t="shared" si="29"/>
        <v>35.47</v>
      </c>
      <c r="AG61">
        <f t="shared" si="30"/>
        <v>35.47</v>
      </c>
      <c r="AH61">
        <f t="shared" si="31"/>
        <v>35.47</v>
      </c>
      <c r="AI61">
        <f t="shared" si="32"/>
        <v>37.880000000000003</v>
      </c>
      <c r="AJ61">
        <f t="shared" si="33"/>
        <v>41.09</v>
      </c>
      <c r="AK61">
        <f t="shared" si="34"/>
        <v>41.14</v>
      </c>
      <c r="AL61">
        <f t="shared" si="35"/>
        <v>42.02</v>
      </c>
      <c r="AM61">
        <f t="shared" si="36"/>
        <v>90.4</v>
      </c>
      <c r="AN61">
        <f t="shared" si="37"/>
        <v>90.4</v>
      </c>
      <c r="AO61">
        <f t="shared" si="38"/>
        <v>89.19</v>
      </c>
      <c r="AP61">
        <f t="shared" si="39"/>
        <v>51.24</v>
      </c>
      <c r="AQ61">
        <f t="shared" si="40"/>
        <v>47.25</v>
      </c>
      <c r="AR61">
        <f t="shared" si="41"/>
        <v>49.160000000000004</v>
      </c>
      <c r="AS61">
        <f t="shared" si="42"/>
        <v>48.5</v>
      </c>
      <c r="AT61">
        <f t="shared" si="43"/>
        <v>51.870000000000005</v>
      </c>
      <c r="AU61">
        <f t="shared" si="44"/>
        <v>51.870000000000005</v>
      </c>
      <c r="AV61">
        <f t="shared" si="45"/>
        <v>51.71</v>
      </c>
      <c r="AW61">
        <f t="shared" si="46"/>
        <v>53.050000000000004</v>
      </c>
      <c r="AX61">
        <f t="shared" si="47"/>
        <v>53.07</v>
      </c>
      <c r="AY61">
        <f t="shared" si="48"/>
        <v>52.42</v>
      </c>
      <c r="AZ61">
        <f t="shared" si="49"/>
        <v>58.07</v>
      </c>
      <c r="BA61">
        <f t="shared" si="50"/>
        <v>57.18</v>
      </c>
      <c r="BB61">
        <f t="shared" si="51"/>
        <v>57.18</v>
      </c>
      <c r="BC61">
        <f t="shared" si="52"/>
        <v>57.13</v>
      </c>
      <c r="BD61">
        <f t="shared" ref="BD61:BD87" si="53">B61-B7</f>
        <v>65.680000000000007</v>
      </c>
      <c r="BE61">
        <f>B61-B6</f>
        <v>61.150000000000006</v>
      </c>
    </row>
    <row r="62" spans="1:60" x14ac:dyDescent="0.2">
      <c r="A62" s="3" t="s">
        <v>88</v>
      </c>
      <c r="B62" s="4">
        <v>75.39</v>
      </c>
      <c r="C62">
        <f t="shared" si="0"/>
        <v>14.079999999999998</v>
      </c>
      <c r="D62">
        <f t="shared" si="1"/>
        <v>10.989999999999995</v>
      </c>
      <c r="E62">
        <f t="shared" si="2"/>
        <v>15.770000000000003</v>
      </c>
      <c r="F62">
        <f t="shared" si="3"/>
        <v>15.770000000000003</v>
      </c>
      <c r="G62">
        <f t="shared" si="4"/>
        <v>15.670000000000002</v>
      </c>
      <c r="H62">
        <f t="shared" si="5"/>
        <v>36.71</v>
      </c>
      <c r="I62">
        <f t="shared" si="6"/>
        <v>32.630000000000003</v>
      </c>
      <c r="J62">
        <f t="shared" si="7"/>
        <v>32.69</v>
      </c>
      <c r="K62">
        <f t="shared" si="8"/>
        <v>32.9</v>
      </c>
      <c r="L62">
        <f t="shared" si="9"/>
        <v>33.81</v>
      </c>
      <c r="M62">
        <f t="shared" si="10"/>
        <v>33.81</v>
      </c>
      <c r="N62">
        <f t="shared" si="11"/>
        <v>33.78</v>
      </c>
      <c r="O62">
        <f t="shared" si="12"/>
        <v>52.64</v>
      </c>
      <c r="P62">
        <f t="shared" si="13"/>
        <v>54.61</v>
      </c>
      <c r="Q62">
        <f t="shared" si="14"/>
        <v>58.510000000000005</v>
      </c>
      <c r="R62">
        <f t="shared" si="15"/>
        <v>58.82</v>
      </c>
      <c r="S62">
        <f t="shared" si="16"/>
        <v>56.870000000000005</v>
      </c>
      <c r="T62">
        <f t="shared" si="17"/>
        <v>56.870000000000005</v>
      </c>
      <c r="U62">
        <f t="shared" si="18"/>
        <v>56.75</v>
      </c>
      <c r="V62">
        <f t="shared" si="19"/>
        <v>48.46</v>
      </c>
      <c r="W62">
        <f t="shared" si="20"/>
        <v>49.58</v>
      </c>
      <c r="X62">
        <f t="shared" si="21"/>
        <v>53.95</v>
      </c>
      <c r="Y62">
        <f t="shared" si="22"/>
        <v>57.45</v>
      </c>
      <c r="Z62">
        <f t="shared" si="23"/>
        <v>56.59</v>
      </c>
      <c r="AA62">
        <f t="shared" si="24"/>
        <v>56.59</v>
      </c>
      <c r="AB62">
        <f t="shared" si="25"/>
        <v>56.58</v>
      </c>
      <c r="AC62">
        <f t="shared" si="26"/>
        <v>72.489999999999995</v>
      </c>
      <c r="AD62">
        <f t="shared" si="27"/>
        <v>82.53</v>
      </c>
      <c r="AE62">
        <f t="shared" si="28"/>
        <v>50.650000000000006</v>
      </c>
      <c r="AF62">
        <f t="shared" si="29"/>
        <v>55.42</v>
      </c>
      <c r="AG62">
        <f t="shared" si="30"/>
        <v>49.55</v>
      </c>
      <c r="AH62">
        <f t="shared" si="31"/>
        <v>49.55</v>
      </c>
      <c r="AI62">
        <f t="shared" si="32"/>
        <v>49.55</v>
      </c>
      <c r="AJ62">
        <f t="shared" si="33"/>
        <v>51.96</v>
      </c>
      <c r="AK62">
        <f t="shared" si="34"/>
        <v>55.17</v>
      </c>
      <c r="AL62">
        <f t="shared" si="35"/>
        <v>55.22</v>
      </c>
      <c r="AM62">
        <f t="shared" si="36"/>
        <v>56.1</v>
      </c>
      <c r="AN62">
        <f t="shared" si="37"/>
        <v>104.48</v>
      </c>
      <c r="AO62">
        <f t="shared" si="38"/>
        <v>104.48</v>
      </c>
      <c r="AP62">
        <f t="shared" si="39"/>
        <v>103.27</v>
      </c>
      <c r="AQ62">
        <f t="shared" si="40"/>
        <v>65.319999999999993</v>
      </c>
      <c r="AR62">
        <f t="shared" si="41"/>
        <v>61.33</v>
      </c>
      <c r="AS62">
        <f t="shared" si="42"/>
        <v>63.24</v>
      </c>
      <c r="AT62">
        <f t="shared" si="43"/>
        <v>62.58</v>
      </c>
      <c r="AU62">
        <f t="shared" si="44"/>
        <v>65.95</v>
      </c>
      <c r="AV62">
        <f t="shared" si="45"/>
        <v>65.95</v>
      </c>
      <c r="AW62">
        <f t="shared" si="46"/>
        <v>65.790000000000006</v>
      </c>
      <c r="AX62">
        <f t="shared" si="47"/>
        <v>67.13</v>
      </c>
      <c r="AY62">
        <f t="shared" si="48"/>
        <v>67.150000000000006</v>
      </c>
      <c r="AZ62">
        <f t="shared" si="49"/>
        <v>66.5</v>
      </c>
      <c r="BA62">
        <f t="shared" si="50"/>
        <v>72.150000000000006</v>
      </c>
      <c r="BB62">
        <f t="shared" si="51"/>
        <v>71.260000000000005</v>
      </c>
      <c r="BC62">
        <f t="shared" si="52"/>
        <v>71.260000000000005</v>
      </c>
      <c r="BD62">
        <f t="shared" si="53"/>
        <v>71.210000000000008</v>
      </c>
      <c r="BE62">
        <f t="shared" ref="BE62:BE87" si="54">B62-B7</f>
        <v>79.760000000000005</v>
      </c>
      <c r="BF62">
        <f>B62-B6</f>
        <v>75.23</v>
      </c>
    </row>
    <row r="63" spans="1:60" x14ac:dyDescent="0.2">
      <c r="A63" s="3" t="s">
        <v>89</v>
      </c>
      <c r="B63" s="4">
        <v>73.2</v>
      </c>
      <c r="C63">
        <f t="shared" si="0"/>
        <v>-2.1899999999999977</v>
      </c>
      <c r="D63">
        <f t="shared" si="1"/>
        <v>11.89</v>
      </c>
      <c r="E63">
        <f t="shared" si="2"/>
        <v>8.7999999999999972</v>
      </c>
      <c r="F63">
        <f t="shared" si="3"/>
        <v>13.580000000000005</v>
      </c>
      <c r="G63">
        <f t="shared" si="4"/>
        <v>13.580000000000005</v>
      </c>
      <c r="H63">
        <f t="shared" si="5"/>
        <v>13.480000000000004</v>
      </c>
      <c r="I63">
        <f t="shared" si="6"/>
        <v>34.520000000000003</v>
      </c>
      <c r="J63">
        <f t="shared" si="7"/>
        <v>30.440000000000005</v>
      </c>
      <c r="K63">
        <f t="shared" si="8"/>
        <v>30.5</v>
      </c>
      <c r="L63">
        <f t="shared" si="9"/>
        <v>30.71</v>
      </c>
      <c r="M63">
        <f t="shared" si="10"/>
        <v>31.620000000000005</v>
      </c>
      <c r="N63">
        <f t="shared" si="11"/>
        <v>31.620000000000005</v>
      </c>
      <c r="O63">
        <f t="shared" si="12"/>
        <v>31.590000000000003</v>
      </c>
      <c r="P63">
        <f t="shared" si="13"/>
        <v>50.45</v>
      </c>
      <c r="Q63">
        <f t="shared" si="14"/>
        <v>52.42</v>
      </c>
      <c r="R63">
        <f t="shared" si="15"/>
        <v>56.320000000000007</v>
      </c>
      <c r="S63">
        <f t="shared" si="16"/>
        <v>56.63</v>
      </c>
      <c r="T63">
        <f t="shared" si="17"/>
        <v>54.680000000000007</v>
      </c>
      <c r="U63">
        <f t="shared" si="18"/>
        <v>54.680000000000007</v>
      </c>
      <c r="V63">
        <f t="shared" si="19"/>
        <v>54.56</v>
      </c>
      <c r="W63">
        <f t="shared" si="20"/>
        <v>46.27</v>
      </c>
      <c r="X63">
        <f t="shared" si="21"/>
        <v>47.39</v>
      </c>
      <c r="Y63">
        <f t="shared" si="22"/>
        <v>51.760000000000005</v>
      </c>
      <c r="Z63">
        <f t="shared" si="23"/>
        <v>55.260000000000005</v>
      </c>
      <c r="AA63">
        <f t="shared" si="24"/>
        <v>54.400000000000006</v>
      </c>
      <c r="AB63">
        <f t="shared" si="25"/>
        <v>54.400000000000006</v>
      </c>
      <c r="AC63">
        <f t="shared" si="26"/>
        <v>54.39</v>
      </c>
      <c r="AD63">
        <f t="shared" si="27"/>
        <v>70.3</v>
      </c>
      <c r="AE63">
        <f t="shared" si="28"/>
        <v>80.34</v>
      </c>
      <c r="AF63">
        <f t="shared" si="29"/>
        <v>48.460000000000008</v>
      </c>
      <c r="AG63">
        <f t="shared" si="30"/>
        <v>53.230000000000004</v>
      </c>
      <c r="AH63">
        <f t="shared" si="31"/>
        <v>47.36</v>
      </c>
      <c r="AI63">
        <f t="shared" si="32"/>
        <v>47.36</v>
      </c>
      <c r="AJ63">
        <f t="shared" si="33"/>
        <v>47.36</v>
      </c>
      <c r="AK63">
        <f t="shared" si="34"/>
        <v>49.77</v>
      </c>
      <c r="AL63">
        <f t="shared" si="35"/>
        <v>52.980000000000004</v>
      </c>
      <c r="AM63">
        <f t="shared" si="36"/>
        <v>53.03</v>
      </c>
      <c r="AN63">
        <f t="shared" si="37"/>
        <v>53.910000000000004</v>
      </c>
      <c r="AO63">
        <f t="shared" si="38"/>
        <v>102.29</v>
      </c>
      <c r="AP63">
        <f t="shared" si="39"/>
        <v>102.29</v>
      </c>
      <c r="AQ63">
        <f t="shared" si="40"/>
        <v>101.08</v>
      </c>
      <c r="AR63">
        <f t="shared" si="41"/>
        <v>63.13</v>
      </c>
      <c r="AS63">
        <f t="shared" si="42"/>
        <v>59.14</v>
      </c>
      <c r="AT63">
        <f t="shared" si="43"/>
        <v>61.050000000000004</v>
      </c>
      <c r="AU63">
        <f t="shared" si="44"/>
        <v>60.39</v>
      </c>
      <c r="AV63">
        <f t="shared" si="45"/>
        <v>63.760000000000005</v>
      </c>
      <c r="AW63">
        <f t="shared" si="46"/>
        <v>63.760000000000005</v>
      </c>
      <c r="AX63">
        <f t="shared" si="47"/>
        <v>63.6</v>
      </c>
      <c r="AY63">
        <f t="shared" si="48"/>
        <v>64.94</v>
      </c>
      <c r="AZ63">
        <f t="shared" si="49"/>
        <v>64.960000000000008</v>
      </c>
      <c r="BA63">
        <f t="shared" si="50"/>
        <v>64.31</v>
      </c>
      <c r="BB63">
        <f t="shared" si="51"/>
        <v>69.960000000000008</v>
      </c>
      <c r="BC63">
        <f t="shared" si="52"/>
        <v>69.070000000000007</v>
      </c>
      <c r="BD63">
        <f t="shared" si="53"/>
        <v>69.070000000000007</v>
      </c>
      <c r="BE63">
        <f t="shared" si="54"/>
        <v>69.02000000000001</v>
      </c>
      <c r="BF63">
        <f t="shared" ref="BF63:BF87" si="55">B63-B7</f>
        <v>77.570000000000007</v>
      </c>
      <c r="BG63">
        <f>B63-B6</f>
        <v>73.040000000000006</v>
      </c>
    </row>
    <row r="64" spans="1:60" x14ac:dyDescent="0.2">
      <c r="A64" s="3" t="s">
        <v>90</v>
      </c>
      <c r="B64" s="4">
        <v>84.04</v>
      </c>
      <c r="C64">
        <f t="shared" si="0"/>
        <v>10.840000000000003</v>
      </c>
      <c r="D64">
        <f t="shared" si="1"/>
        <v>8.6500000000000057</v>
      </c>
      <c r="E64">
        <f t="shared" si="2"/>
        <v>22.730000000000004</v>
      </c>
      <c r="F64">
        <f t="shared" si="3"/>
        <v>19.64</v>
      </c>
      <c r="G64">
        <f t="shared" si="4"/>
        <v>24.420000000000009</v>
      </c>
      <c r="H64">
        <f t="shared" si="5"/>
        <v>24.420000000000009</v>
      </c>
      <c r="I64">
        <f t="shared" si="6"/>
        <v>24.320000000000007</v>
      </c>
      <c r="J64">
        <f t="shared" si="7"/>
        <v>45.360000000000007</v>
      </c>
      <c r="K64">
        <f t="shared" si="8"/>
        <v>41.280000000000008</v>
      </c>
      <c r="L64">
        <f t="shared" si="9"/>
        <v>41.34</v>
      </c>
      <c r="M64">
        <f t="shared" si="10"/>
        <v>41.550000000000004</v>
      </c>
      <c r="N64">
        <f t="shared" si="11"/>
        <v>42.460000000000008</v>
      </c>
      <c r="O64">
        <f t="shared" si="12"/>
        <v>42.460000000000008</v>
      </c>
      <c r="P64">
        <f t="shared" si="13"/>
        <v>42.430000000000007</v>
      </c>
      <c r="Q64">
        <f t="shared" si="14"/>
        <v>61.290000000000006</v>
      </c>
      <c r="R64">
        <f t="shared" si="15"/>
        <v>63.260000000000005</v>
      </c>
      <c r="S64">
        <f t="shared" si="16"/>
        <v>67.160000000000011</v>
      </c>
      <c r="T64">
        <f t="shared" si="17"/>
        <v>67.47</v>
      </c>
      <c r="U64">
        <f t="shared" si="18"/>
        <v>65.52000000000001</v>
      </c>
      <c r="V64">
        <f t="shared" si="19"/>
        <v>65.52000000000001</v>
      </c>
      <c r="W64">
        <f t="shared" si="20"/>
        <v>65.400000000000006</v>
      </c>
      <c r="X64">
        <f t="shared" si="21"/>
        <v>57.110000000000007</v>
      </c>
      <c r="Y64">
        <f t="shared" si="22"/>
        <v>58.230000000000004</v>
      </c>
      <c r="Z64">
        <f t="shared" si="23"/>
        <v>62.600000000000009</v>
      </c>
      <c r="AA64">
        <f t="shared" si="24"/>
        <v>66.100000000000009</v>
      </c>
      <c r="AB64">
        <f t="shared" si="25"/>
        <v>65.240000000000009</v>
      </c>
      <c r="AC64">
        <f t="shared" si="26"/>
        <v>65.240000000000009</v>
      </c>
      <c r="AD64">
        <f t="shared" si="27"/>
        <v>65.23</v>
      </c>
      <c r="AE64">
        <f t="shared" si="28"/>
        <v>81.14</v>
      </c>
      <c r="AF64">
        <f t="shared" si="29"/>
        <v>91.18</v>
      </c>
      <c r="AG64">
        <f t="shared" si="30"/>
        <v>59.300000000000011</v>
      </c>
      <c r="AH64">
        <f t="shared" si="31"/>
        <v>64.070000000000007</v>
      </c>
      <c r="AI64">
        <f t="shared" si="32"/>
        <v>58.2</v>
      </c>
      <c r="AJ64">
        <f t="shared" si="33"/>
        <v>58.2</v>
      </c>
      <c r="AK64">
        <f t="shared" si="34"/>
        <v>58.2</v>
      </c>
      <c r="AL64">
        <f t="shared" si="35"/>
        <v>60.610000000000007</v>
      </c>
      <c r="AM64">
        <f t="shared" si="36"/>
        <v>63.820000000000007</v>
      </c>
      <c r="AN64">
        <f t="shared" si="37"/>
        <v>63.870000000000005</v>
      </c>
      <c r="AO64">
        <f t="shared" si="38"/>
        <v>64.75</v>
      </c>
      <c r="AP64">
        <f t="shared" si="39"/>
        <v>113.13000000000001</v>
      </c>
      <c r="AQ64">
        <f t="shared" si="40"/>
        <v>113.13000000000001</v>
      </c>
      <c r="AR64">
        <f t="shared" si="41"/>
        <v>111.92</v>
      </c>
      <c r="AS64">
        <f t="shared" si="42"/>
        <v>73.97</v>
      </c>
      <c r="AT64">
        <f t="shared" si="43"/>
        <v>69.98</v>
      </c>
      <c r="AU64">
        <f t="shared" si="44"/>
        <v>71.89</v>
      </c>
      <c r="AV64">
        <f t="shared" si="45"/>
        <v>71.23</v>
      </c>
      <c r="AW64">
        <f t="shared" si="46"/>
        <v>74.600000000000009</v>
      </c>
      <c r="AX64">
        <f t="shared" si="47"/>
        <v>74.600000000000009</v>
      </c>
      <c r="AY64">
        <f t="shared" si="48"/>
        <v>74.440000000000012</v>
      </c>
      <c r="AZ64">
        <f t="shared" si="49"/>
        <v>75.78</v>
      </c>
      <c r="BA64">
        <f t="shared" si="50"/>
        <v>75.800000000000011</v>
      </c>
      <c r="BB64">
        <f t="shared" si="51"/>
        <v>75.150000000000006</v>
      </c>
      <c r="BC64">
        <f t="shared" si="52"/>
        <v>80.800000000000011</v>
      </c>
      <c r="BD64">
        <f t="shared" si="53"/>
        <v>79.910000000000011</v>
      </c>
      <c r="BE64">
        <f t="shared" si="54"/>
        <v>79.910000000000011</v>
      </c>
      <c r="BF64">
        <f t="shared" si="55"/>
        <v>79.860000000000014</v>
      </c>
      <c r="BG64">
        <f t="shared" ref="BG64:BG87" si="56">B64-B7</f>
        <v>88.410000000000011</v>
      </c>
      <c r="BH64">
        <f>B64-B6</f>
        <v>83.88000000000001</v>
      </c>
    </row>
    <row r="65" spans="1:76" x14ac:dyDescent="0.2">
      <c r="A65" s="3" t="s">
        <v>91</v>
      </c>
      <c r="B65" s="4">
        <v>84</v>
      </c>
      <c r="C65">
        <f t="shared" si="0"/>
        <v>-4.0000000000006253E-2</v>
      </c>
      <c r="D65">
        <f t="shared" si="1"/>
        <v>10.799999999999997</v>
      </c>
      <c r="E65">
        <f t="shared" si="2"/>
        <v>8.61</v>
      </c>
      <c r="F65">
        <f t="shared" si="3"/>
        <v>22.689999999999998</v>
      </c>
      <c r="G65">
        <f t="shared" si="4"/>
        <v>19.599999999999994</v>
      </c>
      <c r="H65">
        <f t="shared" si="5"/>
        <v>24.380000000000003</v>
      </c>
      <c r="I65">
        <f t="shared" si="6"/>
        <v>24.380000000000003</v>
      </c>
      <c r="J65">
        <f t="shared" si="7"/>
        <v>24.28</v>
      </c>
      <c r="K65">
        <f t="shared" si="8"/>
        <v>45.32</v>
      </c>
      <c r="L65">
        <f t="shared" si="9"/>
        <v>41.24</v>
      </c>
      <c r="M65">
        <f t="shared" si="10"/>
        <v>41.3</v>
      </c>
      <c r="N65">
        <f t="shared" si="11"/>
        <v>41.51</v>
      </c>
      <c r="O65">
        <f t="shared" si="12"/>
        <v>42.42</v>
      </c>
      <c r="P65">
        <f t="shared" si="13"/>
        <v>42.42</v>
      </c>
      <c r="Q65">
        <f t="shared" si="14"/>
        <v>42.39</v>
      </c>
      <c r="R65">
        <f t="shared" si="15"/>
        <v>61.25</v>
      </c>
      <c r="S65">
        <f t="shared" si="16"/>
        <v>63.22</v>
      </c>
      <c r="T65">
        <f t="shared" si="17"/>
        <v>67.12</v>
      </c>
      <c r="U65">
        <f t="shared" si="18"/>
        <v>67.430000000000007</v>
      </c>
      <c r="V65">
        <f t="shared" si="19"/>
        <v>65.48</v>
      </c>
      <c r="W65">
        <f t="shared" si="20"/>
        <v>65.48</v>
      </c>
      <c r="X65">
        <f t="shared" si="21"/>
        <v>65.36</v>
      </c>
      <c r="Y65">
        <f t="shared" si="22"/>
        <v>57.07</v>
      </c>
      <c r="Z65">
        <f t="shared" si="23"/>
        <v>58.19</v>
      </c>
      <c r="AA65">
        <f t="shared" si="24"/>
        <v>62.56</v>
      </c>
      <c r="AB65">
        <f t="shared" si="25"/>
        <v>66.06</v>
      </c>
      <c r="AC65">
        <f t="shared" si="26"/>
        <v>65.2</v>
      </c>
      <c r="AD65">
        <f t="shared" si="27"/>
        <v>65.2</v>
      </c>
      <c r="AE65">
        <f t="shared" si="28"/>
        <v>65.19</v>
      </c>
      <c r="AF65">
        <f t="shared" si="29"/>
        <v>81.099999999999994</v>
      </c>
      <c r="AG65">
        <f t="shared" si="30"/>
        <v>91.14</v>
      </c>
      <c r="AH65">
        <f t="shared" si="31"/>
        <v>59.260000000000005</v>
      </c>
      <c r="AI65">
        <f t="shared" si="32"/>
        <v>64.03</v>
      </c>
      <c r="AJ65">
        <f t="shared" si="33"/>
        <v>58.16</v>
      </c>
      <c r="AK65">
        <f t="shared" si="34"/>
        <v>58.16</v>
      </c>
      <c r="AL65">
        <f t="shared" si="35"/>
        <v>58.16</v>
      </c>
      <c r="AM65">
        <f t="shared" si="36"/>
        <v>60.57</v>
      </c>
      <c r="AN65">
        <f t="shared" si="37"/>
        <v>63.78</v>
      </c>
      <c r="AO65">
        <f t="shared" si="38"/>
        <v>63.83</v>
      </c>
      <c r="AP65">
        <f t="shared" si="39"/>
        <v>64.710000000000008</v>
      </c>
      <c r="AQ65">
        <f t="shared" si="40"/>
        <v>113.09</v>
      </c>
      <c r="AR65">
        <f t="shared" si="41"/>
        <v>113.09</v>
      </c>
      <c r="AS65">
        <f t="shared" si="42"/>
        <v>111.88</v>
      </c>
      <c r="AT65">
        <f t="shared" si="43"/>
        <v>73.930000000000007</v>
      </c>
      <c r="AU65">
        <f t="shared" si="44"/>
        <v>69.94</v>
      </c>
      <c r="AV65">
        <f t="shared" si="45"/>
        <v>71.849999999999994</v>
      </c>
      <c r="AW65">
        <f t="shared" si="46"/>
        <v>71.19</v>
      </c>
      <c r="AX65">
        <f t="shared" si="47"/>
        <v>74.56</v>
      </c>
      <c r="AY65">
        <f t="shared" si="48"/>
        <v>74.56</v>
      </c>
      <c r="AZ65">
        <f t="shared" si="49"/>
        <v>74.400000000000006</v>
      </c>
      <c r="BA65">
        <f t="shared" si="50"/>
        <v>75.739999999999995</v>
      </c>
      <c r="BB65">
        <f t="shared" si="51"/>
        <v>75.760000000000005</v>
      </c>
      <c r="BC65">
        <f t="shared" si="52"/>
        <v>75.11</v>
      </c>
      <c r="BD65">
        <f t="shared" si="53"/>
        <v>80.760000000000005</v>
      </c>
      <c r="BE65">
        <f t="shared" si="54"/>
        <v>79.87</v>
      </c>
      <c r="BF65">
        <f t="shared" si="55"/>
        <v>79.87</v>
      </c>
      <c r="BG65">
        <f t="shared" si="56"/>
        <v>79.819999999999993</v>
      </c>
      <c r="BH65">
        <f t="shared" ref="BH65:BH87" si="57">B65-B7</f>
        <v>88.37</v>
      </c>
      <c r="BI65">
        <f>B65-B6</f>
        <v>83.84</v>
      </c>
    </row>
    <row r="66" spans="1:76" x14ac:dyDescent="0.2">
      <c r="A66" s="3" t="s">
        <v>92</v>
      </c>
      <c r="B66" s="4">
        <v>84</v>
      </c>
      <c r="C66">
        <f t="shared" si="0"/>
        <v>0</v>
      </c>
      <c r="D66">
        <f t="shared" si="1"/>
        <v>-4.0000000000006253E-2</v>
      </c>
      <c r="E66">
        <f t="shared" si="2"/>
        <v>10.799999999999997</v>
      </c>
      <c r="F66">
        <f t="shared" si="3"/>
        <v>8.61</v>
      </c>
      <c r="G66">
        <f t="shared" si="4"/>
        <v>22.689999999999998</v>
      </c>
      <c r="H66">
        <f t="shared" si="5"/>
        <v>19.599999999999994</v>
      </c>
      <c r="I66">
        <f t="shared" si="6"/>
        <v>24.380000000000003</v>
      </c>
      <c r="J66">
        <f t="shared" si="7"/>
        <v>24.380000000000003</v>
      </c>
      <c r="K66">
        <f t="shared" si="8"/>
        <v>24.28</v>
      </c>
      <c r="L66">
        <f t="shared" si="9"/>
        <v>45.32</v>
      </c>
      <c r="M66">
        <f t="shared" si="10"/>
        <v>41.24</v>
      </c>
      <c r="N66">
        <f t="shared" si="11"/>
        <v>41.3</v>
      </c>
      <c r="O66">
        <f t="shared" si="12"/>
        <v>41.51</v>
      </c>
      <c r="P66">
        <f t="shared" si="13"/>
        <v>42.42</v>
      </c>
      <c r="Q66">
        <f t="shared" si="14"/>
        <v>42.42</v>
      </c>
      <c r="R66">
        <f t="shared" si="15"/>
        <v>42.39</v>
      </c>
      <c r="S66">
        <f t="shared" si="16"/>
        <v>61.25</v>
      </c>
      <c r="T66">
        <f t="shared" si="17"/>
        <v>63.22</v>
      </c>
      <c r="U66">
        <f t="shared" si="18"/>
        <v>67.12</v>
      </c>
      <c r="V66">
        <f t="shared" si="19"/>
        <v>67.430000000000007</v>
      </c>
      <c r="W66">
        <f t="shared" si="20"/>
        <v>65.48</v>
      </c>
      <c r="X66">
        <f t="shared" si="21"/>
        <v>65.48</v>
      </c>
      <c r="Y66">
        <f t="shared" si="22"/>
        <v>65.36</v>
      </c>
      <c r="Z66">
        <f t="shared" si="23"/>
        <v>57.07</v>
      </c>
      <c r="AA66">
        <f t="shared" si="24"/>
        <v>58.19</v>
      </c>
      <c r="AB66">
        <f t="shared" si="25"/>
        <v>62.56</v>
      </c>
      <c r="AC66">
        <f t="shared" si="26"/>
        <v>66.06</v>
      </c>
      <c r="AD66">
        <f t="shared" si="27"/>
        <v>65.2</v>
      </c>
      <c r="AE66">
        <f t="shared" si="28"/>
        <v>65.2</v>
      </c>
      <c r="AF66">
        <f t="shared" si="29"/>
        <v>65.19</v>
      </c>
      <c r="AG66">
        <f t="shared" si="30"/>
        <v>81.099999999999994</v>
      </c>
      <c r="AH66">
        <f t="shared" si="31"/>
        <v>91.14</v>
      </c>
      <c r="AI66">
        <f t="shared" si="32"/>
        <v>59.260000000000005</v>
      </c>
      <c r="AJ66">
        <f t="shared" si="33"/>
        <v>64.03</v>
      </c>
      <c r="AK66">
        <f t="shared" si="34"/>
        <v>58.16</v>
      </c>
      <c r="AL66">
        <f t="shared" si="35"/>
        <v>58.16</v>
      </c>
      <c r="AM66">
        <f t="shared" si="36"/>
        <v>58.16</v>
      </c>
      <c r="AN66">
        <f t="shared" si="37"/>
        <v>60.57</v>
      </c>
      <c r="AO66">
        <f t="shared" si="38"/>
        <v>63.78</v>
      </c>
      <c r="AP66">
        <f t="shared" si="39"/>
        <v>63.83</v>
      </c>
      <c r="AQ66">
        <f t="shared" si="40"/>
        <v>64.710000000000008</v>
      </c>
      <c r="AR66">
        <f t="shared" si="41"/>
        <v>113.09</v>
      </c>
      <c r="AS66">
        <f t="shared" si="42"/>
        <v>113.09</v>
      </c>
      <c r="AT66">
        <f t="shared" si="43"/>
        <v>111.88</v>
      </c>
      <c r="AU66">
        <f t="shared" si="44"/>
        <v>73.930000000000007</v>
      </c>
      <c r="AV66">
        <f t="shared" si="45"/>
        <v>69.94</v>
      </c>
      <c r="AW66">
        <f t="shared" si="46"/>
        <v>71.849999999999994</v>
      </c>
      <c r="AX66">
        <f t="shared" si="47"/>
        <v>71.19</v>
      </c>
      <c r="AY66">
        <f t="shared" si="48"/>
        <v>74.56</v>
      </c>
      <c r="AZ66">
        <f t="shared" si="49"/>
        <v>74.56</v>
      </c>
      <c r="BA66">
        <f t="shared" si="50"/>
        <v>74.400000000000006</v>
      </c>
      <c r="BB66">
        <f t="shared" si="51"/>
        <v>75.739999999999995</v>
      </c>
      <c r="BC66">
        <f t="shared" si="52"/>
        <v>75.760000000000005</v>
      </c>
      <c r="BD66">
        <f t="shared" si="53"/>
        <v>75.11</v>
      </c>
      <c r="BE66">
        <f t="shared" si="54"/>
        <v>80.760000000000005</v>
      </c>
      <c r="BF66">
        <f t="shared" si="55"/>
        <v>79.87</v>
      </c>
      <c r="BG66">
        <f t="shared" si="56"/>
        <v>79.87</v>
      </c>
      <c r="BH66">
        <f t="shared" si="57"/>
        <v>79.819999999999993</v>
      </c>
      <c r="BI66">
        <f t="shared" ref="BI66:BI87" si="58">B66-B7</f>
        <v>88.37</v>
      </c>
      <c r="BJ66">
        <f>B66-B6</f>
        <v>83.84</v>
      </c>
    </row>
    <row r="67" spans="1:76" x14ac:dyDescent="0.2">
      <c r="A67" s="3" t="s">
        <v>93</v>
      </c>
      <c r="B67" s="4">
        <v>86.12</v>
      </c>
      <c r="C67">
        <f t="shared" si="0"/>
        <v>2.1200000000000045</v>
      </c>
      <c r="D67">
        <f t="shared" si="1"/>
        <v>2.1200000000000045</v>
      </c>
      <c r="E67">
        <f t="shared" si="2"/>
        <v>2.0799999999999983</v>
      </c>
      <c r="F67">
        <f t="shared" si="3"/>
        <v>12.920000000000002</v>
      </c>
      <c r="G67">
        <f t="shared" si="4"/>
        <v>10.730000000000004</v>
      </c>
      <c r="H67">
        <f t="shared" si="5"/>
        <v>24.810000000000002</v>
      </c>
      <c r="I67">
        <f t="shared" si="6"/>
        <v>21.72</v>
      </c>
      <c r="J67">
        <f t="shared" si="7"/>
        <v>26.500000000000007</v>
      </c>
      <c r="K67">
        <f t="shared" si="8"/>
        <v>26.500000000000007</v>
      </c>
      <c r="L67">
        <f t="shared" si="9"/>
        <v>26.400000000000006</v>
      </c>
      <c r="M67">
        <f t="shared" si="10"/>
        <v>47.440000000000005</v>
      </c>
      <c r="N67">
        <f t="shared" si="11"/>
        <v>43.360000000000007</v>
      </c>
      <c r="O67">
        <f t="shared" si="12"/>
        <v>43.42</v>
      </c>
      <c r="P67">
        <f t="shared" si="13"/>
        <v>43.63</v>
      </c>
      <c r="Q67">
        <f t="shared" si="14"/>
        <v>44.540000000000006</v>
      </c>
      <c r="R67">
        <f t="shared" si="15"/>
        <v>44.540000000000006</v>
      </c>
      <c r="S67">
        <f t="shared" si="16"/>
        <v>44.510000000000005</v>
      </c>
      <c r="T67">
        <f t="shared" si="17"/>
        <v>63.370000000000005</v>
      </c>
      <c r="U67">
        <f t="shared" si="18"/>
        <v>65.34</v>
      </c>
      <c r="V67">
        <f t="shared" si="19"/>
        <v>69.240000000000009</v>
      </c>
      <c r="W67">
        <f t="shared" si="20"/>
        <v>69.550000000000011</v>
      </c>
      <c r="X67">
        <f t="shared" si="21"/>
        <v>67.600000000000009</v>
      </c>
      <c r="Y67">
        <f t="shared" si="22"/>
        <v>67.600000000000009</v>
      </c>
      <c r="Z67">
        <f t="shared" si="23"/>
        <v>67.48</v>
      </c>
      <c r="AA67">
        <f t="shared" si="24"/>
        <v>59.190000000000005</v>
      </c>
      <c r="AB67">
        <f t="shared" si="25"/>
        <v>60.31</v>
      </c>
      <c r="AC67">
        <f t="shared" si="26"/>
        <v>64.680000000000007</v>
      </c>
      <c r="AD67">
        <f t="shared" si="27"/>
        <v>68.180000000000007</v>
      </c>
      <c r="AE67">
        <f t="shared" si="28"/>
        <v>67.320000000000007</v>
      </c>
      <c r="AF67">
        <f t="shared" si="29"/>
        <v>67.320000000000007</v>
      </c>
      <c r="AG67">
        <f t="shared" si="30"/>
        <v>67.31</v>
      </c>
      <c r="AH67">
        <f t="shared" si="31"/>
        <v>83.22</v>
      </c>
      <c r="AI67">
        <f t="shared" si="32"/>
        <v>93.26</v>
      </c>
      <c r="AJ67">
        <f t="shared" si="33"/>
        <v>61.38000000000001</v>
      </c>
      <c r="AK67">
        <f t="shared" si="34"/>
        <v>66.150000000000006</v>
      </c>
      <c r="AL67">
        <f t="shared" si="35"/>
        <v>60.28</v>
      </c>
      <c r="AM67">
        <f t="shared" si="36"/>
        <v>60.28</v>
      </c>
      <c r="AN67">
        <f t="shared" si="37"/>
        <v>60.28</v>
      </c>
      <c r="AO67">
        <f t="shared" si="38"/>
        <v>62.690000000000005</v>
      </c>
      <c r="AP67">
        <f t="shared" si="39"/>
        <v>65.900000000000006</v>
      </c>
      <c r="AQ67">
        <f t="shared" si="40"/>
        <v>65.95</v>
      </c>
      <c r="AR67">
        <f t="shared" si="41"/>
        <v>66.830000000000013</v>
      </c>
      <c r="AS67">
        <f t="shared" si="42"/>
        <v>115.21000000000001</v>
      </c>
      <c r="AT67">
        <f t="shared" si="43"/>
        <v>115.21000000000001</v>
      </c>
      <c r="AU67">
        <f t="shared" si="44"/>
        <v>114</v>
      </c>
      <c r="AV67">
        <f t="shared" si="45"/>
        <v>76.050000000000011</v>
      </c>
      <c r="AW67">
        <f t="shared" si="46"/>
        <v>72.06</v>
      </c>
      <c r="AX67">
        <f t="shared" si="47"/>
        <v>73.97</v>
      </c>
      <c r="AY67">
        <f t="shared" si="48"/>
        <v>73.31</v>
      </c>
      <c r="AZ67">
        <f t="shared" si="49"/>
        <v>76.680000000000007</v>
      </c>
      <c r="BA67">
        <f t="shared" si="50"/>
        <v>76.680000000000007</v>
      </c>
      <c r="BB67">
        <f t="shared" si="51"/>
        <v>76.52000000000001</v>
      </c>
      <c r="BC67">
        <f t="shared" si="52"/>
        <v>77.86</v>
      </c>
      <c r="BD67">
        <f t="shared" si="53"/>
        <v>77.88000000000001</v>
      </c>
      <c r="BE67">
        <f t="shared" si="54"/>
        <v>77.23</v>
      </c>
      <c r="BF67">
        <f t="shared" si="55"/>
        <v>82.88000000000001</v>
      </c>
      <c r="BG67">
        <f t="shared" si="56"/>
        <v>81.990000000000009</v>
      </c>
      <c r="BH67">
        <f t="shared" si="57"/>
        <v>81.990000000000009</v>
      </c>
      <c r="BI67">
        <f t="shared" si="58"/>
        <v>81.94</v>
      </c>
      <c r="BJ67">
        <f t="shared" ref="BJ67:BJ87" si="59">B67-B7</f>
        <v>90.490000000000009</v>
      </c>
      <c r="BK67">
        <f>B67-B6</f>
        <v>85.960000000000008</v>
      </c>
    </row>
    <row r="68" spans="1:76" x14ac:dyDescent="0.2">
      <c r="A68" s="3" t="s">
        <v>94</v>
      </c>
      <c r="B68" s="4">
        <v>86.76</v>
      </c>
      <c r="C68">
        <f t="shared" si="0"/>
        <v>0.64000000000000057</v>
      </c>
      <c r="D68">
        <f t="shared" si="1"/>
        <v>2.7600000000000051</v>
      </c>
      <c r="E68">
        <f t="shared" si="2"/>
        <v>2.7600000000000051</v>
      </c>
      <c r="F68">
        <f t="shared" si="3"/>
        <v>2.7199999999999989</v>
      </c>
      <c r="G68">
        <f t="shared" si="4"/>
        <v>13.560000000000002</v>
      </c>
      <c r="H68">
        <f t="shared" si="5"/>
        <v>11.370000000000005</v>
      </c>
      <c r="I68">
        <f t="shared" si="6"/>
        <v>25.450000000000003</v>
      </c>
      <c r="J68">
        <f t="shared" si="7"/>
        <v>22.36</v>
      </c>
      <c r="K68">
        <f t="shared" si="8"/>
        <v>27.140000000000008</v>
      </c>
      <c r="L68">
        <f t="shared" si="9"/>
        <v>27.140000000000008</v>
      </c>
      <c r="M68">
        <f t="shared" si="10"/>
        <v>27.040000000000006</v>
      </c>
      <c r="N68">
        <f t="shared" si="11"/>
        <v>48.080000000000005</v>
      </c>
      <c r="O68">
        <f t="shared" si="12"/>
        <v>44.000000000000007</v>
      </c>
      <c r="P68">
        <f t="shared" si="13"/>
        <v>44.06</v>
      </c>
      <c r="Q68">
        <f t="shared" si="14"/>
        <v>44.27</v>
      </c>
      <c r="R68">
        <f t="shared" si="15"/>
        <v>45.180000000000007</v>
      </c>
      <c r="S68">
        <f t="shared" si="16"/>
        <v>45.180000000000007</v>
      </c>
      <c r="T68">
        <f t="shared" si="17"/>
        <v>45.150000000000006</v>
      </c>
      <c r="U68">
        <f t="shared" si="18"/>
        <v>64.010000000000005</v>
      </c>
      <c r="V68">
        <f t="shared" si="19"/>
        <v>65.98</v>
      </c>
      <c r="W68">
        <f t="shared" si="20"/>
        <v>69.88000000000001</v>
      </c>
      <c r="X68">
        <f t="shared" si="21"/>
        <v>70.19</v>
      </c>
      <c r="Y68">
        <f t="shared" si="22"/>
        <v>68.240000000000009</v>
      </c>
      <c r="Z68">
        <f t="shared" si="23"/>
        <v>68.240000000000009</v>
      </c>
      <c r="AA68">
        <f t="shared" si="24"/>
        <v>68.12</v>
      </c>
      <c r="AB68">
        <f t="shared" si="25"/>
        <v>59.830000000000005</v>
      </c>
      <c r="AC68">
        <f t="shared" si="26"/>
        <v>60.95</v>
      </c>
      <c r="AD68">
        <f t="shared" si="27"/>
        <v>65.320000000000007</v>
      </c>
      <c r="AE68">
        <f t="shared" si="28"/>
        <v>68.820000000000007</v>
      </c>
      <c r="AF68">
        <f t="shared" si="29"/>
        <v>67.960000000000008</v>
      </c>
      <c r="AG68">
        <f t="shared" si="30"/>
        <v>67.960000000000008</v>
      </c>
      <c r="AH68">
        <f t="shared" si="31"/>
        <v>67.95</v>
      </c>
      <c r="AI68">
        <f t="shared" si="32"/>
        <v>83.86</v>
      </c>
      <c r="AJ68">
        <f t="shared" si="33"/>
        <v>93.9</v>
      </c>
      <c r="AK68">
        <f t="shared" si="34"/>
        <v>62.02000000000001</v>
      </c>
      <c r="AL68">
        <f t="shared" si="35"/>
        <v>66.790000000000006</v>
      </c>
      <c r="AM68">
        <f t="shared" si="36"/>
        <v>60.92</v>
      </c>
      <c r="AN68">
        <f t="shared" si="37"/>
        <v>60.92</v>
      </c>
      <c r="AO68">
        <f t="shared" si="38"/>
        <v>60.92</v>
      </c>
      <c r="AP68">
        <f t="shared" si="39"/>
        <v>63.330000000000005</v>
      </c>
      <c r="AQ68">
        <f t="shared" si="40"/>
        <v>66.540000000000006</v>
      </c>
      <c r="AR68">
        <f t="shared" si="41"/>
        <v>66.59</v>
      </c>
      <c r="AS68">
        <f t="shared" si="42"/>
        <v>67.47</v>
      </c>
      <c r="AT68">
        <f t="shared" si="43"/>
        <v>115.85000000000001</v>
      </c>
      <c r="AU68">
        <f t="shared" si="44"/>
        <v>115.85000000000001</v>
      </c>
      <c r="AV68">
        <f t="shared" si="45"/>
        <v>114.64</v>
      </c>
      <c r="AW68">
        <f t="shared" si="46"/>
        <v>76.69</v>
      </c>
      <c r="AX68">
        <f t="shared" si="47"/>
        <v>72.7</v>
      </c>
      <c r="AY68">
        <f t="shared" si="48"/>
        <v>74.61</v>
      </c>
      <c r="AZ68">
        <f t="shared" si="49"/>
        <v>73.95</v>
      </c>
      <c r="BA68">
        <f t="shared" si="50"/>
        <v>77.320000000000007</v>
      </c>
      <c r="BB68">
        <f t="shared" si="51"/>
        <v>77.320000000000007</v>
      </c>
      <c r="BC68">
        <f t="shared" si="52"/>
        <v>77.160000000000011</v>
      </c>
      <c r="BD68">
        <f t="shared" si="53"/>
        <v>78.5</v>
      </c>
      <c r="BE68">
        <f t="shared" si="54"/>
        <v>78.52000000000001</v>
      </c>
      <c r="BF68">
        <f t="shared" si="55"/>
        <v>77.87</v>
      </c>
      <c r="BG68">
        <f t="shared" si="56"/>
        <v>83.52000000000001</v>
      </c>
      <c r="BH68">
        <f t="shared" si="57"/>
        <v>82.63000000000001</v>
      </c>
      <c r="BI68">
        <f t="shared" si="58"/>
        <v>82.63000000000001</v>
      </c>
      <c r="BJ68">
        <f t="shared" si="59"/>
        <v>82.580000000000013</v>
      </c>
      <c r="BK68">
        <f t="shared" ref="BK68:BK87" si="60">B68-B7</f>
        <v>91.13000000000001</v>
      </c>
      <c r="BL68">
        <f>B68-B6</f>
        <v>86.600000000000009</v>
      </c>
    </row>
    <row r="69" spans="1:76" x14ac:dyDescent="0.2">
      <c r="A69" s="3" t="s">
        <v>95</v>
      </c>
      <c r="B69" s="4">
        <v>86.86</v>
      </c>
      <c r="C69">
        <f t="shared" si="0"/>
        <v>9.9999999999994316E-2</v>
      </c>
      <c r="D69">
        <f t="shared" si="1"/>
        <v>0.73999999999999488</v>
      </c>
      <c r="E69">
        <f t="shared" si="2"/>
        <v>2.8599999999999994</v>
      </c>
      <c r="F69">
        <f t="shared" si="3"/>
        <v>2.8599999999999994</v>
      </c>
      <c r="G69">
        <f t="shared" si="4"/>
        <v>2.8199999999999932</v>
      </c>
      <c r="H69">
        <f t="shared" si="5"/>
        <v>13.659999999999997</v>
      </c>
      <c r="I69">
        <f t="shared" si="6"/>
        <v>11.469999999999999</v>
      </c>
      <c r="J69">
        <f t="shared" si="7"/>
        <v>25.549999999999997</v>
      </c>
      <c r="K69">
        <f t="shared" si="8"/>
        <v>22.459999999999994</v>
      </c>
      <c r="L69">
        <f t="shared" si="9"/>
        <v>27.240000000000002</v>
      </c>
      <c r="M69">
        <f t="shared" si="10"/>
        <v>27.240000000000002</v>
      </c>
      <c r="N69">
        <f t="shared" si="11"/>
        <v>27.14</v>
      </c>
      <c r="O69">
        <f t="shared" si="12"/>
        <v>48.18</v>
      </c>
      <c r="P69">
        <f t="shared" si="13"/>
        <v>44.1</v>
      </c>
      <c r="Q69">
        <f t="shared" si="14"/>
        <v>44.16</v>
      </c>
      <c r="R69">
        <f t="shared" si="15"/>
        <v>44.37</v>
      </c>
      <c r="S69">
        <f t="shared" si="16"/>
        <v>45.28</v>
      </c>
      <c r="T69">
        <f t="shared" si="17"/>
        <v>45.28</v>
      </c>
      <c r="U69">
        <f t="shared" si="18"/>
        <v>45.25</v>
      </c>
      <c r="V69">
        <f t="shared" si="19"/>
        <v>64.11</v>
      </c>
      <c r="W69">
        <f t="shared" si="20"/>
        <v>66.08</v>
      </c>
      <c r="X69">
        <f t="shared" si="21"/>
        <v>69.98</v>
      </c>
      <c r="Y69">
        <f t="shared" si="22"/>
        <v>70.289999999999992</v>
      </c>
      <c r="Z69">
        <f t="shared" si="23"/>
        <v>68.34</v>
      </c>
      <c r="AA69">
        <f t="shared" si="24"/>
        <v>68.34</v>
      </c>
      <c r="AB69">
        <f t="shared" si="25"/>
        <v>68.22</v>
      </c>
      <c r="AC69">
        <f t="shared" si="26"/>
        <v>59.93</v>
      </c>
      <c r="AD69">
        <f t="shared" si="27"/>
        <v>61.05</v>
      </c>
      <c r="AE69">
        <f t="shared" si="28"/>
        <v>65.42</v>
      </c>
      <c r="AF69">
        <f t="shared" si="29"/>
        <v>68.92</v>
      </c>
      <c r="AG69">
        <f t="shared" si="30"/>
        <v>68.06</v>
      </c>
      <c r="AH69">
        <f t="shared" si="31"/>
        <v>68.06</v>
      </c>
      <c r="AI69">
        <f t="shared" si="32"/>
        <v>68.05</v>
      </c>
      <c r="AJ69">
        <f t="shared" si="33"/>
        <v>83.96</v>
      </c>
      <c r="AK69">
        <f t="shared" si="34"/>
        <v>94</v>
      </c>
      <c r="AL69">
        <f t="shared" si="35"/>
        <v>62.120000000000005</v>
      </c>
      <c r="AM69">
        <f t="shared" si="36"/>
        <v>66.89</v>
      </c>
      <c r="AN69">
        <f t="shared" si="37"/>
        <v>61.019999999999996</v>
      </c>
      <c r="AO69">
        <f t="shared" si="38"/>
        <v>61.019999999999996</v>
      </c>
      <c r="AP69">
        <f t="shared" si="39"/>
        <v>61.019999999999996</v>
      </c>
      <c r="AQ69">
        <f t="shared" si="40"/>
        <v>63.43</v>
      </c>
      <c r="AR69">
        <f t="shared" si="41"/>
        <v>66.64</v>
      </c>
      <c r="AS69">
        <f t="shared" si="42"/>
        <v>66.69</v>
      </c>
      <c r="AT69">
        <f t="shared" si="43"/>
        <v>67.569999999999993</v>
      </c>
      <c r="AU69">
        <f t="shared" si="44"/>
        <v>115.95</v>
      </c>
      <c r="AV69">
        <f t="shared" si="45"/>
        <v>115.95</v>
      </c>
      <c r="AW69">
        <f t="shared" si="46"/>
        <v>114.74</v>
      </c>
      <c r="AX69">
        <f t="shared" si="47"/>
        <v>76.789999999999992</v>
      </c>
      <c r="AY69">
        <f t="shared" si="48"/>
        <v>72.8</v>
      </c>
      <c r="AZ69">
        <f t="shared" si="49"/>
        <v>74.709999999999994</v>
      </c>
      <c r="BA69">
        <f t="shared" si="50"/>
        <v>74.05</v>
      </c>
      <c r="BB69">
        <f t="shared" si="51"/>
        <v>77.42</v>
      </c>
      <c r="BC69">
        <f t="shared" si="52"/>
        <v>77.42</v>
      </c>
      <c r="BD69">
        <f t="shared" si="53"/>
        <v>77.260000000000005</v>
      </c>
      <c r="BE69">
        <f t="shared" si="54"/>
        <v>78.599999999999994</v>
      </c>
      <c r="BF69">
        <f t="shared" si="55"/>
        <v>78.62</v>
      </c>
      <c r="BG69">
        <f t="shared" si="56"/>
        <v>77.97</v>
      </c>
      <c r="BH69">
        <f t="shared" si="57"/>
        <v>83.62</v>
      </c>
      <c r="BI69">
        <f t="shared" si="58"/>
        <v>82.73</v>
      </c>
      <c r="BJ69">
        <f t="shared" si="59"/>
        <v>82.73</v>
      </c>
      <c r="BK69">
        <f t="shared" si="60"/>
        <v>82.68</v>
      </c>
      <c r="BL69">
        <f t="shared" ref="BL69:BL87" si="61">B69-B7</f>
        <v>91.23</v>
      </c>
      <c r="BM69">
        <f>B69-B6</f>
        <v>86.7</v>
      </c>
    </row>
    <row r="70" spans="1:76" x14ac:dyDescent="0.2">
      <c r="A70" s="3" t="s">
        <v>96</v>
      </c>
      <c r="B70" s="4">
        <v>73.47</v>
      </c>
      <c r="C70">
        <f t="shared" si="0"/>
        <v>-13.39</v>
      </c>
      <c r="D70">
        <f t="shared" si="1"/>
        <v>-13.290000000000006</v>
      </c>
      <c r="E70">
        <f t="shared" si="2"/>
        <v>-12.650000000000006</v>
      </c>
      <c r="F70">
        <f t="shared" si="3"/>
        <v>-10.530000000000001</v>
      </c>
      <c r="G70">
        <f t="shared" si="4"/>
        <v>-10.530000000000001</v>
      </c>
      <c r="H70">
        <f t="shared" si="5"/>
        <v>-10.570000000000007</v>
      </c>
      <c r="I70">
        <f t="shared" si="6"/>
        <v>0.26999999999999602</v>
      </c>
      <c r="J70">
        <f t="shared" si="7"/>
        <v>-1.9200000000000017</v>
      </c>
      <c r="K70">
        <f t="shared" si="8"/>
        <v>12.159999999999997</v>
      </c>
      <c r="L70">
        <f t="shared" si="9"/>
        <v>9.0699999999999932</v>
      </c>
      <c r="M70">
        <f t="shared" si="10"/>
        <v>13.850000000000001</v>
      </c>
      <c r="N70">
        <f t="shared" si="11"/>
        <v>13.850000000000001</v>
      </c>
      <c r="O70">
        <f t="shared" si="12"/>
        <v>13.75</v>
      </c>
      <c r="P70">
        <f t="shared" si="13"/>
        <v>34.79</v>
      </c>
      <c r="Q70">
        <f t="shared" si="14"/>
        <v>30.71</v>
      </c>
      <c r="R70">
        <f t="shared" si="15"/>
        <v>30.769999999999996</v>
      </c>
      <c r="S70">
        <f t="shared" si="16"/>
        <v>30.979999999999997</v>
      </c>
      <c r="T70">
        <f t="shared" si="17"/>
        <v>31.89</v>
      </c>
      <c r="U70">
        <f t="shared" si="18"/>
        <v>31.89</v>
      </c>
      <c r="V70">
        <f t="shared" si="19"/>
        <v>31.86</v>
      </c>
      <c r="W70">
        <f t="shared" si="20"/>
        <v>50.72</v>
      </c>
      <c r="X70">
        <f t="shared" si="21"/>
        <v>52.69</v>
      </c>
      <c r="Y70">
        <f t="shared" si="22"/>
        <v>56.59</v>
      </c>
      <c r="Z70">
        <f t="shared" si="23"/>
        <v>56.9</v>
      </c>
      <c r="AA70">
        <f t="shared" si="24"/>
        <v>54.95</v>
      </c>
      <c r="AB70">
        <f t="shared" si="25"/>
        <v>54.95</v>
      </c>
      <c r="AC70">
        <f t="shared" si="26"/>
        <v>54.83</v>
      </c>
      <c r="AD70">
        <f t="shared" si="27"/>
        <v>46.54</v>
      </c>
      <c r="AE70">
        <f t="shared" si="28"/>
        <v>47.66</v>
      </c>
      <c r="AF70">
        <f t="shared" si="29"/>
        <v>52.03</v>
      </c>
      <c r="AG70">
        <f t="shared" si="30"/>
        <v>55.53</v>
      </c>
      <c r="AH70">
        <f t="shared" si="31"/>
        <v>54.67</v>
      </c>
      <c r="AI70">
        <f t="shared" si="32"/>
        <v>54.67</v>
      </c>
      <c r="AJ70">
        <f t="shared" si="33"/>
        <v>54.66</v>
      </c>
      <c r="AK70">
        <f t="shared" si="34"/>
        <v>70.569999999999993</v>
      </c>
      <c r="AL70">
        <f t="shared" si="35"/>
        <v>80.61</v>
      </c>
      <c r="AM70">
        <f t="shared" si="36"/>
        <v>48.730000000000004</v>
      </c>
      <c r="AN70">
        <f t="shared" si="37"/>
        <v>53.5</v>
      </c>
      <c r="AO70">
        <f t="shared" si="38"/>
        <v>47.629999999999995</v>
      </c>
      <c r="AP70">
        <f t="shared" si="39"/>
        <v>47.629999999999995</v>
      </c>
      <c r="AQ70">
        <f t="shared" si="40"/>
        <v>47.629999999999995</v>
      </c>
      <c r="AR70">
        <f t="shared" si="41"/>
        <v>50.04</v>
      </c>
      <c r="AS70">
        <f t="shared" si="42"/>
        <v>53.25</v>
      </c>
      <c r="AT70">
        <f t="shared" si="43"/>
        <v>53.3</v>
      </c>
      <c r="AU70">
        <f t="shared" si="44"/>
        <v>54.18</v>
      </c>
      <c r="AV70">
        <f t="shared" si="45"/>
        <v>102.56</v>
      </c>
      <c r="AW70">
        <f t="shared" si="46"/>
        <v>102.56</v>
      </c>
      <c r="AX70">
        <f t="shared" si="47"/>
        <v>101.35</v>
      </c>
      <c r="AY70">
        <f t="shared" si="48"/>
        <v>63.4</v>
      </c>
      <c r="AZ70">
        <f t="shared" si="49"/>
        <v>59.41</v>
      </c>
      <c r="BA70">
        <f t="shared" si="50"/>
        <v>61.32</v>
      </c>
      <c r="BB70">
        <f t="shared" si="51"/>
        <v>60.66</v>
      </c>
      <c r="BC70">
        <f t="shared" si="52"/>
        <v>64.03</v>
      </c>
      <c r="BD70">
        <f t="shared" si="53"/>
        <v>64.03</v>
      </c>
      <c r="BE70">
        <f t="shared" si="54"/>
        <v>63.87</v>
      </c>
      <c r="BF70">
        <f t="shared" si="55"/>
        <v>65.209999999999994</v>
      </c>
      <c r="BG70">
        <f t="shared" si="56"/>
        <v>65.23</v>
      </c>
      <c r="BH70">
        <f t="shared" si="57"/>
        <v>64.58</v>
      </c>
      <c r="BI70">
        <f t="shared" si="58"/>
        <v>70.23</v>
      </c>
      <c r="BJ70">
        <f t="shared" si="59"/>
        <v>69.34</v>
      </c>
      <c r="BK70">
        <f t="shared" si="60"/>
        <v>69.34</v>
      </c>
      <c r="BL70">
        <f t="shared" si="61"/>
        <v>69.289999999999992</v>
      </c>
      <c r="BM70">
        <f t="shared" ref="BM70:BM87" si="62">B70-B7</f>
        <v>77.84</v>
      </c>
      <c r="BN70">
        <f>B70-B6</f>
        <v>73.31</v>
      </c>
    </row>
    <row r="71" spans="1:76" x14ac:dyDescent="0.2">
      <c r="A71" s="3" t="s">
        <v>97</v>
      </c>
      <c r="B71" s="4">
        <v>94.91</v>
      </c>
      <c r="C71">
        <f t="shared" si="0"/>
        <v>21.439999999999998</v>
      </c>
      <c r="D71">
        <f t="shared" si="1"/>
        <v>8.0499999999999972</v>
      </c>
      <c r="E71">
        <f t="shared" si="2"/>
        <v>8.1499999999999915</v>
      </c>
      <c r="F71">
        <f t="shared" si="3"/>
        <v>8.789999999999992</v>
      </c>
      <c r="G71">
        <f t="shared" si="4"/>
        <v>10.909999999999997</v>
      </c>
      <c r="H71">
        <f t="shared" si="5"/>
        <v>10.909999999999997</v>
      </c>
      <c r="I71">
        <f t="shared" si="6"/>
        <v>10.86999999999999</v>
      </c>
      <c r="J71">
        <f t="shared" si="7"/>
        <v>21.709999999999994</v>
      </c>
      <c r="K71">
        <f t="shared" si="8"/>
        <v>19.519999999999996</v>
      </c>
      <c r="L71">
        <f t="shared" si="9"/>
        <v>33.599999999999994</v>
      </c>
      <c r="M71">
        <f t="shared" si="10"/>
        <v>30.509999999999991</v>
      </c>
      <c r="N71">
        <f t="shared" si="11"/>
        <v>35.29</v>
      </c>
      <c r="O71">
        <f t="shared" si="12"/>
        <v>35.29</v>
      </c>
      <c r="P71">
        <f t="shared" si="13"/>
        <v>35.19</v>
      </c>
      <c r="Q71">
        <f t="shared" si="14"/>
        <v>56.23</v>
      </c>
      <c r="R71">
        <f t="shared" si="15"/>
        <v>52.15</v>
      </c>
      <c r="S71">
        <f t="shared" si="16"/>
        <v>52.209999999999994</v>
      </c>
      <c r="T71">
        <f t="shared" si="17"/>
        <v>52.419999999999995</v>
      </c>
      <c r="U71">
        <f t="shared" si="18"/>
        <v>53.33</v>
      </c>
      <c r="V71">
        <f t="shared" si="19"/>
        <v>53.33</v>
      </c>
      <c r="W71">
        <f t="shared" si="20"/>
        <v>53.3</v>
      </c>
      <c r="X71">
        <f t="shared" si="21"/>
        <v>72.16</v>
      </c>
      <c r="Y71">
        <f t="shared" si="22"/>
        <v>74.13</v>
      </c>
      <c r="Z71">
        <f t="shared" si="23"/>
        <v>78.03</v>
      </c>
      <c r="AA71">
        <f t="shared" si="24"/>
        <v>78.34</v>
      </c>
      <c r="AB71">
        <f t="shared" si="25"/>
        <v>76.39</v>
      </c>
      <c r="AC71">
        <f t="shared" si="26"/>
        <v>76.39</v>
      </c>
      <c r="AD71">
        <f t="shared" si="27"/>
        <v>76.27</v>
      </c>
      <c r="AE71">
        <f t="shared" si="28"/>
        <v>67.97999999999999</v>
      </c>
      <c r="AF71">
        <f t="shared" si="29"/>
        <v>69.099999999999994</v>
      </c>
      <c r="AG71">
        <f t="shared" si="30"/>
        <v>73.47</v>
      </c>
      <c r="AH71">
        <f t="shared" si="31"/>
        <v>76.97</v>
      </c>
      <c r="AI71">
        <f t="shared" si="32"/>
        <v>76.11</v>
      </c>
      <c r="AJ71">
        <f t="shared" si="33"/>
        <v>76.11</v>
      </c>
      <c r="AK71">
        <f t="shared" si="34"/>
        <v>76.099999999999994</v>
      </c>
      <c r="AL71">
        <f t="shared" si="35"/>
        <v>92.009999999999991</v>
      </c>
      <c r="AM71">
        <f t="shared" si="36"/>
        <v>102.05</v>
      </c>
      <c r="AN71">
        <f t="shared" si="37"/>
        <v>70.17</v>
      </c>
      <c r="AO71">
        <f t="shared" si="38"/>
        <v>74.94</v>
      </c>
      <c r="AP71">
        <f t="shared" si="39"/>
        <v>69.069999999999993</v>
      </c>
      <c r="AQ71">
        <f t="shared" si="40"/>
        <v>69.069999999999993</v>
      </c>
      <c r="AR71">
        <f t="shared" si="41"/>
        <v>69.069999999999993</v>
      </c>
      <c r="AS71">
        <f t="shared" si="42"/>
        <v>71.47999999999999</v>
      </c>
      <c r="AT71">
        <f t="shared" si="43"/>
        <v>74.69</v>
      </c>
      <c r="AU71">
        <f t="shared" si="44"/>
        <v>74.739999999999995</v>
      </c>
      <c r="AV71">
        <f t="shared" si="45"/>
        <v>75.62</v>
      </c>
      <c r="AW71">
        <f t="shared" si="46"/>
        <v>124</v>
      </c>
      <c r="AX71">
        <f t="shared" si="47"/>
        <v>124</v>
      </c>
      <c r="AY71">
        <f t="shared" si="48"/>
        <v>122.78999999999999</v>
      </c>
      <c r="AZ71">
        <f t="shared" si="49"/>
        <v>84.84</v>
      </c>
      <c r="BA71">
        <f t="shared" si="50"/>
        <v>80.849999999999994</v>
      </c>
      <c r="BB71">
        <f t="shared" si="51"/>
        <v>82.759999999999991</v>
      </c>
      <c r="BC71">
        <f t="shared" si="52"/>
        <v>82.1</v>
      </c>
      <c r="BD71">
        <f t="shared" si="53"/>
        <v>85.47</v>
      </c>
      <c r="BE71">
        <f t="shared" si="54"/>
        <v>85.47</v>
      </c>
      <c r="BF71">
        <f t="shared" si="55"/>
        <v>85.31</v>
      </c>
      <c r="BG71">
        <f t="shared" si="56"/>
        <v>86.649999999999991</v>
      </c>
      <c r="BH71">
        <f t="shared" si="57"/>
        <v>86.67</v>
      </c>
      <c r="BI71">
        <f t="shared" si="58"/>
        <v>86.02</v>
      </c>
      <c r="BJ71">
        <f t="shared" si="59"/>
        <v>91.67</v>
      </c>
      <c r="BK71">
        <f t="shared" si="60"/>
        <v>90.78</v>
      </c>
      <c r="BL71">
        <f t="shared" si="61"/>
        <v>90.78</v>
      </c>
      <c r="BM71">
        <f t="shared" si="62"/>
        <v>90.72999999999999</v>
      </c>
      <c r="BN71">
        <f t="shared" ref="BN71:BN87" si="63">B71-B7</f>
        <v>99.28</v>
      </c>
      <c r="BO71">
        <f>B71-B6</f>
        <v>94.75</v>
      </c>
    </row>
    <row r="72" spans="1:76" x14ac:dyDescent="0.2">
      <c r="A72" s="3" t="s">
        <v>98</v>
      </c>
      <c r="B72" s="4">
        <v>94.89</v>
      </c>
      <c r="C72">
        <f t="shared" ref="C72:C87" si="64">B72-B71</f>
        <v>-1.9999999999996021E-2</v>
      </c>
      <c r="D72">
        <f t="shared" si="1"/>
        <v>21.42</v>
      </c>
      <c r="E72">
        <f t="shared" si="2"/>
        <v>8.0300000000000011</v>
      </c>
      <c r="F72">
        <f t="shared" si="3"/>
        <v>8.1299999999999955</v>
      </c>
      <c r="G72">
        <f t="shared" si="4"/>
        <v>8.769999999999996</v>
      </c>
      <c r="H72">
        <f t="shared" si="5"/>
        <v>10.89</v>
      </c>
      <c r="I72">
        <f t="shared" si="6"/>
        <v>10.89</v>
      </c>
      <c r="J72">
        <f t="shared" si="7"/>
        <v>10.849999999999994</v>
      </c>
      <c r="K72">
        <f t="shared" si="8"/>
        <v>21.689999999999998</v>
      </c>
      <c r="L72">
        <f t="shared" si="9"/>
        <v>19.5</v>
      </c>
      <c r="M72">
        <f t="shared" si="10"/>
        <v>33.58</v>
      </c>
      <c r="N72">
        <f t="shared" si="11"/>
        <v>30.489999999999995</v>
      </c>
      <c r="O72">
        <f t="shared" si="12"/>
        <v>35.270000000000003</v>
      </c>
      <c r="P72">
        <f t="shared" si="13"/>
        <v>35.270000000000003</v>
      </c>
      <c r="Q72">
        <f t="shared" si="14"/>
        <v>35.17</v>
      </c>
      <c r="R72">
        <f t="shared" si="15"/>
        <v>56.21</v>
      </c>
      <c r="S72">
        <f t="shared" si="16"/>
        <v>52.13</v>
      </c>
      <c r="T72">
        <f t="shared" si="17"/>
        <v>52.19</v>
      </c>
      <c r="U72">
        <f t="shared" si="18"/>
        <v>52.4</v>
      </c>
      <c r="V72">
        <f t="shared" si="19"/>
        <v>53.31</v>
      </c>
      <c r="W72">
        <f t="shared" si="20"/>
        <v>53.31</v>
      </c>
      <c r="X72">
        <f t="shared" si="21"/>
        <v>53.28</v>
      </c>
      <c r="Y72">
        <f t="shared" si="22"/>
        <v>72.14</v>
      </c>
      <c r="Z72">
        <f t="shared" si="23"/>
        <v>74.11</v>
      </c>
      <c r="AA72">
        <f t="shared" si="24"/>
        <v>78.010000000000005</v>
      </c>
      <c r="AB72">
        <f t="shared" si="25"/>
        <v>78.319999999999993</v>
      </c>
      <c r="AC72">
        <f t="shared" si="26"/>
        <v>76.37</v>
      </c>
      <c r="AD72">
        <f t="shared" si="27"/>
        <v>76.37</v>
      </c>
      <c r="AE72">
        <f t="shared" si="28"/>
        <v>76.25</v>
      </c>
      <c r="AF72">
        <f t="shared" si="29"/>
        <v>67.960000000000008</v>
      </c>
      <c r="AG72">
        <f t="shared" si="30"/>
        <v>69.08</v>
      </c>
      <c r="AH72">
        <f t="shared" si="31"/>
        <v>73.45</v>
      </c>
      <c r="AI72">
        <f t="shared" si="32"/>
        <v>76.95</v>
      </c>
      <c r="AJ72">
        <f t="shared" si="33"/>
        <v>76.09</v>
      </c>
      <c r="AK72">
        <f t="shared" si="34"/>
        <v>76.09</v>
      </c>
      <c r="AL72">
        <f t="shared" si="35"/>
        <v>76.08</v>
      </c>
      <c r="AM72">
        <f t="shared" si="36"/>
        <v>91.99</v>
      </c>
      <c r="AN72">
        <f t="shared" si="37"/>
        <v>102.03</v>
      </c>
      <c r="AO72">
        <f t="shared" si="38"/>
        <v>70.150000000000006</v>
      </c>
      <c r="AP72">
        <f t="shared" si="39"/>
        <v>74.92</v>
      </c>
      <c r="AQ72">
        <f t="shared" si="40"/>
        <v>69.05</v>
      </c>
      <c r="AR72">
        <f t="shared" si="41"/>
        <v>69.05</v>
      </c>
      <c r="AS72">
        <f t="shared" si="42"/>
        <v>69.05</v>
      </c>
      <c r="AT72">
        <f t="shared" si="43"/>
        <v>71.460000000000008</v>
      </c>
      <c r="AU72">
        <f t="shared" si="44"/>
        <v>74.67</v>
      </c>
      <c r="AV72">
        <f t="shared" si="45"/>
        <v>74.72</v>
      </c>
      <c r="AW72">
        <f t="shared" si="46"/>
        <v>75.599999999999994</v>
      </c>
      <c r="AX72">
        <f t="shared" si="47"/>
        <v>123.98</v>
      </c>
      <c r="AY72">
        <f t="shared" si="48"/>
        <v>123.98</v>
      </c>
      <c r="AZ72">
        <f t="shared" si="49"/>
        <v>122.77</v>
      </c>
      <c r="BA72">
        <f t="shared" si="50"/>
        <v>84.82</v>
      </c>
      <c r="BB72">
        <f t="shared" si="51"/>
        <v>80.83</v>
      </c>
      <c r="BC72">
        <f t="shared" si="52"/>
        <v>82.74</v>
      </c>
      <c r="BD72">
        <f t="shared" si="53"/>
        <v>82.08</v>
      </c>
      <c r="BE72">
        <f t="shared" si="54"/>
        <v>85.45</v>
      </c>
      <c r="BF72">
        <f t="shared" si="55"/>
        <v>85.45</v>
      </c>
      <c r="BG72">
        <f t="shared" si="56"/>
        <v>85.29</v>
      </c>
      <c r="BH72">
        <f t="shared" si="57"/>
        <v>86.63</v>
      </c>
      <c r="BI72">
        <f t="shared" si="58"/>
        <v>86.65</v>
      </c>
      <c r="BJ72">
        <f t="shared" si="59"/>
        <v>86</v>
      </c>
      <c r="BK72">
        <f t="shared" si="60"/>
        <v>91.65</v>
      </c>
      <c r="BL72">
        <f t="shared" si="61"/>
        <v>90.76</v>
      </c>
      <c r="BM72">
        <f t="shared" si="62"/>
        <v>90.76</v>
      </c>
      <c r="BN72">
        <f t="shared" si="63"/>
        <v>90.710000000000008</v>
      </c>
      <c r="BO72">
        <f t="shared" ref="BO72:BO87" si="65">B72-B7</f>
        <v>99.26</v>
      </c>
      <c r="BP72">
        <f>B72-B6</f>
        <v>94.73</v>
      </c>
    </row>
    <row r="73" spans="1:76" x14ac:dyDescent="0.2">
      <c r="A73" s="3" t="s">
        <v>99</v>
      </c>
      <c r="B73" s="4">
        <v>94.89</v>
      </c>
      <c r="C73">
        <f t="shared" si="64"/>
        <v>0</v>
      </c>
      <c r="D73">
        <f t="shared" ref="D73:D87" si="66">B73-B71</f>
        <v>-1.9999999999996021E-2</v>
      </c>
      <c r="E73">
        <f t="shared" si="2"/>
        <v>21.42</v>
      </c>
      <c r="F73">
        <f t="shared" si="3"/>
        <v>8.0300000000000011</v>
      </c>
      <c r="G73">
        <f t="shared" si="4"/>
        <v>8.1299999999999955</v>
      </c>
      <c r="H73">
        <f t="shared" si="5"/>
        <v>8.769999999999996</v>
      </c>
      <c r="I73">
        <f t="shared" si="6"/>
        <v>10.89</v>
      </c>
      <c r="J73">
        <f t="shared" si="7"/>
        <v>10.89</v>
      </c>
      <c r="K73">
        <f t="shared" si="8"/>
        <v>10.849999999999994</v>
      </c>
      <c r="L73">
        <f t="shared" si="9"/>
        <v>21.689999999999998</v>
      </c>
      <c r="M73">
        <f t="shared" si="10"/>
        <v>19.5</v>
      </c>
      <c r="N73">
        <f t="shared" si="11"/>
        <v>33.58</v>
      </c>
      <c r="O73">
        <f t="shared" si="12"/>
        <v>30.489999999999995</v>
      </c>
      <c r="P73">
        <f t="shared" si="13"/>
        <v>35.270000000000003</v>
      </c>
      <c r="Q73">
        <f t="shared" si="14"/>
        <v>35.270000000000003</v>
      </c>
      <c r="R73">
        <f t="shared" si="15"/>
        <v>35.17</v>
      </c>
      <c r="S73">
        <f t="shared" si="16"/>
        <v>56.21</v>
      </c>
      <c r="T73">
        <f t="shared" si="17"/>
        <v>52.13</v>
      </c>
      <c r="U73">
        <f t="shared" si="18"/>
        <v>52.19</v>
      </c>
      <c r="V73">
        <f t="shared" si="19"/>
        <v>52.4</v>
      </c>
      <c r="W73">
        <f t="shared" si="20"/>
        <v>53.31</v>
      </c>
      <c r="X73">
        <f t="shared" si="21"/>
        <v>53.31</v>
      </c>
      <c r="Y73">
        <f t="shared" si="22"/>
        <v>53.28</v>
      </c>
      <c r="Z73">
        <f t="shared" si="23"/>
        <v>72.14</v>
      </c>
      <c r="AA73">
        <f t="shared" si="24"/>
        <v>74.11</v>
      </c>
      <c r="AB73">
        <f t="shared" si="25"/>
        <v>78.010000000000005</v>
      </c>
      <c r="AC73">
        <f t="shared" si="26"/>
        <v>78.319999999999993</v>
      </c>
      <c r="AD73">
        <f t="shared" si="27"/>
        <v>76.37</v>
      </c>
      <c r="AE73">
        <f t="shared" si="28"/>
        <v>76.37</v>
      </c>
      <c r="AF73">
        <f t="shared" si="29"/>
        <v>76.25</v>
      </c>
      <c r="AG73">
        <f t="shared" si="30"/>
        <v>67.960000000000008</v>
      </c>
      <c r="AH73">
        <f t="shared" si="31"/>
        <v>69.08</v>
      </c>
      <c r="AI73">
        <f t="shared" si="32"/>
        <v>73.45</v>
      </c>
      <c r="AJ73">
        <f t="shared" si="33"/>
        <v>76.95</v>
      </c>
      <c r="AK73">
        <f t="shared" si="34"/>
        <v>76.09</v>
      </c>
      <c r="AL73">
        <f t="shared" si="35"/>
        <v>76.09</v>
      </c>
      <c r="AM73">
        <f t="shared" si="36"/>
        <v>76.08</v>
      </c>
      <c r="AN73">
        <f t="shared" si="37"/>
        <v>91.99</v>
      </c>
      <c r="AO73">
        <f t="shared" si="38"/>
        <v>102.03</v>
      </c>
      <c r="AP73">
        <f t="shared" si="39"/>
        <v>70.150000000000006</v>
      </c>
      <c r="AQ73">
        <f t="shared" si="40"/>
        <v>74.92</v>
      </c>
      <c r="AR73">
        <f t="shared" si="41"/>
        <v>69.05</v>
      </c>
      <c r="AS73">
        <f t="shared" si="42"/>
        <v>69.05</v>
      </c>
      <c r="AT73">
        <f t="shared" si="43"/>
        <v>69.05</v>
      </c>
      <c r="AU73">
        <f t="shared" si="44"/>
        <v>71.460000000000008</v>
      </c>
      <c r="AV73">
        <f t="shared" si="45"/>
        <v>74.67</v>
      </c>
      <c r="AW73">
        <f t="shared" si="46"/>
        <v>74.72</v>
      </c>
      <c r="AX73">
        <f t="shared" si="47"/>
        <v>75.599999999999994</v>
      </c>
      <c r="AY73">
        <f t="shared" si="48"/>
        <v>123.98</v>
      </c>
      <c r="AZ73">
        <f t="shared" si="49"/>
        <v>123.98</v>
      </c>
      <c r="BA73">
        <f t="shared" si="50"/>
        <v>122.77</v>
      </c>
      <c r="BB73">
        <f t="shared" si="51"/>
        <v>84.82</v>
      </c>
      <c r="BC73">
        <f t="shared" si="52"/>
        <v>80.83</v>
      </c>
      <c r="BD73">
        <f t="shared" si="53"/>
        <v>82.74</v>
      </c>
      <c r="BE73">
        <f t="shared" si="54"/>
        <v>82.08</v>
      </c>
      <c r="BF73">
        <f t="shared" si="55"/>
        <v>85.45</v>
      </c>
      <c r="BG73">
        <f t="shared" si="56"/>
        <v>85.45</v>
      </c>
      <c r="BH73">
        <f t="shared" si="57"/>
        <v>85.29</v>
      </c>
      <c r="BI73">
        <f t="shared" si="58"/>
        <v>86.63</v>
      </c>
      <c r="BJ73">
        <f t="shared" si="59"/>
        <v>86.65</v>
      </c>
      <c r="BK73">
        <f t="shared" si="60"/>
        <v>86</v>
      </c>
      <c r="BL73">
        <f t="shared" si="61"/>
        <v>91.65</v>
      </c>
      <c r="BM73">
        <f t="shared" si="62"/>
        <v>90.76</v>
      </c>
      <c r="BN73">
        <f t="shared" si="63"/>
        <v>90.76</v>
      </c>
      <c r="BO73">
        <f t="shared" si="65"/>
        <v>90.710000000000008</v>
      </c>
      <c r="BP73">
        <f t="shared" ref="BP73:BP87" si="67">B73-B7</f>
        <v>99.26</v>
      </c>
      <c r="BQ73">
        <f>B73-B6</f>
        <v>94.73</v>
      </c>
    </row>
    <row r="74" spans="1:76" x14ac:dyDescent="0.2">
      <c r="A74" s="3" t="s">
        <v>100</v>
      </c>
      <c r="B74" s="4">
        <v>95.86</v>
      </c>
      <c r="C74">
        <f t="shared" si="64"/>
        <v>0.96999999999999886</v>
      </c>
      <c r="D74">
        <f t="shared" si="66"/>
        <v>0.96999999999999886</v>
      </c>
      <c r="E74">
        <f t="shared" ref="E74:E87" si="68">B74-B71</f>
        <v>0.95000000000000284</v>
      </c>
      <c r="F74">
        <f t="shared" si="3"/>
        <v>22.39</v>
      </c>
      <c r="G74">
        <f t="shared" si="4"/>
        <v>9</v>
      </c>
      <c r="H74">
        <f t="shared" si="5"/>
        <v>9.0999999999999943</v>
      </c>
      <c r="I74">
        <f t="shared" si="6"/>
        <v>9.7399999999999949</v>
      </c>
      <c r="J74">
        <f t="shared" si="7"/>
        <v>11.86</v>
      </c>
      <c r="K74">
        <f t="shared" si="8"/>
        <v>11.86</v>
      </c>
      <c r="L74">
        <f t="shared" si="9"/>
        <v>11.819999999999993</v>
      </c>
      <c r="M74">
        <f t="shared" si="10"/>
        <v>22.659999999999997</v>
      </c>
      <c r="N74">
        <f t="shared" si="11"/>
        <v>20.47</v>
      </c>
      <c r="O74">
        <f t="shared" si="12"/>
        <v>34.549999999999997</v>
      </c>
      <c r="P74">
        <f t="shared" si="13"/>
        <v>31.459999999999994</v>
      </c>
      <c r="Q74">
        <f t="shared" si="14"/>
        <v>36.24</v>
      </c>
      <c r="R74">
        <f t="shared" si="15"/>
        <v>36.24</v>
      </c>
      <c r="S74">
        <f t="shared" si="16"/>
        <v>36.14</v>
      </c>
      <c r="T74">
        <f t="shared" si="17"/>
        <v>57.18</v>
      </c>
      <c r="U74">
        <f t="shared" si="18"/>
        <v>53.1</v>
      </c>
      <c r="V74">
        <f t="shared" si="19"/>
        <v>53.16</v>
      </c>
      <c r="W74">
        <f t="shared" si="20"/>
        <v>53.37</v>
      </c>
      <c r="X74">
        <f t="shared" si="21"/>
        <v>54.28</v>
      </c>
      <c r="Y74">
        <f t="shared" si="22"/>
        <v>54.28</v>
      </c>
      <c r="Z74">
        <f t="shared" si="23"/>
        <v>54.25</v>
      </c>
      <c r="AA74">
        <f t="shared" si="24"/>
        <v>73.11</v>
      </c>
      <c r="AB74">
        <f t="shared" si="25"/>
        <v>75.08</v>
      </c>
      <c r="AC74">
        <f t="shared" si="26"/>
        <v>78.98</v>
      </c>
      <c r="AD74">
        <f t="shared" si="27"/>
        <v>79.289999999999992</v>
      </c>
      <c r="AE74">
        <f t="shared" si="28"/>
        <v>77.34</v>
      </c>
      <c r="AF74">
        <f t="shared" si="29"/>
        <v>77.34</v>
      </c>
      <c r="AG74">
        <f t="shared" si="30"/>
        <v>77.22</v>
      </c>
      <c r="AH74">
        <f t="shared" si="31"/>
        <v>68.930000000000007</v>
      </c>
      <c r="AI74">
        <f t="shared" si="32"/>
        <v>70.05</v>
      </c>
      <c r="AJ74">
        <f t="shared" si="33"/>
        <v>74.42</v>
      </c>
      <c r="AK74">
        <f t="shared" si="34"/>
        <v>77.92</v>
      </c>
      <c r="AL74">
        <f t="shared" si="35"/>
        <v>77.06</v>
      </c>
      <c r="AM74">
        <f t="shared" si="36"/>
        <v>77.06</v>
      </c>
      <c r="AN74">
        <f t="shared" si="37"/>
        <v>77.05</v>
      </c>
      <c r="AO74">
        <f t="shared" si="38"/>
        <v>92.96</v>
      </c>
      <c r="AP74">
        <f t="shared" si="39"/>
        <v>103</v>
      </c>
      <c r="AQ74">
        <f t="shared" si="40"/>
        <v>71.12</v>
      </c>
      <c r="AR74">
        <f t="shared" si="41"/>
        <v>75.89</v>
      </c>
      <c r="AS74">
        <f t="shared" si="42"/>
        <v>70.02</v>
      </c>
      <c r="AT74">
        <f t="shared" si="43"/>
        <v>70.02</v>
      </c>
      <c r="AU74">
        <f t="shared" si="44"/>
        <v>70.02</v>
      </c>
      <c r="AV74">
        <f t="shared" si="45"/>
        <v>72.430000000000007</v>
      </c>
      <c r="AW74">
        <f t="shared" si="46"/>
        <v>75.64</v>
      </c>
      <c r="AX74">
        <f t="shared" si="47"/>
        <v>75.69</v>
      </c>
      <c r="AY74">
        <f t="shared" si="48"/>
        <v>76.569999999999993</v>
      </c>
      <c r="AZ74">
        <f t="shared" si="49"/>
        <v>124.95</v>
      </c>
      <c r="BA74">
        <f t="shared" si="50"/>
        <v>124.95</v>
      </c>
      <c r="BB74">
        <f t="shared" si="51"/>
        <v>123.74</v>
      </c>
      <c r="BC74">
        <f t="shared" si="52"/>
        <v>85.789999999999992</v>
      </c>
      <c r="BD74">
        <f t="shared" si="53"/>
        <v>81.8</v>
      </c>
      <c r="BE74">
        <f t="shared" si="54"/>
        <v>83.71</v>
      </c>
      <c r="BF74">
        <f t="shared" si="55"/>
        <v>83.05</v>
      </c>
      <c r="BG74">
        <f t="shared" si="56"/>
        <v>86.42</v>
      </c>
      <c r="BH74">
        <f t="shared" si="57"/>
        <v>86.42</v>
      </c>
      <c r="BI74">
        <f t="shared" si="58"/>
        <v>86.26</v>
      </c>
      <c r="BJ74">
        <f t="shared" si="59"/>
        <v>87.6</v>
      </c>
      <c r="BK74">
        <f t="shared" si="60"/>
        <v>87.62</v>
      </c>
      <c r="BL74">
        <f t="shared" si="61"/>
        <v>86.97</v>
      </c>
      <c r="BM74">
        <f t="shared" si="62"/>
        <v>92.62</v>
      </c>
      <c r="BN74">
        <f t="shared" si="63"/>
        <v>91.73</v>
      </c>
      <c r="BO74">
        <f t="shared" si="65"/>
        <v>91.73</v>
      </c>
      <c r="BP74">
        <f t="shared" si="67"/>
        <v>91.68</v>
      </c>
      <c r="BQ74">
        <f t="shared" ref="BQ74:BQ87" si="69">B74-B7</f>
        <v>100.23</v>
      </c>
      <c r="BR74">
        <f>B74-B6</f>
        <v>95.7</v>
      </c>
    </row>
    <row r="75" spans="1:76" x14ac:dyDescent="0.2">
      <c r="A75" s="3" t="s">
        <v>101</v>
      </c>
      <c r="B75" s="4">
        <v>90.02</v>
      </c>
      <c r="C75">
        <f t="shared" si="64"/>
        <v>-5.8400000000000034</v>
      </c>
      <c r="D75">
        <f t="shared" si="66"/>
        <v>-4.8700000000000045</v>
      </c>
      <c r="E75">
        <f t="shared" si="68"/>
        <v>-4.8700000000000045</v>
      </c>
      <c r="F75">
        <f t="shared" ref="F75:F87" si="70">B75-B71</f>
        <v>-4.8900000000000006</v>
      </c>
      <c r="G75">
        <f t="shared" si="4"/>
        <v>16.549999999999997</v>
      </c>
      <c r="H75">
        <f t="shared" si="5"/>
        <v>3.1599999999999966</v>
      </c>
      <c r="I75">
        <f t="shared" si="6"/>
        <v>3.2599999999999909</v>
      </c>
      <c r="J75">
        <f t="shared" si="7"/>
        <v>3.8999999999999915</v>
      </c>
      <c r="K75">
        <f t="shared" si="8"/>
        <v>6.019999999999996</v>
      </c>
      <c r="L75">
        <f t="shared" si="9"/>
        <v>6.019999999999996</v>
      </c>
      <c r="M75">
        <f t="shared" si="10"/>
        <v>5.9799999999999898</v>
      </c>
      <c r="N75">
        <f t="shared" si="11"/>
        <v>16.819999999999993</v>
      </c>
      <c r="O75">
        <f t="shared" si="12"/>
        <v>14.629999999999995</v>
      </c>
      <c r="P75">
        <f t="shared" si="13"/>
        <v>28.709999999999994</v>
      </c>
      <c r="Q75">
        <f t="shared" si="14"/>
        <v>25.61999999999999</v>
      </c>
      <c r="R75">
        <f t="shared" si="15"/>
        <v>30.4</v>
      </c>
      <c r="S75">
        <f t="shared" si="16"/>
        <v>30.4</v>
      </c>
      <c r="T75">
        <f t="shared" si="17"/>
        <v>30.299999999999997</v>
      </c>
      <c r="U75">
        <f t="shared" si="18"/>
        <v>51.339999999999996</v>
      </c>
      <c r="V75">
        <f t="shared" si="19"/>
        <v>47.26</v>
      </c>
      <c r="W75">
        <f t="shared" si="20"/>
        <v>47.319999999999993</v>
      </c>
      <c r="X75">
        <f t="shared" si="21"/>
        <v>47.529999999999994</v>
      </c>
      <c r="Y75">
        <f t="shared" si="22"/>
        <v>48.44</v>
      </c>
      <c r="Z75">
        <f t="shared" si="23"/>
        <v>48.44</v>
      </c>
      <c r="AA75">
        <f t="shared" si="24"/>
        <v>48.41</v>
      </c>
      <c r="AB75">
        <f t="shared" si="25"/>
        <v>67.27</v>
      </c>
      <c r="AC75">
        <f t="shared" si="26"/>
        <v>69.239999999999995</v>
      </c>
      <c r="AD75">
        <f t="shared" si="27"/>
        <v>73.14</v>
      </c>
      <c r="AE75">
        <f t="shared" si="28"/>
        <v>73.449999999999989</v>
      </c>
      <c r="AF75">
        <f t="shared" si="29"/>
        <v>71.5</v>
      </c>
      <c r="AG75">
        <f t="shared" si="30"/>
        <v>71.5</v>
      </c>
      <c r="AH75">
        <f t="shared" si="31"/>
        <v>71.38</v>
      </c>
      <c r="AI75">
        <f t="shared" si="32"/>
        <v>63.089999999999996</v>
      </c>
      <c r="AJ75">
        <f t="shared" si="33"/>
        <v>64.209999999999994</v>
      </c>
      <c r="AK75">
        <f t="shared" si="34"/>
        <v>68.58</v>
      </c>
      <c r="AL75">
        <f t="shared" si="35"/>
        <v>72.08</v>
      </c>
      <c r="AM75">
        <f t="shared" si="36"/>
        <v>71.22</v>
      </c>
      <c r="AN75">
        <f t="shared" si="37"/>
        <v>71.22</v>
      </c>
      <c r="AO75">
        <f t="shared" si="38"/>
        <v>71.209999999999994</v>
      </c>
      <c r="AP75">
        <f t="shared" si="39"/>
        <v>87.11999999999999</v>
      </c>
      <c r="AQ75">
        <f t="shared" si="40"/>
        <v>97.16</v>
      </c>
      <c r="AR75">
        <f t="shared" si="41"/>
        <v>65.28</v>
      </c>
      <c r="AS75">
        <f t="shared" si="42"/>
        <v>70.05</v>
      </c>
      <c r="AT75">
        <f t="shared" si="43"/>
        <v>64.179999999999993</v>
      </c>
      <c r="AU75">
        <f t="shared" si="44"/>
        <v>64.179999999999993</v>
      </c>
      <c r="AV75">
        <f t="shared" si="45"/>
        <v>64.179999999999993</v>
      </c>
      <c r="AW75">
        <f t="shared" si="46"/>
        <v>66.59</v>
      </c>
      <c r="AX75">
        <f t="shared" si="47"/>
        <v>69.8</v>
      </c>
      <c r="AY75">
        <f t="shared" si="48"/>
        <v>69.849999999999994</v>
      </c>
      <c r="AZ75">
        <f t="shared" si="49"/>
        <v>70.72999999999999</v>
      </c>
      <c r="BA75">
        <f t="shared" si="50"/>
        <v>119.11</v>
      </c>
      <c r="BB75">
        <f t="shared" si="51"/>
        <v>119.11</v>
      </c>
      <c r="BC75">
        <f t="shared" si="52"/>
        <v>117.89999999999999</v>
      </c>
      <c r="BD75">
        <f t="shared" si="53"/>
        <v>79.949999999999989</v>
      </c>
      <c r="BE75">
        <f t="shared" si="54"/>
        <v>75.959999999999994</v>
      </c>
      <c r="BF75">
        <f t="shared" si="55"/>
        <v>77.86999999999999</v>
      </c>
      <c r="BG75">
        <f t="shared" si="56"/>
        <v>77.209999999999994</v>
      </c>
      <c r="BH75">
        <f t="shared" si="57"/>
        <v>80.58</v>
      </c>
      <c r="BI75">
        <f t="shared" si="58"/>
        <v>80.58</v>
      </c>
      <c r="BJ75">
        <f t="shared" si="59"/>
        <v>80.42</v>
      </c>
      <c r="BK75">
        <f t="shared" si="60"/>
        <v>81.759999999999991</v>
      </c>
      <c r="BL75">
        <f t="shared" si="61"/>
        <v>81.78</v>
      </c>
      <c r="BM75">
        <f t="shared" si="62"/>
        <v>81.13</v>
      </c>
      <c r="BN75">
        <f t="shared" si="63"/>
        <v>86.78</v>
      </c>
      <c r="BO75">
        <f t="shared" si="65"/>
        <v>85.89</v>
      </c>
      <c r="BP75">
        <f t="shared" si="67"/>
        <v>85.89</v>
      </c>
      <c r="BQ75">
        <f t="shared" si="69"/>
        <v>85.84</v>
      </c>
      <c r="BR75">
        <f t="shared" ref="BR75:BR87" si="71">B75-B7</f>
        <v>94.39</v>
      </c>
      <c r="BS75">
        <f>B75-B6</f>
        <v>89.86</v>
      </c>
    </row>
    <row r="76" spans="1:76" x14ac:dyDescent="0.2">
      <c r="A76" s="3" t="s">
        <v>102</v>
      </c>
      <c r="B76" s="4">
        <v>86.71</v>
      </c>
      <c r="C76">
        <f t="shared" si="64"/>
        <v>-3.3100000000000023</v>
      </c>
      <c r="D76">
        <f t="shared" si="66"/>
        <v>-9.1500000000000057</v>
      </c>
      <c r="E76">
        <f t="shared" si="68"/>
        <v>-8.1800000000000068</v>
      </c>
      <c r="F76">
        <f t="shared" si="70"/>
        <v>-8.1800000000000068</v>
      </c>
      <c r="G76">
        <f t="shared" ref="G76:G87" si="72">B76-B71</f>
        <v>-8.2000000000000028</v>
      </c>
      <c r="H76">
        <f t="shared" si="5"/>
        <v>13.239999999999995</v>
      </c>
      <c r="I76">
        <f t="shared" si="6"/>
        <v>-0.15000000000000568</v>
      </c>
      <c r="J76">
        <f t="shared" si="7"/>
        <v>-5.0000000000011369E-2</v>
      </c>
      <c r="K76">
        <f t="shared" si="8"/>
        <v>0.5899999999999892</v>
      </c>
      <c r="L76">
        <f t="shared" si="9"/>
        <v>2.7099999999999937</v>
      </c>
      <c r="M76">
        <f t="shared" si="10"/>
        <v>2.7099999999999937</v>
      </c>
      <c r="N76">
        <f t="shared" si="11"/>
        <v>2.6699999999999875</v>
      </c>
      <c r="O76">
        <f t="shared" si="12"/>
        <v>13.509999999999991</v>
      </c>
      <c r="P76">
        <f t="shared" si="13"/>
        <v>11.319999999999993</v>
      </c>
      <c r="Q76">
        <f t="shared" si="14"/>
        <v>25.399999999999991</v>
      </c>
      <c r="R76">
        <f t="shared" si="15"/>
        <v>22.309999999999988</v>
      </c>
      <c r="S76">
        <f t="shared" si="16"/>
        <v>27.089999999999996</v>
      </c>
      <c r="T76">
        <f t="shared" si="17"/>
        <v>27.089999999999996</v>
      </c>
      <c r="U76">
        <f t="shared" si="18"/>
        <v>26.989999999999995</v>
      </c>
      <c r="V76">
        <f t="shared" si="19"/>
        <v>48.029999999999994</v>
      </c>
      <c r="W76">
        <f t="shared" si="20"/>
        <v>43.949999999999996</v>
      </c>
      <c r="X76">
        <f t="shared" si="21"/>
        <v>44.009999999999991</v>
      </c>
      <c r="Y76">
        <f t="shared" si="22"/>
        <v>44.219999999999992</v>
      </c>
      <c r="Z76">
        <f t="shared" si="23"/>
        <v>45.129999999999995</v>
      </c>
      <c r="AA76">
        <f t="shared" si="24"/>
        <v>45.129999999999995</v>
      </c>
      <c r="AB76">
        <f t="shared" si="25"/>
        <v>45.099999999999994</v>
      </c>
      <c r="AC76">
        <f t="shared" si="26"/>
        <v>63.959999999999994</v>
      </c>
      <c r="AD76">
        <f t="shared" si="27"/>
        <v>65.929999999999993</v>
      </c>
      <c r="AE76">
        <f t="shared" si="28"/>
        <v>69.83</v>
      </c>
      <c r="AF76">
        <f t="shared" si="29"/>
        <v>70.139999999999986</v>
      </c>
      <c r="AG76">
        <f t="shared" si="30"/>
        <v>68.19</v>
      </c>
      <c r="AH76">
        <f t="shared" si="31"/>
        <v>68.19</v>
      </c>
      <c r="AI76">
        <f t="shared" si="32"/>
        <v>68.069999999999993</v>
      </c>
      <c r="AJ76">
        <f t="shared" si="33"/>
        <v>59.779999999999994</v>
      </c>
      <c r="AK76">
        <f t="shared" si="34"/>
        <v>60.899999999999991</v>
      </c>
      <c r="AL76">
        <f t="shared" si="35"/>
        <v>65.27</v>
      </c>
      <c r="AM76">
        <f t="shared" si="36"/>
        <v>68.77</v>
      </c>
      <c r="AN76">
        <f t="shared" si="37"/>
        <v>67.91</v>
      </c>
      <c r="AO76">
        <f t="shared" si="38"/>
        <v>67.91</v>
      </c>
      <c r="AP76">
        <f t="shared" si="39"/>
        <v>67.899999999999991</v>
      </c>
      <c r="AQ76">
        <f t="shared" si="40"/>
        <v>83.809999999999988</v>
      </c>
      <c r="AR76">
        <f t="shared" si="41"/>
        <v>93.85</v>
      </c>
      <c r="AS76">
        <f t="shared" si="42"/>
        <v>61.97</v>
      </c>
      <c r="AT76">
        <f t="shared" si="43"/>
        <v>66.739999999999995</v>
      </c>
      <c r="AU76">
        <f t="shared" si="44"/>
        <v>60.86999999999999</v>
      </c>
      <c r="AV76">
        <f t="shared" si="45"/>
        <v>60.86999999999999</v>
      </c>
      <c r="AW76">
        <f t="shared" si="46"/>
        <v>60.86999999999999</v>
      </c>
      <c r="AX76">
        <f t="shared" si="47"/>
        <v>63.279999999999994</v>
      </c>
      <c r="AY76">
        <f t="shared" si="48"/>
        <v>66.489999999999995</v>
      </c>
      <c r="AZ76">
        <f t="shared" si="49"/>
        <v>66.539999999999992</v>
      </c>
      <c r="BA76">
        <f t="shared" si="50"/>
        <v>67.419999999999987</v>
      </c>
      <c r="BB76">
        <f t="shared" si="51"/>
        <v>115.8</v>
      </c>
      <c r="BC76">
        <f t="shared" si="52"/>
        <v>115.8</v>
      </c>
      <c r="BD76">
        <f t="shared" si="53"/>
        <v>114.58999999999999</v>
      </c>
      <c r="BE76">
        <f t="shared" si="54"/>
        <v>76.639999999999986</v>
      </c>
      <c r="BF76">
        <f t="shared" si="55"/>
        <v>72.649999999999991</v>
      </c>
      <c r="BG76">
        <f t="shared" si="56"/>
        <v>74.559999999999988</v>
      </c>
      <c r="BH76">
        <f t="shared" si="57"/>
        <v>73.899999999999991</v>
      </c>
      <c r="BI76">
        <f t="shared" si="58"/>
        <v>77.27</v>
      </c>
      <c r="BJ76">
        <f t="shared" si="59"/>
        <v>77.27</v>
      </c>
      <c r="BK76">
        <f t="shared" si="60"/>
        <v>77.11</v>
      </c>
      <c r="BL76">
        <f t="shared" si="61"/>
        <v>78.449999999999989</v>
      </c>
      <c r="BM76">
        <f t="shared" si="62"/>
        <v>78.47</v>
      </c>
      <c r="BN76">
        <f t="shared" si="63"/>
        <v>77.819999999999993</v>
      </c>
      <c r="BO76">
        <f t="shared" si="65"/>
        <v>83.47</v>
      </c>
      <c r="BP76">
        <f t="shared" si="67"/>
        <v>82.58</v>
      </c>
      <c r="BQ76">
        <f t="shared" si="69"/>
        <v>82.58</v>
      </c>
      <c r="BR76">
        <f t="shared" si="71"/>
        <v>82.53</v>
      </c>
      <c r="BS76">
        <f t="shared" ref="BS76:BS87" si="73">B76-B7</f>
        <v>91.08</v>
      </c>
      <c r="BT76">
        <f>B76-B6</f>
        <v>86.55</v>
      </c>
    </row>
    <row r="77" spans="1:76" x14ac:dyDescent="0.2">
      <c r="A77" s="3" t="s">
        <v>103</v>
      </c>
      <c r="B77" s="4">
        <v>101.13</v>
      </c>
      <c r="C77">
        <f t="shared" si="64"/>
        <v>14.420000000000002</v>
      </c>
      <c r="D77">
        <f t="shared" si="66"/>
        <v>11.11</v>
      </c>
      <c r="E77">
        <f t="shared" si="68"/>
        <v>5.269999999999996</v>
      </c>
      <c r="F77">
        <f t="shared" si="70"/>
        <v>6.2399999999999949</v>
      </c>
      <c r="G77">
        <f t="shared" si="72"/>
        <v>6.2399999999999949</v>
      </c>
      <c r="H77">
        <f t="shared" ref="H77:H87" si="74">B77-B71</f>
        <v>6.2199999999999989</v>
      </c>
      <c r="I77">
        <f t="shared" si="6"/>
        <v>27.659999999999997</v>
      </c>
      <c r="J77">
        <f t="shared" si="7"/>
        <v>14.269999999999996</v>
      </c>
      <c r="K77">
        <f t="shared" si="8"/>
        <v>14.36999999999999</v>
      </c>
      <c r="L77">
        <f t="shared" si="9"/>
        <v>15.009999999999991</v>
      </c>
      <c r="M77">
        <f t="shared" si="10"/>
        <v>17.129999999999995</v>
      </c>
      <c r="N77">
        <f t="shared" si="11"/>
        <v>17.129999999999995</v>
      </c>
      <c r="O77">
        <f t="shared" si="12"/>
        <v>17.089999999999989</v>
      </c>
      <c r="P77">
        <f t="shared" si="13"/>
        <v>27.929999999999993</v>
      </c>
      <c r="Q77">
        <f t="shared" si="14"/>
        <v>25.739999999999995</v>
      </c>
      <c r="R77">
        <f t="shared" si="15"/>
        <v>39.819999999999993</v>
      </c>
      <c r="S77">
        <f t="shared" si="16"/>
        <v>36.72999999999999</v>
      </c>
      <c r="T77">
        <f t="shared" si="17"/>
        <v>41.51</v>
      </c>
      <c r="U77">
        <f t="shared" si="18"/>
        <v>41.51</v>
      </c>
      <c r="V77">
        <f t="shared" si="19"/>
        <v>41.41</v>
      </c>
      <c r="W77">
        <f t="shared" si="20"/>
        <v>62.449999999999996</v>
      </c>
      <c r="X77">
        <f t="shared" si="21"/>
        <v>58.37</v>
      </c>
      <c r="Y77">
        <f t="shared" si="22"/>
        <v>58.429999999999993</v>
      </c>
      <c r="Z77">
        <f t="shared" si="23"/>
        <v>58.639999999999993</v>
      </c>
      <c r="AA77">
        <f t="shared" si="24"/>
        <v>59.55</v>
      </c>
      <c r="AB77">
        <f t="shared" si="25"/>
        <v>59.55</v>
      </c>
      <c r="AC77">
        <f t="shared" si="26"/>
        <v>59.519999999999996</v>
      </c>
      <c r="AD77">
        <f t="shared" si="27"/>
        <v>78.38</v>
      </c>
      <c r="AE77">
        <f t="shared" si="28"/>
        <v>80.349999999999994</v>
      </c>
      <c r="AF77">
        <f t="shared" si="29"/>
        <v>84.25</v>
      </c>
      <c r="AG77">
        <f t="shared" si="30"/>
        <v>84.56</v>
      </c>
      <c r="AH77">
        <f t="shared" si="31"/>
        <v>82.61</v>
      </c>
      <c r="AI77">
        <f t="shared" si="32"/>
        <v>82.61</v>
      </c>
      <c r="AJ77">
        <f t="shared" si="33"/>
        <v>82.49</v>
      </c>
      <c r="AK77">
        <f t="shared" si="34"/>
        <v>74.199999999999989</v>
      </c>
      <c r="AL77">
        <f t="shared" si="35"/>
        <v>75.319999999999993</v>
      </c>
      <c r="AM77">
        <f t="shared" si="36"/>
        <v>79.69</v>
      </c>
      <c r="AN77">
        <f t="shared" si="37"/>
        <v>83.19</v>
      </c>
      <c r="AO77">
        <f t="shared" si="38"/>
        <v>82.33</v>
      </c>
      <c r="AP77">
        <f t="shared" si="39"/>
        <v>82.33</v>
      </c>
      <c r="AQ77">
        <f t="shared" si="40"/>
        <v>82.32</v>
      </c>
      <c r="AR77">
        <f t="shared" si="41"/>
        <v>98.22999999999999</v>
      </c>
      <c r="AS77">
        <f t="shared" si="42"/>
        <v>108.27</v>
      </c>
      <c r="AT77">
        <f t="shared" si="43"/>
        <v>76.39</v>
      </c>
      <c r="AU77">
        <f t="shared" si="44"/>
        <v>81.16</v>
      </c>
      <c r="AV77">
        <f t="shared" si="45"/>
        <v>75.289999999999992</v>
      </c>
      <c r="AW77">
        <f t="shared" si="46"/>
        <v>75.289999999999992</v>
      </c>
      <c r="AX77">
        <f t="shared" si="47"/>
        <v>75.289999999999992</v>
      </c>
      <c r="AY77">
        <f t="shared" si="48"/>
        <v>77.699999999999989</v>
      </c>
      <c r="AZ77">
        <f t="shared" si="49"/>
        <v>80.91</v>
      </c>
      <c r="BA77">
        <f t="shared" si="50"/>
        <v>80.959999999999994</v>
      </c>
      <c r="BB77">
        <f t="shared" si="51"/>
        <v>81.84</v>
      </c>
      <c r="BC77">
        <f t="shared" si="52"/>
        <v>130.22</v>
      </c>
      <c r="BD77">
        <f t="shared" si="53"/>
        <v>130.22</v>
      </c>
      <c r="BE77">
        <f t="shared" si="54"/>
        <v>129.01</v>
      </c>
      <c r="BF77">
        <f t="shared" si="55"/>
        <v>91.06</v>
      </c>
      <c r="BG77">
        <f t="shared" si="56"/>
        <v>87.07</v>
      </c>
      <c r="BH77">
        <f t="shared" si="57"/>
        <v>88.97999999999999</v>
      </c>
      <c r="BI77">
        <f t="shared" si="58"/>
        <v>88.32</v>
      </c>
      <c r="BJ77">
        <f t="shared" si="59"/>
        <v>91.69</v>
      </c>
      <c r="BK77">
        <f t="shared" si="60"/>
        <v>91.69</v>
      </c>
      <c r="BL77">
        <f t="shared" si="61"/>
        <v>91.53</v>
      </c>
      <c r="BM77">
        <f t="shared" si="62"/>
        <v>92.86999999999999</v>
      </c>
      <c r="BN77">
        <f t="shared" si="63"/>
        <v>92.89</v>
      </c>
      <c r="BO77">
        <f t="shared" si="65"/>
        <v>92.24</v>
      </c>
      <c r="BP77">
        <f t="shared" si="67"/>
        <v>97.89</v>
      </c>
      <c r="BQ77">
        <f t="shared" si="69"/>
        <v>97</v>
      </c>
      <c r="BR77">
        <f t="shared" si="71"/>
        <v>97</v>
      </c>
      <c r="BS77">
        <f t="shared" si="73"/>
        <v>96.949999999999989</v>
      </c>
      <c r="BT77">
        <f t="shared" ref="BT77:BT87" si="75">B77-B7</f>
        <v>105.5</v>
      </c>
      <c r="BU77">
        <f>B77-B6</f>
        <v>100.97</v>
      </c>
    </row>
    <row r="78" spans="1:76" x14ac:dyDescent="0.2">
      <c r="A78" s="3" t="s">
        <v>104</v>
      </c>
      <c r="B78" s="4">
        <v>102.42</v>
      </c>
      <c r="C78">
        <f t="shared" si="64"/>
        <v>1.2900000000000063</v>
      </c>
      <c r="D78">
        <f t="shared" si="66"/>
        <v>15.710000000000008</v>
      </c>
      <c r="E78">
        <f t="shared" si="68"/>
        <v>12.400000000000006</v>
      </c>
      <c r="F78">
        <f t="shared" si="70"/>
        <v>6.5600000000000023</v>
      </c>
      <c r="G78">
        <f t="shared" si="72"/>
        <v>7.5300000000000011</v>
      </c>
      <c r="H78">
        <f t="shared" si="74"/>
        <v>7.5300000000000011</v>
      </c>
      <c r="I78">
        <f t="shared" ref="I78:I87" si="76">B78-B71</f>
        <v>7.5100000000000051</v>
      </c>
      <c r="J78">
        <f t="shared" si="7"/>
        <v>28.950000000000003</v>
      </c>
      <c r="K78">
        <f t="shared" si="8"/>
        <v>15.560000000000002</v>
      </c>
      <c r="L78">
        <f t="shared" si="9"/>
        <v>15.659999999999997</v>
      </c>
      <c r="M78">
        <f t="shared" si="10"/>
        <v>16.299999999999997</v>
      </c>
      <c r="N78">
        <f t="shared" si="11"/>
        <v>18.420000000000002</v>
      </c>
      <c r="O78">
        <f t="shared" si="12"/>
        <v>18.420000000000002</v>
      </c>
      <c r="P78">
        <f t="shared" si="13"/>
        <v>18.379999999999995</v>
      </c>
      <c r="Q78">
        <f t="shared" si="14"/>
        <v>29.22</v>
      </c>
      <c r="R78">
        <f t="shared" si="15"/>
        <v>27.03</v>
      </c>
      <c r="S78">
        <f t="shared" si="16"/>
        <v>41.11</v>
      </c>
      <c r="T78">
        <f t="shared" si="17"/>
        <v>38.019999999999996</v>
      </c>
      <c r="U78">
        <f t="shared" si="18"/>
        <v>42.800000000000004</v>
      </c>
      <c r="V78">
        <f t="shared" si="19"/>
        <v>42.800000000000004</v>
      </c>
      <c r="W78">
        <f t="shared" si="20"/>
        <v>42.7</v>
      </c>
      <c r="X78">
        <f t="shared" si="21"/>
        <v>63.74</v>
      </c>
      <c r="Y78">
        <f t="shared" si="22"/>
        <v>59.660000000000004</v>
      </c>
      <c r="Z78">
        <f t="shared" si="23"/>
        <v>59.72</v>
      </c>
      <c r="AA78">
        <f t="shared" si="24"/>
        <v>59.93</v>
      </c>
      <c r="AB78">
        <f t="shared" si="25"/>
        <v>60.84</v>
      </c>
      <c r="AC78">
        <f t="shared" si="26"/>
        <v>60.84</v>
      </c>
      <c r="AD78">
        <f t="shared" si="27"/>
        <v>60.81</v>
      </c>
      <c r="AE78">
        <f t="shared" si="28"/>
        <v>79.67</v>
      </c>
      <c r="AF78">
        <f t="shared" si="29"/>
        <v>81.64</v>
      </c>
      <c r="AG78">
        <f t="shared" si="30"/>
        <v>85.54</v>
      </c>
      <c r="AH78">
        <f t="shared" si="31"/>
        <v>85.85</v>
      </c>
      <c r="AI78">
        <f t="shared" si="32"/>
        <v>83.9</v>
      </c>
      <c r="AJ78">
        <f t="shared" si="33"/>
        <v>83.9</v>
      </c>
      <c r="AK78">
        <f t="shared" si="34"/>
        <v>83.78</v>
      </c>
      <c r="AL78">
        <f t="shared" si="35"/>
        <v>75.490000000000009</v>
      </c>
      <c r="AM78">
        <f t="shared" si="36"/>
        <v>76.61</v>
      </c>
      <c r="AN78">
        <f t="shared" si="37"/>
        <v>80.98</v>
      </c>
      <c r="AO78">
        <f t="shared" si="38"/>
        <v>84.48</v>
      </c>
      <c r="AP78">
        <f t="shared" si="39"/>
        <v>83.62</v>
      </c>
      <c r="AQ78">
        <f t="shared" si="40"/>
        <v>83.62</v>
      </c>
      <c r="AR78">
        <f t="shared" si="41"/>
        <v>83.61</v>
      </c>
      <c r="AS78">
        <f t="shared" si="42"/>
        <v>99.52</v>
      </c>
      <c r="AT78">
        <f t="shared" si="43"/>
        <v>109.56</v>
      </c>
      <c r="AU78">
        <f t="shared" si="44"/>
        <v>77.680000000000007</v>
      </c>
      <c r="AV78">
        <f t="shared" si="45"/>
        <v>82.45</v>
      </c>
      <c r="AW78">
        <f t="shared" si="46"/>
        <v>76.58</v>
      </c>
      <c r="AX78">
        <f t="shared" si="47"/>
        <v>76.58</v>
      </c>
      <c r="AY78">
        <f t="shared" si="48"/>
        <v>76.58</v>
      </c>
      <c r="AZ78">
        <f t="shared" si="49"/>
        <v>78.990000000000009</v>
      </c>
      <c r="BA78">
        <f t="shared" si="50"/>
        <v>82.2</v>
      </c>
      <c r="BB78">
        <f t="shared" si="51"/>
        <v>82.25</v>
      </c>
      <c r="BC78">
        <f t="shared" si="52"/>
        <v>83.13</v>
      </c>
      <c r="BD78">
        <f t="shared" si="53"/>
        <v>131.51</v>
      </c>
      <c r="BE78">
        <f t="shared" si="54"/>
        <v>131.51</v>
      </c>
      <c r="BF78">
        <f t="shared" si="55"/>
        <v>130.30000000000001</v>
      </c>
      <c r="BG78">
        <f t="shared" si="56"/>
        <v>92.35</v>
      </c>
      <c r="BH78">
        <f t="shared" si="57"/>
        <v>88.36</v>
      </c>
      <c r="BI78">
        <f t="shared" si="58"/>
        <v>90.27</v>
      </c>
      <c r="BJ78">
        <f t="shared" si="59"/>
        <v>89.61</v>
      </c>
      <c r="BK78">
        <f t="shared" si="60"/>
        <v>92.98</v>
      </c>
      <c r="BL78">
        <f t="shared" si="61"/>
        <v>92.98</v>
      </c>
      <c r="BM78">
        <f t="shared" si="62"/>
        <v>92.820000000000007</v>
      </c>
      <c r="BN78">
        <f t="shared" si="63"/>
        <v>94.16</v>
      </c>
      <c r="BO78">
        <f t="shared" si="65"/>
        <v>94.18</v>
      </c>
      <c r="BP78">
        <f t="shared" si="67"/>
        <v>93.53</v>
      </c>
      <c r="BQ78">
        <f t="shared" si="69"/>
        <v>99.18</v>
      </c>
      <c r="BR78">
        <f t="shared" si="71"/>
        <v>98.29</v>
      </c>
      <c r="BS78">
        <f t="shared" si="73"/>
        <v>98.29</v>
      </c>
      <c r="BT78">
        <f t="shared" si="75"/>
        <v>98.240000000000009</v>
      </c>
      <c r="BU78">
        <f t="shared" ref="BU78:BU87" si="77">B78-B7</f>
        <v>106.79</v>
      </c>
      <c r="BV78">
        <f>B78-B6</f>
        <v>102.26</v>
      </c>
    </row>
    <row r="79" spans="1:76" x14ac:dyDescent="0.2">
      <c r="A79" s="3" t="s">
        <v>105</v>
      </c>
      <c r="B79" s="4">
        <v>102.42</v>
      </c>
      <c r="C79">
        <f t="shared" si="64"/>
        <v>0</v>
      </c>
      <c r="D79">
        <f t="shared" si="66"/>
        <v>1.2900000000000063</v>
      </c>
      <c r="E79">
        <f t="shared" si="68"/>
        <v>15.710000000000008</v>
      </c>
      <c r="F79">
        <f t="shared" si="70"/>
        <v>12.400000000000006</v>
      </c>
      <c r="G79">
        <f t="shared" si="72"/>
        <v>6.5600000000000023</v>
      </c>
      <c r="H79">
        <f t="shared" si="74"/>
        <v>7.5300000000000011</v>
      </c>
      <c r="I79">
        <f t="shared" si="76"/>
        <v>7.5300000000000011</v>
      </c>
      <c r="J79">
        <f t="shared" ref="J79:J87" si="78">B79-B71</f>
        <v>7.5100000000000051</v>
      </c>
      <c r="K79">
        <f t="shared" si="8"/>
        <v>28.950000000000003</v>
      </c>
      <c r="L79">
        <f t="shared" si="9"/>
        <v>15.560000000000002</v>
      </c>
      <c r="M79">
        <f t="shared" si="10"/>
        <v>15.659999999999997</v>
      </c>
      <c r="N79">
        <f t="shared" si="11"/>
        <v>16.299999999999997</v>
      </c>
      <c r="O79">
        <f t="shared" si="12"/>
        <v>18.420000000000002</v>
      </c>
      <c r="P79">
        <f t="shared" si="13"/>
        <v>18.420000000000002</v>
      </c>
      <c r="Q79">
        <f t="shared" si="14"/>
        <v>18.379999999999995</v>
      </c>
      <c r="R79">
        <f t="shared" si="15"/>
        <v>29.22</v>
      </c>
      <c r="S79">
        <f t="shared" si="16"/>
        <v>27.03</v>
      </c>
      <c r="T79">
        <f t="shared" si="17"/>
        <v>41.11</v>
      </c>
      <c r="U79">
        <f t="shared" si="18"/>
        <v>38.019999999999996</v>
      </c>
      <c r="V79">
        <f t="shared" si="19"/>
        <v>42.800000000000004</v>
      </c>
      <c r="W79">
        <f t="shared" si="20"/>
        <v>42.800000000000004</v>
      </c>
      <c r="X79">
        <f t="shared" si="21"/>
        <v>42.7</v>
      </c>
      <c r="Y79">
        <f t="shared" si="22"/>
        <v>63.74</v>
      </c>
      <c r="Z79">
        <f t="shared" si="23"/>
        <v>59.660000000000004</v>
      </c>
      <c r="AA79">
        <f t="shared" si="24"/>
        <v>59.72</v>
      </c>
      <c r="AB79">
        <f t="shared" si="25"/>
        <v>59.93</v>
      </c>
      <c r="AC79">
        <f t="shared" si="26"/>
        <v>60.84</v>
      </c>
      <c r="AD79">
        <f t="shared" si="27"/>
        <v>60.84</v>
      </c>
      <c r="AE79">
        <f t="shared" si="28"/>
        <v>60.81</v>
      </c>
      <c r="AF79">
        <f t="shared" si="29"/>
        <v>79.67</v>
      </c>
      <c r="AG79">
        <f t="shared" si="30"/>
        <v>81.64</v>
      </c>
      <c r="AH79">
        <f t="shared" si="31"/>
        <v>85.54</v>
      </c>
      <c r="AI79">
        <f t="shared" si="32"/>
        <v>85.85</v>
      </c>
      <c r="AJ79">
        <f t="shared" si="33"/>
        <v>83.9</v>
      </c>
      <c r="AK79">
        <f t="shared" si="34"/>
        <v>83.9</v>
      </c>
      <c r="AL79">
        <f t="shared" si="35"/>
        <v>83.78</v>
      </c>
      <c r="AM79">
        <f t="shared" si="36"/>
        <v>75.490000000000009</v>
      </c>
      <c r="AN79">
        <f t="shared" si="37"/>
        <v>76.61</v>
      </c>
      <c r="AO79">
        <f t="shared" si="38"/>
        <v>80.98</v>
      </c>
      <c r="AP79">
        <f t="shared" si="39"/>
        <v>84.48</v>
      </c>
      <c r="AQ79">
        <f t="shared" si="40"/>
        <v>83.62</v>
      </c>
      <c r="AR79">
        <f t="shared" si="41"/>
        <v>83.62</v>
      </c>
      <c r="AS79">
        <f t="shared" si="42"/>
        <v>83.61</v>
      </c>
      <c r="AT79">
        <f t="shared" si="43"/>
        <v>99.52</v>
      </c>
      <c r="AU79">
        <f t="shared" si="44"/>
        <v>109.56</v>
      </c>
      <c r="AV79">
        <f t="shared" si="45"/>
        <v>77.680000000000007</v>
      </c>
      <c r="AW79">
        <f t="shared" si="46"/>
        <v>82.45</v>
      </c>
      <c r="AX79">
        <f t="shared" si="47"/>
        <v>76.58</v>
      </c>
      <c r="AY79">
        <f t="shared" si="48"/>
        <v>76.58</v>
      </c>
      <c r="AZ79">
        <f t="shared" si="49"/>
        <v>76.58</v>
      </c>
      <c r="BA79">
        <f t="shared" si="50"/>
        <v>78.990000000000009</v>
      </c>
      <c r="BB79">
        <f t="shared" si="51"/>
        <v>82.2</v>
      </c>
      <c r="BC79">
        <f t="shared" si="52"/>
        <v>82.25</v>
      </c>
      <c r="BD79">
        <f t="shared" si="53"/>
        <v>83.13</v>
      </c>
      <c r="BE79">
        <f t="shared" si="54"/>
        <v>131.51</v>
      </c>
      <c r="BF79">
        <f t="shared" si="55"/>
        <v>131.51</v>
      </c>
      <c r="BG79">
        <f t="shared" si="56"/>
        <v>130.30000000000001</v>
      </c>
      <c r="BH79">
        <f t="shared" si="57"/>
        <v>92.35</v>
      </c>
      <c r="BI79">
        <f t="shared" si="58"/>
        <v>88.36</v>
      </c>
      <c r="BJ79">
        <f t="shared" si="59"/>
        <v>90.27</v>
      </c>
      <c r="BK79">
        <f t="shared" si="60"/>
        <v>89.61</v>
      </c>
      <c r="BL79">
        <f t="shared" si="61"/>
        <v>92.98</v>
      </c>
      <c r="BM79">
        <f t="shared" si="62"/>
        <v>92.98</v>
      </c>
      <c r="BN79">
        <f t="shared" si="63"/>
        <v>92.820000000000007</v>
      </c>
      <c r="BO79">
        <f t="shared" si="65"/>
        <v>94.16</v>
      </c>
      <c r="BP79">
        <f t="shared" si="67"/>
        <v>94.18</v>
      </c>
      <c r="BQ79">
        <f t="shared" si="69"/>
        <v>93.53</v>
      </c>
      <c r="BR79">
        <f t="shared" si="71"/>
        <v>99.18</v>
      </c>
      <c r="BS79">
        <f t="shared" si="73"/>
        <v>98.29</v>
      </c>
      <c r="BT79">
        <f t="shared" si="75"/>
        <v>98.29</v>
      </c>
      <c r="BU79">
        <f t="shared" si="77"/>
        <v>98.240000000000009</v>
      </c>
      <c r="BV79">
        <f t="shared" ref="BV79:BV87" si="79">B79-B7</f>
        <v>106.79</v>
      </c>
      <c r="BW79">
        <f>B79-B6</f>
        <v>102.26</v>
      </c>
    </row>
    <row r="80" spans="1:76" x14ac:dyDescent="0.2">
      <c r="A80" s="3" t="s">
        <v>106</v>
      </c>
      <c r="B80" s="4">
        <v>102.42</v>
      </c>
      <c r="C80">
        <f t="shared" si="64"/>
        <v>0</v>
      </c>
      <c r="D80">
        <f t="shared" si="66"/>
        <v>0</v>
      </c>
      <c r="E80">
        <f t="shared" si="68"/>
        <v>1.2900000000000063</v>
      </c>
      <c r="F80">
        <f t="shared" si="70"/>
        <v>15.710000000000008</v>
      </c>
      <c r="G80">
        <f t="shared" si="72"/>
        <v>12.400000000000006</v>
      </c>
      <c r="H80">
        <f t="shared" si="74"/>
        <v>6.5600000000000023</v>
      </c>
      <c r="I80">
        <f t="shared" si="76"/>
        <v>7.5300000000000011</v>
      </c>
      <c r="J80">
        <f t="shared" si="78"/>
        <v>7.5300000000000011</v>
      </c>
      <c r="K80">
        <f t="shared" ref="K80:K87" si="80">B80-B71</f>
        <v>7.5100000000000051</v>
      </c>
      <c r="L80">
        <f t="shared" si="9"/>
        <v>28.950000000000003</v>
      </c>
      <c r="M80">
        <f t="shared" si="10"/>
        <v>15.560000000000002</v>
      </c>
      <c r="N80">
        <f t="shared" si="11"/>
        <v>15.659999999999997</v>
      </c>
      <c r="O80">
        <f t="shared" si="12"/>
        <v>16.299999999999997</v>
      </c>
      <c r="P80">
        <f t="shared" si="13"/>
        <v>18.420000000000002</v>
      </c>
      <c r="Q80">
        <f t="shared" si="14"/>
        <v>18.420000000000002</v>
      </c>
      <c r="R80">
        <f t="shared" si="15"/>
        <v>18.379999999999995</v>
      </c>
      <c r="S80">
        <f t="shared" si="16"/>
        <v>29.22</v>
      </c>
      <c r="T80">
        <f t="shared" si="17"/>
        <v>27.03</v>
      </c>
      <c r="U80">
        <f t="shared" si="18"/>
        <v>41.11</v>
      </c>
      <c r="V80">
        <f t="shared" si="19"/>
        <v>38.019999999999996</v>
      </c>
      <c r="W80">
        <f t="shared" si="20"/>
        <v>42.800000000000004</v>
      </c>
      <c r="X80">
        <f t="shared" si="21"/>
        <v>42.800000000000004</v>
      </c>
      <c r="Y80">
        <f t="shared" si="22"/>
        <v>42.7</v>
      </c>
      <c r="Z80">
        <f t="shared" si="23"/>
        <v>63.74</v>
      </c>
      <c r="AA80">
        <f t="shared" si="24"/>
        <v>59.660000000000004</v>
      </c>
      <c r="AB80">
        <f t="shared" si="25"/>
        <v>59.72</v>
      </c>
      <c r="AC80">
        <f t="shared" si="26"/>
        <v>59.93</v>
      </c>
      <c r="AD80">
        <f t="shared" si="27"/>
        <v>60.84</v>
      </c>
      <c r="AE80">
        <f t="shared" si="28"/>
        <v>60.84</v>
      </c>
      <c r="AF80">
        <f t="shared" si="29"/>
        <v>60.81</v>
      </c>
      <c r="AG80">
        <f t="shared" si="30"/>
        <v>79.67</v>
      </c>
      <c r="AH80">
        <f t="shared" si="31"/>
        <v>81.64</v>
      </c>
      <c r="AI80">
        <f t="shared" si="32"/>
        <v>85.54</v>
      </c>
      <c r="AJ80">
        <f t="shared" si="33"/>
        <v>85.85</v>
      </c>
      <c r="AK80">
        <f t="shared" si="34"/>
        <v>83.9</v>
      </c>
      <c r="AL80">
        <f t="shared" si="35"/>
        <v>83.9</v>
      </c>
      <c r="AM80">
        <f t="shared" si="36"/>
        <v>83.78</v>
      </c>
      <c r="AN80">
        <f t="shared" si="37"/>
        <v>75.490000000000009</v>
      </c>
      <c r="AO80">
        <f t="shared" si="38"/>
        <v>76.61</v>
      </c>
      <c r="AP80">
        <f t="shared" si="39"/>
        <v>80.98</v>
      </c>
      <c r="AQ80">
        <f t="shared" si="40"/>
        <v>84.48</v>
      </c>
      <c r="AR80">
        <f t="shared" si="41"/>
        <v>83.62</v>
      </c>
      <c r="AS80">
        <f t="shared" si="42"/>
        <v>83.62</v>
      </c>
      <c r="AT80">
        <f t="shared" si="43"/>
        <v>83.61</v>
      </c>
      <c r="AU80">
        <f t="shared" si="44"/>
        <v>99.52</v>
      </c>
      <c r="AV80">
        <f t="shared" si="45"/>
        <v>109.56</v>
      </c>
      <c r="AW80">
        <f t="shared" si="46"/>
        <v>77.680000000000007</v>
      </c>
      <c r="AX80">
        <f t="shared" si="47"/>
        <v>82.45</v>
      </c>
      <c r="AY80">
        <f t="shared" si="48"/>
        <v>76.58</v>
      </c>
      <c r="AZ80">
        <f t="shared" si="49"/>
        <v>76.58</v>
      </c>
      <c r="BA80">
        <f t="shared" si="50"/>
        <v>76.58</v>
      </c>
      <c r="BB80">
        <f t="shared" si="51"/>
        <v>78.990000000000009</v>
      </c>
      <c r="BC80">
        <f t="shared" si="52"/>
        <v>82.2</v>
      </c>
      <c r="BD80">
        <f t="shared" si="53"/>
        <v>82.25</v>
      </c>
      <c r="BE80">
        <f t="shared" si="54"/>
        <v>83.13</v>
      </c>
      <c r="BF80">
        <f t="shared" si="55"/>
        <v>131.51</v>
      </c>
      <c r="BG80">
        <f t="shared" si="56"/>
        <v>131.51</v>
      </c>
      <c r="BH80">
        <f t="shared" si="57"/>
        <v>130.30000000000001</v>
      </c>
      <c r="BI80">
        <f t="shared" si="58"/>
        <v>92.35</v>
      </c>
      <c r="BJ80">
        <f t="shared" si="59"/>
        <v>88.36</v>
      </c>
      <c r="BK80">
        <f t="shared" si="60"/>
        <v>90.27</v>
      </c>
      <c r="BL80">
        <f t="shared" si="61"/>
        <v>89.61</v>
      </c>
      <c r="BM80">
        <f t="shared" si="62"/>
        <v>92.98</v>
      </c>
      <c r="BN80">
        <f t="shared" si="63"/>
        <v>92.98</v>
      </c>
      <c r="BO80">
        <f t="shared" si="65"/>
        <v>92.820000000000007</v>
      </c>
      <c r="BP80">
        <f t="shared" si="67"/>
        <v>94.16</v>
      </c>
      <c r="BQ80">
        <f t="shared" si="69"/>
        <v>94.18</v>
      </c>
      <c r="BR80">
        <f t="shared" si="71"/>
        <v>93.53</v>
      </c>
      <c r="BS80">
        <f t="shared" si="73"/>
        <v>99.18</v>
      </c>
      <c r="BT80">
        <f t="shared" si="75"/>
        <v>98.29</v>
      </c>
      <c r="BU80">
        <f t="shared" si="77"/>
        <v>98.29</v>
      </c>
      <c r="BV80">
        <f t="shared" si="79"/>
        <v>98.240000000000009</v>
      </c>
      <c r="BW80">
        <f t="shared" ref="BW80:BW87" si="81">B80-B7</f>
        <v>106.79</v>
      </c>
      <c r="BX80">
        <f>B80-B6</f>
        <v>102.26</v>
      </c>
    </row>
    <row r="81" spans="1:83" x14ac:dyDescent="0.2">
      <c r="A81" s="3" t="s">
        <v>107</v>
      </c>
      <c r="B81" s="4">
        <v>105.42</v>
      </c>
      <c r="C81">
        <f t="shared" si="64"/>
        <v>3</v>
      </c>
      <c r="D81">
        <f t="shared" si="66"/>
        <v>3</v>
      </c>
      <c r="E81">
        <f t="shared" si="68"/>
        <v>3</v>
      </c>
      <c r="F81">
        <f t="shared" si="70"/>
        <v>4.2900000000000063</v>
      </c>
      <c r="G81">
        <f t="shared" si="72"/>
        <v>18.710000000000008</v>
      </c>
      <c r="H81">
        <f t="shared" si="74"/>
        <v>15.400000000000006</v>
      </c>
      <c r="I81">
        <f t="shared" si="76"/>
        <v>9.5600000000000023</v>
      </c>
      <c r="J81">
        <f t="shared" si="78"/>
        <v>10.530000000000001</v>
      </c>
      <c r="K81">
        <f t="shared" si="80"/>
        <v>10.530000000000001</v>
      </c>
      <c r="L81">
        <f t="shared" ref="L81:L87" si="82">B81-B71</f>
        <v>10.510000000000005</v>
      </c>
      <c r="M81">
        <f t="shared" si="10"/>
        <v>31.950000000000003</v>
      </c>
      <c r="N81">
        <f t="shared" si="11"/>
        <v>18.560000000000002</v>
      </c>
      <c r="O81">
        <f t="shared" si="12"/>
        <v>18.659999999999997</v>
      </c>
      <c r="P81">
        <f t="shared" si="13"/>
        <v>19.299999999999997</v>
      </c>
      <c r="Q81">
        <f t="shared" si="14"/>
        <v>21.42</v>
      </c>
      <c r="R81">
        <f t="shared" si="15"/>
        <v>21.42</v>
      </c>
      <c r="S81">
        <f t="shared" si="16"/>
        <v>21.379999999999995</v>
      </c>
      <c r="T81">
        <f t="shared" si="17"/>
        <v>32.22</v>
      </c>
      <c r="U81">
        <f t="shared" si="18"/>
        <v>30.03</v>
      </c>
      <c r="V81">
        <f t="shared" si="19"/>
        <v>44.11</v>
      </c>
      <c r="W81">
        <f t="shared" si="20"/>
        <v>41.019999999999996</v>
      </c>
      <c r="X81">
        <f t="shared" si="21"/>
        <v>45.800000000000004</v>
      </c>
      <c r="Y81">
        <f t="shared" si="22"/>
        <v>45.800000000000004</v>
      </c>
      <c r="Z81">
        <f t="shared" si="23"/>
        <v>45.7</v>
      </c>
      <c r="AA81">
        <f t="shared" si="24"/>
        <v>66.740000000000009</v>
      </c>
      <c r="AB81">
        <f t="shared" si="25"/>
        <v>62.660000000000004</v>
      </c>
      <c r="AC81">
        <f t="shared" si="26"/>
        <v>62.72</v>
      </c>
      <c r="AD81">
        <f t="shared" si="27"/>
        <v>62.93</v>
      </c>
      <c r="AE81">
        <f t="shared" si="28"/>
        <v>63.84</v>
      </c>
      <c r="AF81">
        <f t="shared" si="29"/>
        <v>63.84</v>
      </c>
      <c r="AG81">
        <f t="shared" si="30"/>
        <v>63.81</v>
      </c>
      <c r="AH81">
        <f t="shared" si="31"/>
        <v>82.67</v>
      </c>
      <c r="AI81">
        <f t="shared" si="32"/>
        <v>84.64</v>
      </c>
      <c r="AJ81">
        <f t="shared" si="33"/>
        <v>88.54</v>
      </c>
      <c r="AK81">
        <f t="shared" si="34"/>
        <v>88.85</v>
      </c>
      <c r="AL81">
        <f t="shared" si="35"/>
        <v>86.9</v>
      </c>
      <c r="AM81">
        <f t="shared" si="36"/>
        <v>86.9</v>
      </c>
      <c r="AN81">
        <f t="shared" si="37"/>
        <v>86.78</v>
      </c>
      <c r="AO81">
        <f t="shared" si="38"/>
        <v>78.490000000000009</v>
      </c>
      <c r="AP81">
        <f t="shared" si="39"/>
        <v>79.61</v>
      </c>
      <c r="AQ81">
        <f t="shared" si="40"/>
        <v>83.98</v>
      </c>
      <c r="AR81">
        <f t="shared" si="41"/>
        <v>87.48</v>
      </c>
      <c r="AS81">
        <f t="shared" si="42"/>
        <v>86.62</v>
      </c>
      <c r="AT81">
        <f t="shared" si="43"/>
        <v>86.62</v>
      </c>
      <c r="AU81">
        <f t="shared" si="44"/>
        <v>86.61</v>
      </c>
      <c r="AV81">
        <f t="shared" si="45"/>
        <v>102.52</v>
      </c>
      <c r="AW81">
        <f t="shared" si="46"/>
        <v>112.56</v>
      </c>
      <c r="AX81">
        <f t="shared" si="47"/>
        <v>80.680000000000007</v>
      </c>
      <c r="AY81">
        <f t="shared" si="48"/>
        <v>85.45</v>
      </c>
      <c r="AZ81">
        <f t="shared" si="49"/>
        <v>79.58</v>
      </c>
      <c r="BA81">
        <f t="shared" si="50"/>
        <v>79.58</v>
      </c>
      <c r="BB81">
        <f t="shared" si="51"/>
        <v>79.58</v>
      </c>
      <c r="BC81">
        <f t="shared" si="52"/>
        <v>81.990000000000009</v>
      </c>
      <c r="BD81">
        <f t="shared" si="53"/>
        <v>85.2</v>
      </c>
      <c r="BE81">
        <f t="shared" si="54"/>
        <v>85.25</v>
      </c>
      <c r="BF81">
        <f t="shared" si="55"/>
        <v>86.13</v>
      </c>
      <c r="BG81">
        <f t="shared" si="56"/>
        <v>134.51</v>
      </c>
      <c r="BH81">
        <f t="shared" si="57"/>
        <v>134.51</v>
      </c>
      <c r="BI81">
        <f t="shared" si="58"/>
        <v>133.30000000000001</v>
      </c>
      <c r="BJ81">
        <f t="shared" si="59"/>
        <v>95.35</v>
      </c>
      <c r="BK81">
        <f t="shared" si="60"/>
        <v>91.36</v>
      </c>
      <c r="BL81">
        <f t="shared" si="61"/>
        <v>93.27</v>
      </c>
      <c r="BM81">
        <f t="shared" si="62"/>
        <v>92.61</v>
      </c>
      <c r="BN81">
        <f t="shared" si="63"/>
        <v>95.98</v>
      </c>
      <c r="BO81">
        <f t="shared" si="65"/>
        <v>95.98</v>
      </c>
      <c r="BP81">
        <f t="shared" si="67"/>
        <v>95.820000000000007</v>
      </c>
      <c r="BQ81">
        <f t="shared" si="69"/>
        <v>97.16</v>
      </c>
      <c r="BR81">
        <f t="shared" si="71"/>
        <v>97.18</v>
      </c>
      <c r="BS81">
        <f t="shared" si="73"/>
        <v>96.53</v>
      </c>
      <c r="BT81">
        <f t="shared" si="75"/>
        <v>102.18</v>
      </c>
      <c r="BU81">
        <f t="shared" si="77"/>
        <v>101.29</v>
      </c>
      <c r="BV81">
        <f t="shared" si="79"/>
        <v>101.29</v>
      </c>
      <c r="BW81">
        <f t="shared" si="81"/>
        <v>101.24000000000001</v>
      </c>
      <c r="BX81">
        <f t="shared" ref="BX81:BX87" si="83">B81-B7</f>
        <v>109.79</v>
      </c>
      <c r="BY81">
        <f>B81-B6</f>
        <v>105.26</v>
      </c>
    </row>
    <row r="82" spans="1:83" x14ac:dyDescent="0.2">
      <c r="A82" s="3" t="s">
        <v>108</v>
      </c>
      <c r="B82" s="4">
        <v>106.48</v>
      </c>
      <c r="C82">
        <f t="shared" si="64"/>
        <v>1.0600000000000023</v>
      </c>
      <c r="D82">
        <f t="shared" si="66"/>
        <v>4.0600000000000023</v>
      </c>
      <c r="E82">
        <f t="shared" si="68"/>
        <v>4.0600000000000023</v>
      </c>
      <c r="F82">
        <f t="shared" si="70"/>
        <v>4.0600000000000023</v>
      </c>
      <c r="G82">
        <f t="shared" si="72"/>
        <v>5.3500000000000085</v>
      </c>
      <c r="H82">
        <f t="shared" si="74"/>
        <v>19.77000000000001</v>
      </c>
      <c r="I82">
        <f t="shared" si="76"/>
        <v>16.460000000000008</v>
      </c>
      <c r="J82">
        <f t="shared" si="78"/>
        <v>10.620000000000005</v>
      </c>
      <c r="K82">
        <f t="shared" si="80"/>
        <v>11.590000000000003</v>
      </c>
      <c r="L82">
        <f t="shared" si="82"/>
        <v>11.590000000000003</v>
      </c>
      <c r="M82">
        <f t="shared" ref="M82:M87" si="84">B82-B71</f>
        <v>11.570000000000007</v>
      </c>
      <c r="N82">
        <f t="shared" si="11"/>
        <v>33.010000000000005</v>
      </c>
      <c r="O82">
        <f t="shared" si="12"/>
        <v>19.620000000000005</v>
      </c>
      <c r="P82">
        <f t="shared" si="13"/>
        <v>19.72</v>
      </c>
      <c r="Q82">
        <f t="shared" si="14"/>
        <v>20.36</v>
      </c>
      <c r="R82">
        <f t="shared" si="15"/>
        <v>22.480000000000004</v>
      </c>
      <c r="S82">
        <f t="shared" si="16"/>
        <v>22.480000000000004</v>
      </c>
      <c r="T82">
        <f t="shared" si="17"/>
        <v>22.439999999999998</v>
      </c>
      <c r="U82">
        <f t="shared" si="18"/>
        <v>33.28</v>
      </c>
      <c r="V82">
        <f t="shared" si="19"/>
        <v>31.090000000000003</v>
      </c>
      <c r="W82">
        <f t="shared" si="20"/>
        <v>45.17</v>
      </c>
      <c r="X82">
        <f t="shared" si="21"/>
        <v>42.08</v>
      </c>
      <c r="Y82">
        <f t="shared" si="22"/>
        <v>46.860000000000007</v>
      </c>
      <c r="Z82">
        <f t="shared" si="23"/>
        <v>46.860000000000007</v>
      </c>
      <c r="AA82">
        <f t="shared" si="24"/>
        <v>46.760000000000005</v>
      </c>
      <c r="AB82">
        <f t="shared" si="25"/>
        <v>67.800000000000011</v>
      </c>
      <c r="AC82">
        <f t="shared" si="26"/>
        <v>63.720000000000006</v>
      </c>
      <c r="AD82">
        <f t="shared" si="27"/>
        <v>63.78</v>
      </c>
      <c r="AE82">
        <f t="shared" si="28"/>
        <v>63.99</v>
      </c>
      <c r="AF82">
        <f t="shared" si="29"/>
        <v>64.900000000000006</v>
      </c>
      <c r="AG82">
        <f t="shared" si="30"/>
        <v>64.900000000000006</v>
      </c>
      <c r="AH82">
        <f t="shared" si="31"/>
        <v>64.87</v>
      </c>
      <c r="AI82">
        <f t="shared" si="32"/>
        <v>83.73</v>
      </c>
      <c r="AJ82">
        <f t="shared" si="33"/>
        <v>85.7</v>
      </c>
      <c r="AK82">
        <f t="shared" si="34"/>
        <v>89.600000000000009</v>
      </c>
      <c r="AL82">
        <f t="shared" si="35"/>
        <v>89.91</v>
      </c>
      <c r="AM82">
        <f t="shared" si="36"/>
        <v>87.960000000000008</v>
      </c>
      <c r="AN82">
        <f t="shared" si="37"/>
        <v>87.960000000000008</v>
      </c>
      <c r="AO82">
        <f t="shared" si="38"/>
        <v>87.84</v>
      </c>
      <c r="AP82">
        <f t="shared" si="39"/>
        <v>79.550000000000011</v>
      </c>
      <c r="AQ82">
        <f t="shared" si="40"/>
        <v>80.67</v>
      </c>
      <c r="AR82">
        <f t="shared" si="41"/>
        <v>85.04</v>
      </c>
      <c r="AS82">
        <f t="shared" si="42"/>
        <v>88.54</v>
      </c>
      <c r="AT82">
        <f t="shared" si="43"/>
        <v>87.68</v>
      </c>
      <c r="AU82">
        <f t="shared" si="44"/>
        <v>87.68</v>
      </c>
      <c r="AV82">
        <f t="shared" si="45"/>
        <v>87.67</v>
      </c>
      <c r="AW82">
        <f t="shared" si="46"/>
        <v>103.58</v>
      </c>
      <c r="AX82">
        <f t="shared" si="47"/>
        <v>113.62</v>
      </c>
      <c r="AY82">
        <f t="shared" si="48"/>
        <v>81.740000000000009</v>
      </c>
      <c r="AZ82">
        <f t="shared" si="49"/>
        <v>86.51</v>
      </c>
      <c r="BA82">
        <f t="shared" si="50"/>
        <v>80.64</v>
      </c>
      <c r="BB82">
        <f t="shared" si="51"/>
        <v>80.64</v>
      </c>
      <c r="BC82">
        <f t="shared" si="52"/>
        <v>80.64</v>
      </c>
      <c r="BD82">
        <f t="shared" si="53"/>
        <v>83.050000000000011</v>
      </c>
      <c r="BE82">
        <f t="shared" si="54"/>
        <v>86.26</v>
      </c>
      <c r="BF82">
        <f t="shared" si="55"/>
        <v>86.31</v>
      </c>
      <c r="BG82">
        <f t="shared" si="56"/>
        <v>87.19</v>
      </c>
      <c r="BH82">
        <f t="shared" si="57"/>
        <v>135.57</v>
      </c>
      <c r="BI82">
        <f t="shared" si="58"/>
        <v>135.57</v>
      </c>
      <c r="BJ82">
        <f t="shared" si="59"/>
        <v>134.36000000000001</v>
      </c>
      <c r="BK82">
        <f t="shared" si="60"/>
        <v>96.41</v>
      </c>
      <c r="BL82">
        <f t="shared" si="61"/>
        <v>92.42</v>
      </c>
      <c r="BM82">
        <f t="shared" si="62"/>
        <v>94.33</v>
      </c>
      <c r="BN82">
        <f t="shared" si="63"/>
        <v>93.67</v>
      </c>
      <c r="BO82">
        <f t="shared" si="65"/>
        <v>97.04</v>
      </c>
      <c r="BP82">
        <f t="shared" si="67"/>
        <v>97.04</v>
      </c>
      <c r="BQ82">
        <f t="shared" si="69"/>
        <v>96.88000000000001</v>
      </c>
      <c r="BR82">
        <f t="shared" si="71"/>
        <v>98.22</v>
      </c>
      <c r="BS82">
        <f t="shared" si="73"/>
        <v>98.240000000000009</v>
      </c>
      <c r="BT82">
        <f t="shared" si="75"/>
        <v>97.59</v>
      </c>
      <c r="BU82">
        <f t="shared" si="77"/>
        <v>103.24000000000001</v>
      </c>
      <c r="BV82">
        <f t="shared" si="79"/>
        <v>102.35000000000001</v>
      </c>
      <c r="BW82">
        <f t="shared" si="81"/>
        <v>102.35000000000001</v>
      </c>
      <c r="BX82">
        <f t="shared" si="83"/>
        <v>102.30000000000001</v>
      </c>
      <c r="BY82">
        <f t="shared" ref="BY82:BY87" si="85">B82-B7</f>
        <v>110.85000000000001</v>
      </c>
      <c r="BZ82">
        <f>B82-B6</f>
        <v>106.32000000000001</v>
      </c>
    </row>
    <row r="83" spans="1:83" x14ac:dyDescent="0.2">
      <c r="A83" s="3" t="s">
        <v>109</v>
      </c>
      <c r="B83" s="4">
        <v>106.96</v>
      </c>
      <c r="C83">
        <f t="shared" si="64"/>
        <v>0.47999999999998977</v>
      </c>
      <c r="D83">
        <f t="shared" si="66"/>
        <v>1.539999999999992</v>
      </c>
      <c r="E83">
        <f t="shared" si="68"/>
        <v>4.539999999999992</v>
      </c>
      <c r="F83">
        <f t="shared" si="70"/>
        <v>4.539999999999992</v>
      </c>
      <c r="G83">
        <f t="shared" si="72"/>
        <v>4.539999999999992</v>
      </c>
      <c r="H83">
        <f t="shared" si="74"/>
        <v>5.8299999999999983</v>
      </c>
      <c r="I83">
        <f t="shared" si="76"/>
        <v>20.25</v>
      </c>
      <c r="J83">
        <f t="shared" si="78"/>
        <v>16.939999999999998</v>
      </c>
      <c r="K83">
        <f t="shared" si="80"/>
        <v>11.099999999999994</v>
      </c>
      <c r="L83">
        <f t="shared" si="82"/>
        <v>12.069999999999993</v>
      </c>
      <c r="M83">
        <f t="shared" si="84"/>
        <v>12.069999999999993</v>
      </c>
      <c r="N83">
        <f t="shared" ref="N83:N87" si="86">B83-B71</f>
        <v>12.049999999999997</v>
      </c>
      <c r="O83">
        <f t="shared" si="12"/>
        <v>33.489999999999995</v>
      </c>
      <c r="P83">
        <f t="shared" si="13"/>
        <v>20.099999999999994</v>
      </c>
      <c r="Q83">
        <f t="shared" si="14"/>
        <v>20.199999999999989</v>
      </c>
      <c r="R83">
        <f t="shared" si="15"/>
        <v>20.839999999999989</v>
      </c>
      <c r="S83">
        <f t="shared" si="16"/>
        <v>22.959999999999994</v>
      </c>
      <c r="T83">
        <f t="shared" si="17"/>
        <v>22.959999999999994</v>
      </c>
      <c r="U83">
        <f t="shared" si="18"/>
        <v>22.919999999999987</v>
      </c>
      <c r="V83">
        <f t="shared" si="19"/>
        <v>33.759999999999991</v>
      </c>
      <c r="W83">
        <f t="shared" si="20"/>
        <v>31.569999999999993</v>
      </c>
      <c r="X83">
        <f t="shared" si="21"/>
        <v>45.649999999999991</v>
      </c>
      <c r="Y83">
        <f t="shared" si="22"/>
        <v>42.559999999999988</v>
      </c>
      <c r="Z83">
        <f t="shared" si="23"/>
        <v>47.339999999999996</v>
      </c>
      <c r="AA83">
        <f t="shared" si="24"/>
        <v>47.339999999999996</v>
      </c>
      <c r="AB83">
        <f t="shared" si="25"/>
        <v>47.239999999999995</v>
      </c>
      <c r="AC83">
        <f t="shared" si="26"/>
        <v>68.28</v>
      </c>
      <c r="AD83">
        <f t="shared" si="27"/>
        <v>64.199999999999989</v>
      </c>
      <c r="AE83">
        <f t="shared" si="28"/>
        <v>64.259999999999991</v>
      </c>
      <c r="AF83">
        <f t="shared" si="29"/>
        <v>64.47</v>
      </c>
      <c r="AG83">
        <f t="shared" si="30"/>
        <v>65.38</v>
      </c>
      <c r="AH83">
        <f t="shared" si="31"/>
        <v>65.38</v>
      </c>
      <c r="AI83">
        <f t="shared" si="32"/>
        <v>65.349999999999994</v>
      </c>
      <c r="AJ83">
        <f t="shared" si="33"/>
        <v>84.21</v>
      </c>
      <c r="AK83">
        <f t="shared" si="34"/>
        <v>86.179999999999993</v>
      </c>
      <c r="AL83">
        <f t="shared" si="35"/>
        <v>90.08</v>
      </c>
      <c r="AM83">
        <f t="shared" si="36"/>
        <v>90.389999999999986</v>
      </c>
      <c r="AN83">
        <f t="shared" si="37"/>
        <v>88.44</v>
      </c>
      <c r="AO83">
        <f t="shared" si="38"/>
        <v>88.44</v>
      </c>
      <c r="AP83">
        <f t="shared" si="39"/>
        <v>88.32</v>
      </c>
      <c r="AQ83">
        <f t="shared" si="40"/>
        <v>80.03</v>
      </c>
      <c r="AR83">
        <f t="shared" si="41"/>
        <v>81.149999999999991</v>
      </c>
      <c r="AS83">
        <f t="shared" si="42"/>
        <v>85.52</v>
      </c>
      <c r="AT83">
        <f t="shared" si="43"/>
        <v>89.02</v>
      </c>
      <c r="AU83">
        <f t="shared" si="44"/>
        <v>88.16</v>
      </c>
      <c r="AV83">
        <f t="shared" si="45"/>
        <v>88.16</v>
      </c>
      <c r="AW83">
        <f t="shared" si="46"/>
        <v>88.149999999999991</v>
      </c>
      <c r="AX83">
        <f t="shared" si="47"/>
        <v>104.05999999999999</v>
      </c>
      <c r="AY83">
        <f t="shared" si="48"/>
        <v>114.1</v>
      </c>
      <c r="AZ83">
        <f t="shared" si="49"/>
        <v>82.22</v>
      </c>
      <c r="BA83">
        <f t="shared" si="50"/>
        <v>86.99</v>
      </c>
      <c r="BB83">
        <f t="shared" si="51"/>
        <v>81.11999999999999</v>
      </c>
      <c r="BC83">
        <f t="shared" si="52"/>
        <v>81.11999999999999</v>
      </c>
      <c r="BD83">
        <f t="shared" si="53"/>
        <v>81.11999999999999</v>
      </c>
      <c r="BE83">
        <f t="shared" si="54"/>
        <v>83.53</v>
      </c>
      <c r="BF83">
        <f t="shared" si="55"/>
        <v>86.74</v>
      </c>
      <c r="BG83">
        <f t="shared" si="56"/>
        <v>86.789999999999992</v>
      </c>
      <c r="BH83">
        <f t="shared" si="57"/>
        <v>87.669999999999987</v>
      </c>
      <c r="BI83">
        <f t="shared" si="58"/>
        <v>136.04999999999998</v>
      </c>
      <c r="BJ83">
        <f t="shared" si="59"/>
        <v>136.04999999999998</v>
      </c>
      <c r="BK83">
        <f t="shared" si="60"/>
        <v>134.84</v>
      </c>
      <c r="BL83">
        <f t="shared" si="61"/>
        <v>96.889999999999986</v>
      </c>
      <c r="BM83">
        <f t="shared" si="62"/>
        <v>92.899999999999991</v>
      </c>
      <c r="BN83">
        <f t="shared" si="63"/>
        <v>94.809999999999988</v>
      </c>
      <c r="BO83">
        <f t="shared" si="65"/>
        <v>94.149999999999991</v>
      </c>
      <c r="BP83">
        <f t="shared" si="67"/>
        <v>97.52</v>
      </c>
      <c r="BQ83">
        <f t="shared" si="69"/>
        <v>97.52</v>
      </c>
      <c r="BR83">
        <f t="shared" si="71"/>
        <v>97.36</v>
      </c>
      <c r="BS83">
        <f t="shared" si="73"/>
        <v>98.699999999999989</v>
      </c>
      <c r="BT83">
        <f t="shared" si="75"/>
        <v>98.72</v>
      </c>
      <c r="BU83">
        <f t="shared" si="77"/>
        <v>98.07</v>
      </c>
      <c r="BV83">
        <f t="shared" si="79"/>
        <v>103.72</v>
      </c>
      <c r="BW83">
        <f t="shared" si="81"/>
        <v>102.83</v>
      </c>
      <c r="BX83">
        <f t="shared" si="83"/>
        <v>102.83</v>
      </c>
      <c r="BY83">
        <f t="shared" si="85"/>
        <v>102.78</v>
      </c>
      <c r="BZ83">
        <f t="shared" ref="BZ83:BZ87" si="87">B83-B7</f>
        <v>111.33</v>
      </c>
      <c r="CA83">
        <f>B83-B6</f>
        <v>106.8</v>
      </c>
    </row>
    <row r="84" spans="1:83" x14ac:dyDescent="0.2">
      <c r="A84" s="3" t="s">
        <v>110</v>
      </c>
      <c r="B84" s="4">
        <v>107.55</v>
      </c>
      <c r="C84">
        <f t="shared" si="64"/>
        <v>0.59000000000000341</v>
      </c>
      <c r="D84">
        <f t="shared" si="66"/>
        <v>1.0699999999999932</v>
      </c>
      <c r="E84">
        <f t="shared" si="68"/>
        <v>2.1299999999999955</v>
      </c>
      <c r="F84">
        <f t="shared" si="70"/>
        <v>5.1299999999999955</v>
      </c>
      <c r="G84">
        <f t="shared" si="72"/>
        <v>5.1299999999999955</v>
      </c>
      <c r="H84">
        <f t="shared" si="74"/>
        <v>5.1299999999999955</v>
      </c>
      <c r="I84">
        <f t="shared" si="76"/>
        <v>6.4200000000000017</v>
      </c>
      <c r="J84">
        <f t="shared" si="78"/>
        <v>20.840000000000003</v>
      </c>
      <c r="K84">
        <f t="shared" si="80"/>
        <v>17.53</v>
      </c>
      <c r="L84">
        <f t="shared" si="82"/>
        <v>11.689999999999998</v>
      </c>
      <c r="M84">
        <f t="shared" si="84"/>
        <v>12.659999999999997</v>
      </c>
      <c r="N84">
        <f t="shared" si="86"/>
        <v>12.659999999999997</v>
      </c>
      <c r="O84">
        <f t="shared" ref="O84:O87" si="88">B84-B71</f>
        <v>12.64</v>
      </c>
      <c r="P84">
        <f t="shared" si="13"/>
        <v>34.08</v>
      </c>
      <c r="Q84">
        <f t="shared" si="14"/>
        <v>20.689999999999998</v>
      </c>
      <c r="R84">
        <f t="shared" si="15"/>
        <v>20.789999999999992</v>
      </c>
      <c r="S84">
        <f t="shared" si="16"/>
        <v>21.429999999999993</v>
      </c>
      <c r="T84">
        <f t="shared" si="17"/>
        <v>23.549999999999997</v>
      </c>
      <c r="U84">
        <f t="shared" si="18"/>
        <v>23.549999999999997</v>
      </c>
      <c r="V84">
        <f t="shared" si="19"/>
        <v>23.509999999999991</v>
      </c>
      <c r="W84">
        <f t="shared" si="20"/>
        <v>34.349999999999994</v>
      </c>
      <c r="X84">
        <f t="shared" si="21"/>
        <v>32.159999999999997</v>
      </c>
      <c r="Y84">
        <f t="shared" si="22"/>
        <v>46.239999999999995</v>
      </c>
      <c r="Z84">
        <f t="shared" si="23"/>
        <v>43.149999999999991</v>
      </c>
      <c r="AA84">
        <f t="shared" si="24"/>
        <v>47.93</v>
      </c>
      <c r="AB84">
        <f t="shared" si="25"/>
        <v>47.93</v>
      </c>
      <c r="AC84">
        <f t="shared" si="26"/>
        <v>47.83</v>
      </c>
      <c r="AD84">
        <f t="shared" si="27"/>
        <v>68.87</v>
      </c>
      <c r="AE84">
        <f t="shared" si="28"/>
        <v>64.789999999999992</v>
      </c>
      <c r="AF84">
        <f t="shared" si="29"/>
        <v>64.849999999999994</v>
      </c>
      <c r="AG84">
        <f t="shared" si="30"/>
        <v>65.06</v>
      </c>
      <c r="AH84">
        <f t="shared" si="31"/>
        <v>65.97</v>
      </c>
      <c r="AI84">
        <f t="shared" si="32"/>
        <v>65.97</v>
      </c>
      <c r="AJ84">
        <f t="shared" si="33"/>
        <v>65.94</v>
      </c>
      <c r="AK84">
        <f t="shared" si="34"/>
        <v>84.8</v>
      </c>
      <c r="AL84">
        <f t="shared" si="35"/>
        <v>86.77</v>
      </c>
      <c r="AM84">
        <f t="shared" si="36"/>
        <v>90.67</v>
      </c>
      <c r="AN84">
        <f t="shared" si="37"/>
        <v>90.97999999999999</v>
      </c>
      <c r="AO84">
        <f t="shared" si="38"/>
        <v>89.03</v>
      </c>
      <c r="AP84">
        <f t="shared" si="39"/>
        <v>89.03</v>
      </c>
      <c r="AQ84">
        <f t="shared" si="40"/>
        <v>88.91</v>
      </c>
      <c r="AR84">
        <f t="shared" si="41"/>
        <v>80.62</v>
      </c>
      <c r="AS84">
        <f t="shared" si="42"/>
        <v>81.739999999999995</v>
      </c>
      <c r="AT84">
        <f t="shared" si="43"/>
        <v>86.11</v>
      </c>
      <c r="AU84">
        <f t="shared" si="44"/>
        <v>89.61</v>
      </c>
      <c r="AV84">
        <f t="shared" si="45"/>
        <v>88.75</v>
      </c>
      <c r="AW84">
        <f t="shared" si="46"/>
        <v>88.75</v>
      </c>
      <c r="AX84">
        <f t="shared" si="47"/>
        <v>88.74</v>
      </c>
      <c r="AY84">
        <f t="shared" si="48"/>
        <v>104.64999999999999</v>
      </c>
      <c r="AZ84">
        <f t="shared" si="49"/>
        <v>114.69</v>
      </c>
      <c r="BA84">
        <f t="shared" si="50"/>
        <v>82.81</v>
      </c>
      <c r="BB84">
        <f t="shared" si="51"/>
        <v>87.58</v>
      </c>
      <c r="BC84">
        <f t="shared" si="52"/>
        <v>81.709999999999994</v>
      </c>
      <c r="BD84">
        <f t="shared" si="53"/>
        <v>81.709999999999994</v>
      </c>
      <c r="BE84">
        <f t="shared" si="54"/>
        <v>81.709999999999994</v>
      </c>
      <c r="BF84">
        <f t="shared" si="55"/>
        <v>84.12</v>
      </c>
      <c r="BG84">
        <f t="shared" si="56"/>
        <v>87.33</v>
      </c>
      <c r="BH84">
        <f t="shared" si="57"/>
        <v>87.38</v>
      </c>
      <c r="BI84">
        <f t="shared" si="58"/>
        <v>88.259999999999991</v>
      </c>
      <c r="BJ84">
        <f t="shared" si="59"/>
        <v>136.63999999999999</v>
      </c>
      <c r="BK84">
        <f t="shared" si="60"/>
        <v>136.63999999999999</v>
      </c>
      <c r="BL84">
        <f t="shared" si="61"/>
        <v>135.43</v>
      </c>
      <c r="BM84">
        <f t="shared" si="62"/>
        <v>97.47999999999999</v>
      </c>
      <c r="BN84">
        <f t="shared" si="63"/>
        <v>93.49</v>
      </c>
      <c r="BO84">
        <f t="shared" si="65"/>
        <v>95.399999999999991</v>
      </c>
      <c r="BP84">
        <f t="shared" si="67"/>
        <v>94.74</v>
      </c>
      <c r="BQ84">
        <f t="shared" si="69"/>
        <v>98.11</v>
      </c>
      <c r="BR84">
        <f t="shared" si="71"/>
        <v>98.11</v>
      </c>
      <c r="BS84">
        <f t="shared" si="73"/>
        <v>97.95</v>
      </c>
      <c r="BT84">
        <f t="shared" si="75"/>
        <v>99.289999999999992</v>
      </c>
      <c r="BU84">
        <f t="shared" si="77"/>
        <v>99.31</v>
      </c>
      <c r="BV84">
        <f t="shared" si="79"/>
        <v>98.66</v>
      </c>
      <c r="BW84">
        <f t="shared" si="81"/>
        <v>104.31</v>
      </c>
      <c r="BX84">
        <f t="shared" si="83"/>
        <v>103.42</v>
      </c>
      <c r="BY84">
        <f t="shared" si="85"/>
        <v>103.42</v>
      </c>
      <c r="BZ84">
        <f t="shared" si="87"/>
        <v>103.37</v>
      </c>
      <c r="CA84">
        <f t="shared" ref="CA84:CA87" si="89">B84-B7</f>
        <v>111.92</v>
      </c>
      <c r="CB84">
        <f>B84-B6</f>
        <v>107.39</v>
      </c>
    </row>
    <row r="85" spans="1:83" x14ac:dyDescent="0.2">
      <c r="A85" s="3" t="s">
        <v>111</v>
      </c>
      <c r="B85" s="4">
        <v>111.95</v>
      </c>
      <c r="C85">
        <f t="shared" si="64"/>
        <v>4.4000000000000057</v>
      </c>
      <c r="D85">
        <f t="shared" si="66"/>
        <v>4.9900000000000091</v>
      </c>
      <c r="E85">
        <f t="shared" si="68"/>
        <v>5.4699999999999989</v>
      </c>
      <c r="F85">
        <f t="shared" si="70"/>
        <v>6.5300000000000011</v>
      </c>
      <c r="G85">
        <f t="shared" si="72"/>
        <v>9.5300000000000011</v>
      </c>
      <c r="H85">
        <f t="shared" si="74"/>
        <v>9.5300000000000011</v>
      </c>
      <c r="I85">
        <f t="shared" si="76"/>
        <v>9.5300000000000011</v>
      </c>
      <c r="J85">
        <f t="shared" si="78"/>
        <v>10.820000000000007</v>
      </c>
      <c r="K85">
        <f t="shared" si="80"/>
        <v>25.240000000000009</v>
      </c>
      <c r="L85">
        <f t="shared" si="82"/>
        <v>21.930000000000007</v>
      </c>
      <c r="M85">
        <f t="shared" si="84"/>
        <v>16.090000000000003</v>
      </c>
      <c r="N85">
        <f t="shared" si="86"/>
        <v>17.060000000000002</v>
      </c>
      <c r="O85">
        <f t="shared" si="88"/>
        <v>17.060000000000002</v>
      </c>
      <c r="P85">
        <f t="shared" ref="P85:P87" si="90">B85-B71</f>
        <v>17.040000000000006</v>
      </c>
      <c r="Q85">
        <f t="shared" si="14"/>
        <v>38.480000000000004</v>
      </c>
      <c r="R85">
        <f t="shared" si="15"/>
        <v>25.090000000000003</v>
      </c>
      <c r="S85">
        <f t="shared" si="16"/>
        <v>25.189999999999998</v>
      </c>
      <c r="T85">
        <f t="shared" si="17"/>
        <v>25.83</v>
      </c>
      <c r="U85">
        <f t="shared" si="18"/>
        <v>27.950000000000003</v>
      </c>
      <c r="V85">
        <f t="shared" si="19"/>
        <v>27.950000000000003</v>
      </c>
      <c r="W85">
        <f t="shared" si="20"/>
        <v>27.909999999999997</v>
      </c>
      <c r="X85">
        <f t="shared" si="21"/>
        <v>38.75</v>
      </c>
      <c r="Y85">
        <f t="shared" si="22"/>
        <v>36.56</v>
      </c>
      <c r="Z85">
        <f t="shared" si="23"/>
        <v>50.64</v>
      </c>
      <c r="AA85">
        <f t="shared" si="24"/>
        <v>47.55</v>
      </c>
      <c r="AB85">
        <f t="shared" si="25"/>
        <v>52.330000000000005</v>
      </c>
      <c r="AC85">
        <f t="shared" si="26"/>
        <v>52.330000000000005</v>
      </c>
      <c r="AD85">
        <f t="shared" si="27"/>
        <v>52.230000000000004</v>
      </c>
      <c r="AE85">
        <f t="shared" si="28"/>
        <v>73.27000000000001</v>
      </c>
      <c r="AF85">
        <f t="shared" si="29"/>
        <v>69.19</v>
      </c>
      <c r="AG85">
        <f t="shared" si="30"/>
        <v>69.25</v>
      </c>
      <c r="AH85">
        <f t="shared" si="31"/>
        <v>69.460000000000008</v>
      </c>
      <c r="AI85">
        <f t="shared" si="32"/>
        <v>70.37</v>
      </c>
      <c r="AJ85">
        <f t="shared" si="33"/>
        <v>70.37</v>
      </c>
      <c r="AK85">
        <f t="shared" si="34"/>
        <v>70.34</v>
      </c>
      <c r="AL85">
        <f t="shared" si="35"/>
        <v>89.2</v>
      </c>
      <c r="AM85">
        <f t="shared" si="36"/>
        <v>91.17</v>
      </c>
      <c r="AN85">
        <f t="shared" si="37"/>
        <v>95.070000000000007</v>
      </c>
      <c r="AO85">
        <f t="shared" si="38"/>
        <v>95.38</v>
      </c>
      <c r="AP85">
        <f t="shared" si="39"/>
        <v>93.43</v>
      </c>
      <c r="AQ85">
        <f t="shared" si="40"/>
        <v>93.43</v>
      </c>
      <c r="AR85">
        <f t="shared" si="41"/>
        <v>93.31</v>
      </c>
      <c r="AS85">
        <f t="shared" si="42"/>
        <v>85.02000000000001</v>
      </c>
      <c r="AT85">
        <f t="shared" si="43"/>
        <v>86.14</v>
      </c>
      <c r="AU85">
        <f t="shared" si="44"/>
        <v>90.51</v>
      </c>
      <c r="AV85">
        <f t="shared" si="45"/>
        <v>94.01</v>
      </c>
      <c r="AW85">
        <f t="shared" si="46"/>
        <v>93.15</v>
      </c>
      <c r="AX85">
        <f t="shared" si="47"/>
        <v>93.15</v>
      </c>
      <c r="AY85">
        <f t="shared" si="48"/>
        <v>93.14</v>
      </c>
      <c r="AZ85">
        <f t="shared" si="49"/>
        <v>109.05</v>
      </c>
      <c r="BA85">
        <f t="shared" si="50"/>
        <v>119.09</v>
      </c>
      <c r="BB85">
        <f t="shared" si="51"/>
        <v>87.210000000000008</v>
      </c>
      <c r="BC85">
        <f t="shared" si="52"/>
        <v>91.98</v>
      </c>
      <c r="BD85">
        <f t="shared" si="53"/>
        <v>86.11</v>
      </c>
      <c r="BE85">
        <f t="shared" si="54"/>
        <v>86.11</v>
      </c>
      <c r="BF85">
        <f t="shared" si="55"/>
        <v>86.11</v>
      </c>
      <c r="BG85">
        <f t="shared" si="56"/>
        <v>88.52000000000001</v>
      </c>
      <c r="BH85">
        <f t="shared" si="57"/>
        <v>91.73</v>
      </c>
      <c r="BI85">
        <f t="shared" si="58"/>
        <v>91.78</v>
      </c>
      <c r="BJ85">
        <f t="shared" si="59"/>
        <v>92.66</v>
      </c>
      <c r="BK85">
        <f t="shared" si="60"/>
        <v>141.04</v>
      </c>
      <c r="BL85">
        <f t="shared" si="61"/>
        <v>141.04</v>
      </c>
      <c r="BM85">
        <f t="shared" si="62"/>
        <v>139.83000000000001</v>
      </c>
      <c r="BN85">
        <f t="shared" si="63"/>
        <v>101.88</v>
      </c>
      <c r="BO85">
        <f t="shared" si="65"/>
        <v>97.89</v>
      </c>
      <c r="BP85">
        <f t="shared" si="67"/>
        <v>99.8</v>
      </c>
      <c r="BQ85">
        <f t="shared" si="69"/>
        <v>99.14</v>
      </c>
      <c r="BR85">
        <f t="shared" si="71"/>
        <v>102.51</v>
      </c>
      <c r="BS85">
        <f t="shared" si="73"/>
        <v>102.51</v>
      </c>
      <c r="BT85">
        <f t="shared" si="75"/>
        <v>102.35000000000001</v>
      </c>
      <c r="BU85">
        <f t="shared" si="77"/>
        <v>103.69</v>
      </c>
      <c r="BV85">
        <f t="shared" si="79"/>
        <v>103.71000000000001</v>
      </c>
      <c r="BW85">
        <f t="shared" si="81"/>
        <v>103.06</v>
      </c>
      <c r="BX85">
        <f t="shared" si="83"/>
        <v>108.71000000000001</v>
      </c>
      <c r="BY85">
        <f t="shared" si="85"/>
        <v>107.82000000000001</v>
      </c>
      <c r="BZ85">
        <f t="shared" si="87"/>
        <v>107.82000000000001</v>
      </c>
      <c r="CA85">
        <f t="shared" si="89"/>
        <v>107.77000000000001</v>
      </c>
      <c r="CB85">
        <f t="shared" ref="CB85:CB87" si="91">B85-B7</f>
        <v>116.32000000000001</v>
      </c>
      <c r="CC85">
        <f>B85-B6</f>
        <v>111.79</v>
      </c>
    </row>
    <row r="86" spans="1:83" x14ac:dyDescent="0.2">
      <c r="A86" s="3" t="s">
        <v>112</v>
      </c>
      <c r="B86" s="4">
        <v>111.98</v>
      </c>
      <c r="C86">
        <f t="shared" si="64"/>
        <v>3.0000000000001137E-2</v>
      </c>
      <c r="D86">
        <f t="shared" si="66"/>
        <v>4.4300000000000068</v>
      </c>
      <c r="E86">
        <f t="shared" si="68"/>
        <v>5.0200000000000102</v>
      </c>
      <c r="F86">
        <f t="shared" si="70"/>
        <v>5.5</v>
      </c>
      <c r="G86">
        <f t="shared" si="72"/>
        <v>6.5600000000000023</v>
      </c>
      <c r="H86">
        <f t="shared" si="74"/>
        <v>9.5600000000000023</v>
      </c>
      <c r="I86">
        <f t="shared" si="76"/>
        <v>9.5600000000000023</v>
      </c>
      <c r="J86">
        <f t="shared" si="78"/>
        <v>9.5600000000000023</v>
      </c>
      <c r="K86">
        <f t="shared" si="80"/>
        <v>10.850000000000009</v>
      </c>
      <c r="L86">
        <f t="shared" si="82"/>
        <v>25.27000000000001</v>
      </c>
      <c r="M86">
        <f t="shared" si="84"/>
        <v>21.960000000000008</v>
      </c>
      <c r="N86">
        <f t="shared" si="86"/>
        <v>16.120000000000005</v>
      </c>
      <c r="O86">
        <f t="shared" si="88"/>
        <v>17.090000000000003</v>
      </c>
      <c r="P86">
        <f t="shared" si="90"/>
        <v>17.090000000000003</v>
      </c>
      <c r="Q86">
        <f t="shared" ref="Q86:Q87" si="92">B86-B71</f>
        <v>17.070000000000007</v>
      </c>
      <c r="R86">
        <f t="shared" si="15"/>
        <v>38.510000000000005</v>
      </c>
      <c r="S86">
        <f t="shared" si="16"/>
        <v>25.120000000000005</v>
      </c>
      <c r="T86">
        <f t="shared" si="17"/>
        <v>25.22</v>
      </c>
      <c r="U86">
        <f t="shared" si="18"/>
        <v>25.86</v>
      </c>
      <c r="V86">
        <f t="shared" si="19"/>
        <v>27.980000000000004</v>
      </c>
      <c r="W86">
        <f t="shared" si="20"/>
        <v>27.980000000000004</v>
      </c>
      <c r="X86">
        <f t="shared" si="21"/>
        <v>27.939999999999998</v>
      </c>
      <c r="Y86">
        <f t="shared" si="22"/>
        <v>38.78</v>
      </c>
      <c r="Z86">
        <f t="shared" si="23"/>
        <v>36.590000000000003</v>
      </c>
      <c r="AA86">
        <f t="shared" si="24"/>
        <v>50.67</v>
      </c>
      <c r="AB86">
        <f t="shared" si="25"/>
        <v>47.58</v>
      </c>
      <c r="AC86">
        <f t="shared" si="26"/>
        <v>52.360000000000007</v>
      </c>
      <c r="AD86">
        <f t="shared" si="27"/>
        <v>52.360000000000007</v>
      </c>
      <c r="AE86">
        <f t="shared" si="28"/>
        <v>52.260000000000005</v>
      </c>
      <c r="AF86">
        <f t="shared" si="29"/>
        <v>73.300000000000011</v>
      </c>
      <c r="AG86">
        <f t="shared" si="30"/>
        <v>69.22</v>
      </c>
      <c r="AH86">
        <f t="shared" si="31"/>
        <v>69.28</v>
      </c>
      <c r="AI86">
        <f t="shared" si="32"/>
        <v>69.490000000000009</v>
      </c>
      <c r="AJ86">
        <f t="shared" si="33"/>
        <v>70.400000000000006</v>
      </c>
      <c r="AK86">
        <f t="shared" si="34"/>
        <v>70.400000000000006</v>
      </c>
      <c r="AL86">
        <f t="shared" si="35"/>
        <v>70.37</v>
      </c>
      <c r="AM86">
        <f t="shared" si="36"/>
        <v>89.23</v>
      </c>
      <c r="AN86">
        <f t="shared" si="37"/>
        <v>91.2</v>
      </c>
      <c r="AO86">
        <f t="shared" si="38"/>
        <v>95.100000000000009</v>
      </c>
      <c r="AP86">
        <f t="shared" si="39"/>
        <v>95.41</v>
      </c>
      <c r="AQ86">
        <f t="shared" si="40"/>
        <v>93.460000000000008</v>
      </c>
      <c r="AR86">
        <f t="shared" si="41"/>
        <v>93.460000000000008</v>
      </c>
      <c r="AS86">
        <f t="shared" si="42"/>
        <v>93.34</v>
      </c>
      <c r="AT86">
        <f t="shared" si="43"/>
        <v>85.050000000000011</v>
      </c>
      <c r="AU86">
        <f t="shared" si="44"/>
        <v>86.17</v>
      </c>
      <c r="AV86">
        <f t="shared" si="45"/>
        <v>90.54</v>
      </c>
      <c r="AW86">
        <f t="shared" si="46"/>
        <v>94.04</v>
      </c>
      <c r="AX86">
        <f t="shared" si="47"/>
        <v>93.18</v>
      </c>
      <c r="AY86">
        <f t="shared" si="48"/>
        <v>93.18</v>
      </c>
      <c r="AZ86">
        <f t="shared" si="49"/>
        <v>93.17</v>
      </c>
      <c r="BA86">
        <f t="shared" si="50"/>
        <v>109.08</v>
      </c>
      <c r="BB86">
        <f t="shared" si="51"/>
        <v>119.12</v>
      </c>
      <c r="BC86">
        <f t="shared" si="52"/>
        <v>87.240000000000009</v>
      </c>
      <c r="BD86">
        <f t="shared" si="53"/>
        <v>92.01</v>
      </c>
      <c r="BE86">
        <f t="shared" si="54"/>
        <v>86.14</v>
      </c>
      <c r="BF86">
        <f t="shared" si="55"/>
        <v>86.14</v>
      </c>
      <c r="BG86">
        <f t="shared" si="56"/>
        <v>86.14</v>
      </c>
      <c r="BH86">
        <f t="shared" si="57"/>
        <v>88.550000000000011</v>
      </c>
      <c r="BI86">
        <f t="shared" si="58"/>
        <v>91.76</v>
      </c>
      <c r="BJ86">
        <f t="shared" si="59"/>
        <v>91.81</v>
      </c>
      <c r="BK86">
        <f t="shared" si="60"/>
        <v>92.69</v>
      </c>
      <c r="BL86">
        <f t="shared" si="61"/>
        <v>141.07</v>
      </c>
      <c r="BM86">
        <f t="shared" si="62"/>
        <v>141.07</v>
      </c>
      <c r="BN86">
        <f t="shared" si="63"/>
        <v>139.86000000000001</v>
      </c>
      <c r="BO86">
        <f t="shared" si="65"/>
        <v>101.91</v>
      </c>
      <c r="BP86">
        <f t="shared" si="67"/>
        <v>97.92</v>
      </c>
      <c r="BQ86">
        <f t="shared" si="69"/>
        <v>99.83</v>
      </c>
      <c r="BR86">
        <f t="shared" si="71"/>
        <v>99.17</v>
      </c>
      <c r="BS86">
        <f t="shared" si="73"/>
        <v>102.54</v>
      </c>
      <c r="BT86">
        <f t="shared" si="75"/>
        <v>102.54</v>
      </c>
      <c r="BU86">
        <f t="shared" si="77"/>
        <v>102.38000000000001</v>
      </c>
      <c r="BV86">
        <f t="shared" si="79"/>
        <v>103.72</v>
      </c>
      <c r="BW86">
        <f t="shared" si="81"/>
        <v>103.74000000000001</v>
      </c>
      <c r="BX86">
        <f t="shared" si="83"/>
        <v>103.09</v>
      </c>
      <c r="BY86">
        <f t="shared" si="85"/>
        <v>108.74000000000001</v>
      </c>
      <c r="BZ86">
        <f t="shared" si="87"/>
        <v>107.85000000000001</v>
      </c>
      <c r="CA86">
        <f t="shared" si="89"/>
        <v>107.85000000000001</v>
      </c>
      <c r="CB86">
        <f t="shared" si="91"/>
        <v>107.80000000000001</v>
      </c>
      <c r="CC86">
        <f t="shared" ref="CC86:CC87" si="93">B86-B7</f>
        <v>116.35000000000001</v>
      </c>
      <c r="CD86">
        <f>B86-B6</f>
        <v>111.82000000000001</v>
      </c>
    </row>
    <row r="87" spans="1:83" x14ac:dyDescent="0.2">
      <c r="A87" s="3" t="s">
        <v>113</v>
      </c>
      <c r="B87" s="4">
        <v>111.98</v>
      </c>
      <c r="C87">
        <f t="shared" si="64"/>
        <v>0</v>
      </c>
      <c r="D87">
        <f t="shared" si="66"/>
        <v>3.0000000000001137E-2</v>
      </c>
      <c r="E87">
        <f t="shared" si="68"/>
        <v>4.4300000000000068</v>
      </c>
      <c r="F87">
        <f t="shared" si="70"/>
        <v>5.0200000000000102</v>
      </c>
      <c r="G87">
        <f t="shared" si="72"/>
        <v>5.5</v>
      </c>
      <c r="H87">
        <f t="shared" si="74"/>
        <v>6.5600000000000023</v>
      </c>
      <c r="I87">
        <f t="shared" si="76"/>
        <v>9.5600000000000023</v>
      </c>
      <c r="J87">
        <f t="shared" si="78"/>
        <v>9.5600000000000023</v>
      </c>
      <c r="K87">
        <f t="shared" si="80"/>
        <v>9.5600000000000023</v>
      </c>
      <c r="L87">
        <f t="shared" si="82"/>
        <v>10.850000000000009</v>
      </c>
      <c r="M87">
        <f t="shared" si="84"/>
        <v>25.27000000000001</v>
      </c>
      <c r="N87">
        <f t="shared" si="86"/>
        <v>21.960000000000008</v>
      </c>
      <c r="O87">
        <f t="shared" si="88"/>
        <v>16.120000000000005</v>
      </c>
      <c r="P87">
        <f t="shared" si="90"/>
        <v>17.090000000000003</v>
      </c>
      <c r="Q87">
        <f t="shared" si="92"/>
        <v>17.090000000000003</v>
      </c>
      <c r="R87">
        <f t="shared" ref="R87" si="94">B87-B71</f>
        <v>17.070000000000007</v>
      </c>
      <c r="S87">
        <f t="shared" si="16"/>
        <v>38.510000000000005</v>
      </c>
      <c r="T87">
        <f t="shared" si="17"/>
        <v>25.120000000000005</v>
      </c>
      <c r="U87">
        <f t="shared" si="18"/>
        <v>25.22</v>
      </c>
      <c r="V87">
        <f t="shared" si="19"/>
        <v>25.86</v>
      </c>
      <c r="W87">
        <f t="shared" si="20"/>
        <v>27.980000000000004</v>
      </c>
      <c r="X87">
        <f t="shared" si="21"/>
        <v>27.980000000000004</v>
      </c>
      <c r="Y87">
        <f t="shared" si="22"/>
        <v>27.939999999999998</v>
      </c>
      <c r="Z87">
        <f t="shared" si="23"/>
        <v>38.78</v>
      </c>
      <c r="AA87">
        <f t="shared" si="24"/>
        <v>36.590000000000003</v>
      </c>
      <c r="AB87">
        <f t="shared" si="25"/>
        <v>50.67</v>
      </c>
      <c r="AC87">
        <f t="shared" si="26"/>
        <v>47.58</v>
      </c>
      <c r="AD87">
        <f t="shared" si="27"/>
        <v>52.360000000000007</v>
      </c>
      <c r="AE87">
        <f t="shared" si="28"/>
        <v>52.360000000000007</v>
      </c>
      <c r="AF87">
        <f t="shared" si="29"/>
        <v>52.260000000000005</v>
      </c>
      <c r="AG87">
        <f t="shared" si="30"/>
        <v>73.300000000000011</v>
      </c>
      <c r="AH87">
        <f t="shared" si="31"/>
        <v>69.22</v>
      </c>
      <c r="AI87">
        <f t="shared" si="32"/>
        <v>69.28</v>
      </c>
      <c r="AJ87">
        <f t="shared" si="33"/>
        <v>69.490000000000009</v>
      </c>
      <c r="AK87">
        <f t="shared" si="34"/>
        <v>70.400000000000006</v>
      </c>
      <c r="AL87">
        <f t="shared" si="35"/>
        <v>70.400000000000006</v>
      </c>
      <c r="AM87">
        <f t="shared" si="36"/>
        <v>70.37</v>
      </c>
      <c r="AN87">
        <f t="shared" si="37"/>
        <v>89.23</v>
      </c>
      <c r="AO87">
        <f t="shared" si="38"/>
        <v>91.2</v>
      </c>
      <c r="AP87">
        <f t="shared" si="39"/>
        <v>95.100000000000009</v>
      </c>
      <c r="AQ87">
        <f t="shared" si="40"/>
        <v>95.41</v>
      </c>
      <c r="AR87">
        <f t="shared" si="41"/>
        <v>93.460000000000008</v>
      </c>
      <c r="AS87">
        <f t="shared" si="42"/>
        <v>93.460000000000008</v>
      </c>
      <c r="AT87">
        <f t="shared" si="43"/>
        <v>93.34</v>
      </c>
      <c r="AU87">
        <f t="shared" si="44"/>
        <v>85.050000000000011</v>
      </c>
      <c r="AV87">
        <f t="shared" si="45"/>
        <v>86.17</v>
      </c>
      <c r="AW87">
        <f t="shared" si="46"/>
        <v>90.54</v>
      </c>
      <c r="AX87">
        <f t="shared" si="47"/>
        <v>94.04</v>
      </c>
      <c r="AY87">
        <f t="shared" si="48"/>
        <v>93.18</v>
      </c>
      <c r="AZ87">
        <f t="shared" si="49"/>
        <v>93.18</v>
      </c>
      <c r="BA87">
        <f t="shared" si="50"/>
        <v>93.17</v>
      </c>
      <c r="BB87">
        <f t="shared" si="51"/>
        <v>109.08</v>
      </c>
      <c r="BC87">
        <f t="shared" si="52"/>
        <v>119.12</v>
      </c>
      <c r="BD87">
        <f t="shared" si="53"/>
        <v>87.240000000000009</v>
      </c>
      <c r="BE87">
        <f t="shared" si="54"/>
        <v>92.01</v>
      </c>
      <c r="BF87">
        <f t="shared" si="55"/>
        <v>86.14</v>
      </c>
      <c r="BG87">
        <f t="shared" si="56"/>
        <v>86.14</v>
      </c>
      <c r="BH87">
        <f t="shared" si="57"/>
        <v>86.14</v>
      </c>
      <c r="BI87">
        <f t="shared" si="58"/>
        <v>88.550000000000011</v>
      </c>
      <c r="BJ87">
        <f t="shared" si="59"/>
        <v>91.76</v>
      </c>
      <c r="BK87">
        <f t="shared" si="60"/>
        <v>91.81</v>
      </c>
      <c r="BL87">
        <f t="shared" si="61"/>
        <v>92.69</v>
      </c>
      <c r="BM87">
        <f t="shared" si="62"/>
        <v>141.07</v>
      </c>
      <c r="BN87">
        <f t="shared" si="63"/>
        <v>141.07</v>
      </c>
      <c r="BO87">
        <f t="shared" si="65"/>
        <v>139.86000000000001</v>
      </c>
      <c r="BP87">
        <f t="shared" si="67"/>
        <v>101.91</v>
      </c>
      <c r="BQ87">
        <f t="shared" si="69"/>
        <v>97.92</v>
      </c>
      <c r="BR87">
        <f t="shared" si="71"/>
        <v>99.83</v>
      </c>
      <c r="BS87">
        <f t="shared" si="73"/>
        <v>99.17</v>
      </c>
      <c r="BT87">
        <f t="shared" si="75"/>
        <v>102.54</v>
      </c>
      <c r="BU87">
        <f t="shared" si="77"/>
        <v>102.54</v>
      </c>
      <c r="BV87">
        <f t="shared" si="79"/>
        <v>102.38000000000001</v>
      </c>
      <c r="BW87">
        <f t="shared" si="81"/>
        <v>103.72</v>
      </c>
      <c r="BX87">
        <f t="shared" si="83"/>
        <v>103.74000000000001</v>
      </c>
      <c r="BY87">
        <f t="shared" si="85"/>
        <v>103.09</v>
      </c>
      <c r="BZ87">
        <f t="shared" si="87"/>
        <v>108.74000000000001</v>
      </c>
      <c r="CA87">
        <f t="shared" si="89"/>
        <v>107.85000000000001</v>
      </c>
      <c r="CB87">
        <f t="shared" si="91"/>
        <v>107.85000000000001</v>
      </c>
      <c r="CC87">
        <f t="shared" si="93"/>
        <v>107.80000000000001</v>
      </c>
      <c r="CD87">
        <f t="shared" ref="CD87" si="95">B87-B7</f>
        <v>116.35000000000001</v>
      </c>
      <c r="CE87">
        <f>B87-B6</f>
        <v>111.82000000000001</v>
      </c>
    </row>
    <row r="88" spans="1:83" x14ac:dyDescent="0.2">
      <c r="A88" s="5">
        <f>A87-$A$6</f>
        <v>81</v>
      </c>
      <c r="B88" s="6">
        <f>AVERAGE($B$6:B87)</f>
        <v>43.519024390243914</v>
      </c>
      <c r="C88" s="7">
        <f>AVERAGE(C6:C87)</f>
        <v>1.3804938271604938</v>
      </c>
      <c r="D88" s="7">
        <f t="shared" ref="D88:BO88" si="96">AVERAGE(D6:D87)</f>
        <v>2.8521249999999996</v>
      </c>
      <c r="E88" s="7">
        <f t="shared" si="96"/>
        <v>4.2524050632911408</v>
      </c>
      <c r="F88" s="7">
        <f t="shared" si="96"/>
        <v>5.6328205128205111</v>
      </c>
      <c r="G88" s="7">
        <f t="shared" si="96"/>
        <v>7.0414285714285718</v>
      </c>
      <c r="H88" s="7">
        <f t="shared" si="96"/>
        <v>8.4925000000000015</v>
      </c>
      <c r="I88" s="7">
        <f t="shared" si="96"/>
        <v>9.8928000000000011</v>
      </c>
      <c r="J88" s="7">
        <f t="shared" si="96"/>
        <v>11.299189189189187</v>
      </c>
      <c r="K88" s="7">
        <f t="shared" si="96"/>
        <v>12.743835616438359</v>
      </c>
      <c r="L88" s="7">
        <f t="shared" si="96"/>
        <v>14.210000000000003</v>
      </c>
      <c r="M88" s="7">
        <f t="shared" si="96"/>
        <v>15.701549295774644</v>
      </c>
      <c r="N88" s="7">
        <f t="shared" si="96"/>
        <v>17.029714285714284</v>
      </c>
      <c r="O88" s="7">
        <f t="shared" si="96"/>
        <v>18.395507246376813</v>
      </c>
      <c r="P88" s="7">
        <f t="shared" si="96"/>
        <v>19.897058823529406</v>
      </c>
      <c r="Q88" s="7">
        <f t="shared" si="96"/>
        <v>21.40044776119403</v>
      </c>
      <c r="R88" s="7">
        <f t="shared" si="96"/>
        <v>23.009848484848487</v>
      </c>
      <c r="S88" s="7">
        <f t="shared" si="96"/>
        <v>25.252923076923082</v>
      </c>
      <c r="T88" s="7">
        <f t="shared" si="96"/>
        <v>27.250000000000007</v>
      </c>
      <c r="U88" s="7">
        <f t="shared" si="96"/>
        <v>29.523015873015868</v>
      </c>
      <c r="V88" s="7">
        <f t="shared" si="96"/>
        <v>31.087419354838708</v>
      </c>
      <c r="W88" s="7">
        <f t="shared" si="96"/>
        <v>32.678196721311473</v>
      </c>
      <c r="X88" s="7">
        <f t="shared" si="96"/>
        <v>34.285833333333336</v>
      </c>
      <c r="Y88" s="7">
        <f t="shared" si="96"/>
        <v>35.893559322033909</v>
      </c>
      <c r="Z88" s="7">
        <f t="shared" si="96"/>
        <v>37.515862068965518</v>
      </c>
      <c r="AA88" s="7">
        <f t="shared" si="96"/>
        <v>39.004912280701767</v>
      </c>
      <c r="AB88" s="7">
        <f t="shared" si="96"/>
        <v>40.586249999999993</v>
      </c>
      <c r="AC88" s="7">
        <f t="shared" si="96"/>
        <v>42.075818181818185</v>
      </c>
      <c r="AD88" s="7">
        <f t="shared" si="96"/>
        <v>43.589444444444446</v>
      </c>
      <c r="AE88" s="7">
        <f t="shared" si="96"/>
        <v>45.671509433962264</v>
      </c>
      <c r="AF88" s="7">
        <f t="shared" si="96"/>
        <v>47.640576923076921</v>
      </c>
      <c r="AG88" s="7">
        <f t="shared" si="96"/>
        <v>49.376862745098045</v>
      </c>
      <c r="AH88" s="7">
        <f t="shared" si="96"/>
        <v>50.762</v>
      </c>
      <c r="AI88" s="7">
        <f t="shared" si="96"/>
        <v>52.286938775510187</v>
      </c>
      <c r="AJ88" s="7">
        <f t="shared" si="96"/>
        <v>53.892083333333346</v>
      </c>
      <c r="AK88" s="7">
        <f t="shared" si="96"/>
        <v>55.486595744680855</v>
      </c>
      <c r="AL88" s="7">
        <f t="shared" si="96"/>
        <v>57.035652173913029</v>
      </c>
      <c r="AM88" s="7">
        <f t="shared" si="96"/>
        <v>58.628666666666668</v>
      </c>
      <c r="AN88" s="7">
        <f t="shared" si="96"/>
        <v>60.483181818181826</v>
      </c>
      <c r="AO88" s="7">
        <f t="shared" si="96"/>
        <v>61.988139534883729</v>
      </c>
      <c r="AP88" s="7">
        <f t="shared" si="96"/>
        <v>63.517857142857153</v>
      </c>
      <c r="AQ88" s="7">
        <f t="shared" si="96"/>
        <v>65.074634146341452</v>
      </c>
      <c r="AR88" s="7">
        <f t="shared" si="96"/>
        <v>66.693749999999994</v>
      </c>
      <c r="AS88" s="7">
        <f t="shared" si="96"/>
        <v>68.345897435897427</v>
      </c>
      <c r="AT88" s="7">
        <f t="shared" si="96"/>
        <v>70.033157894736831</v>
      </c>
      <c r="AU88" s="7">
        <f t="shared" si="96"/>
        <v>71.305135135135146</v>
      </c>
      <c r="AV88" s="7">
        <f t="shared" si="96"/>
        <v>72.878888888888895</v>
      </c>
      <c r="AW88" s="7">
        <f t="shared" si="96"/>
        <v>74.510571428571438</v>
      </c>
      <c r="AX88" s="7">
        <f t="shared" si="96"/>
        <v>76.08294117647057</v>
      </c>
      <c r="AY88" s="7">
        <f t="shared" si="96"/>
        <v>77.638181818181792</v>
      </c>
      <c r="AZ88" s="7">
        <f t="shared" si="96"/>
        <v>79.315624999999997</v>
      </c>
      <c r="BA88" s="7">
        <f t="shared" si="96"/>
        <v>81.232903225806439</v>
      </c>
      <c r="BB88" s="7">
        <f t="shared" si="96"/>
        <v>82.576999999999984</v>
      </c>
      <c r="BC88" s="7">
        <f t="shared" si="96"/>
        <v>83.468620689655182</v>
      </c>
      <c r="BD88" s="7">
        <f t="shared" si="96"/>
        <v>84.065357142857138</v>
      </c>
      <c r="BE88" s="7">
        <f t="shared" si="96"/>
        <v>85.710000000000008</v>
      </c>
      <c r="BF88" s="7">
        <f t="shared" si="96"/>
        <v>87.416538461538465</v>
      </c>
      <c r="BG88" s="7">
        <f t="shared" si="96"/>
        <v>88.931199999999976</v>
      </c>
      <c r="BH88" s="7">
        <f t="shared" si="96"/>
        <v>90.663333333333313</v>
      </c>
      <c r="BI88" s="7">
        <f t="shared" si="96"/>
        <v>92.074782608695642</v>
      </c>
      <c r="BJ88" s="7">
        <f t="shared" si="96"/>
        <v>93.506818181818161</v>
      </c>
      <c r="BK88" s="7">
        <f t="shared" si="96"/>
        <v>94.922380952380948</v>
      </c>
      <c r="BL88" s="7">
        <f t="shared" si="96"/>
        <v>96.371000000000009</v>
      </c>
      <c r="BM88" s="7">
        <f t="shared" si="96"/>
        <v>97.892105263157887</v>
      </c>
      <c r="BN88" s="7">
        <f t="shared" si="96"/>
        <v>96.8888888888889</v>
      </c>
      <c r="BO88" s="7">
        <f t="shared" si="96"/>
        <v>96.555294117647094</v>
      </c>
      <c r="BP88" s="7">
        <f t="shared" ref="BP88:CE88" si="97">AVERAGE(BP6:BP87)</f>
        <v>94.915625000000006</v>
      </c>
      <c r="BQ88" s="7">
        <f t="shared" si="97"/>
        <v>95.588666666666668</v>
      </c>
      <c r="BR88" s="7">
        <f t="shared" si="97"/>
        <v>96.642857142857139</v>
      </c>
      <c r="BS88" s="7">
        <f t="shared" si="97"/>
        <v>97.637692307692319</v>
      </c>
      <c r="BT88" s="7">
        <f t="shared" si="97"/>
        <v>99.340000000000018</v>
      </c>
      <c r="BU88" s="7">
        <f t="shared" si="97"/>
        <v>101.34636363636365</v>
      </c>
      <c r="BV88" s="7">
        <f t="shared" si="97"/>
        <v>102.31200000000001</v>
      </c>
      <c r="BW88" s="7">
        <f t="shared" si="97"/>
        <v>103.36666666666666</v>
      </c>
      <c r="BX88" s="7">
        <f t="shared" si="97"/>
        <v>104.51750000000001</v>
      </c>
      <c r="BY88" s="7">
        <f t="shared" si="97"/>
        <v>105.99428571428572</v>
      </c>
      <c r="BZ88" s="7">
        <f t="shared" si="97"/>
        <v>107.57166666666666</v>
      </c>
      <c r="CA88" s="7">
        <f t="shared" si="97"/>
        <v>108.43800000000002</v>
      </c>
      <c r="CB88" s="7">
        <f t="shared" si="97"/>
        <v>109.84</v>
      </c>
      <c r="CC88" s="7">
        <f t="shared" si="97"/>
        <v>111.98000000000002</v>
      </c>
      <c r="CD88" s="7">
        <f t="shared" si="97"/>
        <v>114.08500000000001</v>
      </c>
      <c r="CE88" s="7">
        <f t="shared" si="97"/>
        <v>111.82000000000001</v>
      </c>
    </row>
    <row r="89" spans="1:83" x14ac:dyDescent="0.2">
      <c r="A89" s="5">
        <f>A88</f>
        <v>81</v>
      </c>
      <c r="B89" s="5">
        <f>B87/A89</f>
        <v>1.3824691358024692</v>
      </c>
      <c r="C89" s="7">
        <f>COUNTIF(C7:C87,"&gt;0")</f>
        <v>41</v>
      </c>
      <c r="D89" s="7">
        <f t="shared" ref="D89:BO89" si="98">COUNTIF(D7:D87,"&gt;0")</f>
        <v>51</v>
      </c>
      <c r="E89" s="7">
        <f t="shared" si="98"/>
        <v>59</v>
      </c>
      <c r="F89" s="7">
        <f t="shared" si="98"/>
        <v>61</v>
      </c>
      <c r="G89" s="7">
        <f t="shared" si="98"/>
        <v>61</v>
      </c>
      <c r="H89" s="7">
        <f t="shared" si="98"/>
        <v>59</v>
      </c>
      <c r="I89" s="7">
        <f t="shared" si="98"/>
        <v>57</v>
      </c>
      <c r="J89" s="7">
        <f t="shared" si="98"/>
        <v>57</v>
      </c>
      <c r="K89" s="7">
        <f t="shared" si="98"/>
        <v>60</v>
      </c>
      <c r="L89" s="7">
        <f t="shared" si="98"/>
        <v>59</v>
      </c>
      <c r="M89" s="7">
        <f t="shared" si="98"/>
        <v>59</v>
      </c>
      <c r="N89" s="7">
        <f t="shared" si="98"/>
        <v>59</v>
      </c>
      <c r="O89" s="7">
        <f t="shared" si="98"/>
        <v>59</v>
      </c>
      <c r="P89" s="7">
        <f t="shared" si="98"/>
        <v>57</v>
      </c>
      <c r="Q89" s="7">
        <f t="shared" si="98"/>
        <v>56</v>
      </c>
      <c r="R89" s="7">
        <f t="shared" si="98"/>
        <v>55</v>
      </c>
      <c r="S89" s="7">
        <f t="shared" si="98"/>
        <v>55</v>
      </c>
      <c r="T89" s="7">
        <f t="shared" si="98"/>
        <v>54</v>
      </c>
      <c r="U89" s="7">
        <f t="shared" si="98"/>
        <v>55</v>
      </c>
      <c r="V89" s="7">
        <f t="shared" si="98"/>
        <v>55</v>
      </c>
      <c r="W89" s="7">
        <f t="shared" si="98"/>
        <v>56</v>
      </c>
      <c r="X89" s="7">
        <f t="shared" si="98"/>
        <v>57</v>
      </c>
      <c r="Y89" s="7">
        <f t="shared" si="98"/>
        <v>57</v>
      </c>
      <c r="Z89" s="7">
        <f t="shared" si="98"/>
        <v>56</v>
      </c>
      <c r="AA89" s="7">
        <f t="shared" si="98"/>
        <v>55</v>
      </c>
      <c r="AB89" s="7">
        <f t="shared" si="98"/>
        <v>54</v>
      </c>
      <c r="AC89" s="7">
        <f t="shared" si="98"/>
        <v>53</v>
      </c>
      <c r="AD89" s="7">
        <f t="shared" si="98"/>
        <v>53</v>
      </c>
      <c r="AE89" s="7">
        <f t="shared" si="98"/>
        <v>53</v>
      </c>
      <c r="AF89" s="7">
        <f t="shared" si="98"/>
        <v>52</v>
      </c>
      <c r="AG89" s="7">
        <f t="shared" si="98"/>
        <v>51</v>
      </c>
      <c r="AH89" s="7">
        <f t="shared" si="98"/>
        <v>50</v>
      </c>
      <c r="AI89" s="7">
        <f t="shared" si="98"/>
        <v>49</v>
      </c>
      <c r="AJ89" s="7">
        <f t="shared" si="98"/>
        <v>48</v>
      </c>
      <c r="AK89" s="7">
        <f t="shared" si="98"/>
        <v>47</v>
      </c>
      <c r="AL89" s="7">
        <f t="shared" si="98"/>
        <v>46</v>
      </c>
      <c r="AM89" s="7">
        <f t="shared" si="98"/>
        <v>45</v>
      </c>
      <c r="AN89" s="7">
        <f t="shared" si="98"/>
        <v>44</v>
      </c>
      <c r="AO89" s="7">
        <f t="shared" si="98"/>
        <v>43</v>
      </c>
      <c r="AP89" s="7">
        <f t="shared" si="98"/>
        <v>42</v>
      </c>
      <c r="AQ89" s="7">
        <f t="shared" si="98"/>
        <v>41</v>
      </c>
      <c r="AR89" s="7">
        <f t="shared" si="98"/>
        <v>40</v>
      </c>
      <c r="AS89" s="7">
        <f t="shared" si="98"/>
        <v>39</v>
      </c>
      <c r="AT89" s="7">
        <f t="shared" si="98"/>
        <v>38</v>
      </c>
      <c r="AU89" s="7">
        <f t="shared" si="98"/>
        <v>37</v>
      </c>
      <c r="AV89" s="7">
        <f t="shared" si="98"/>
        <v>36</v>
      </c>
      <c r="AW89" s="7">
        <f t="shared" si="98"/>
        <v>35</v>
      </c>
      <c r="AX89" s="7">
        <f t="shared" si="98"/>
        <v>34</v>
      </c>
      <c r="AY89" s="7">
        <f t="shared" si="98"/>
        <v>33</v>
      </c>
      <c r="AZ89" s="7">
        <f t="shared" si="98"/>
        <v>32</v>
      </c>
      <c r="BA89" s="7">
        <f t="shared" si="98"/>
        <v>31</v>
      </c>
      <c r="BB89" s="7">
        <f t="shared" si="98"/>
        <v>30</v>
      </c>
      <c r="BC89" s="7">
        <f t="shared" si="98"/>
        <v>29</v>
      </c>
      <c r="BD89" s="7">
        <f t="shared" si="98"/>
        <v>28</v>
      </c>
      <c r="BE89" s="7">
        <f t="shared" si="98"/>
        <v>27</v>
      </c>
      <c r="BF89" s="7">
        <f t="shared" si="98"/>
        <v>26</v>
      </c>
      <c r="BG89" s="7">
        <f t="shared" si="98"/>
        <v>25</v>
      </c>
      <c r="BH89" s="7">
        <f t="shared" si="98"/>
        <v>24</v>
      </c>
      <c r="BI89" s="7">
        <f t="shared" si="98"/>
        <v>23</v>
      </c>
      <c r="BJ89" s="7">
        <f t="shared" si="98"/>
        <v>22</v>
      </c>
      <c r="BK89" s="7">
        <f t="shared" si="98"/>
        <v>21</v>
      </c>
      <c r="BL89" s="7">
        <f t="shared" si="98"/>
        <v>20</v>
      </c>
      <c r="BM89" s="7">
        <f t="shared" si="98"/>
        <v>19</v>
      </c>
      <c r="BN89" s="7">
        <f t="shared" si="98"/>
        <v>18</v>
      </c>
      <c r="BO89" s="7">
        <f t="shared" si="98"/>
        <v>17</v>
      </c>
      <c r="BP89" s="7">
        <f t="shared" ref="BP89:CE89" si="99">COUNTIF(BP7:BP87,"&gt;0")</f>
        <v>16</v>
      </c>
      <c r="BQ89" s="7">
        <f t="shared" si="99"/>
        <v>15</v>
      </c>
      <c r="BR89" s="7">
        <f t="shared" si="99"/>
        <v>14</v>
      </c>
      <c r="BS89" s="7">
        <f t="shared" si="99"/>
        <v>13</v>
      </c>
      <c r="BT89" s="7">
        <f t="shared" si="99"/>
        <v>12</v>
      </c>
      <c r="BU89" s="7">
        <f t="shared" si="99"/>
        <v>11</v>
      </c>
      <c r="BV89" s="7">
        <f t="shared" si="99"/>
        <v>10</v>
      </c>
      <c r="BW89" s="7">
        <f t="shared" si="99"/>
        <v>9</v>
      </c>
      <c r="BX89" s="7">
        <f t="shared" si="99"/>
        <v>8</v>
      </c>
      <c r="BY89" s="7">
        <f t="shared" si="99"/>
        <v>7</v>
      </c>
      <c r="BZ89" s="7">
        <f t="shared" si="99"/>
        <v>6</v>
      </c>
      <c r="CA89" s="7">
        <f t="shared" si="99"/>
        <v>5</v>
      </c>
      <c r="CB89" s="7">
        <f t="shared" si="99"/>
        <v>4</v>
      </c>
      <c r="CC89" s="7">
        <f t="shared" si="99"/>
        <v>3</v>
      </c>
      <c r="CD89" s="7">
        <f t="shared" si="99"/>
        <v>2</v>
      </c>
      <c r="CE89" s="7">
        <f t="shared" si="99"/>
        <v>1</v>
      </c>
    </row>
    <row r="90" spans="1:83" x14ac:dyDescent="0.2">
      <c r="C90">
        <f>COUNTIF(C7:C87,"&lt;0")</f>
        <v>26</v>
      </c>
      <c r="D90">
        <f t="shared" ref="D90:BO90" si="100">COUNTIF(D7:D87,"&lt;0")</f>
        <v>27</v>
      </c>
      <c r="E90">
        <f t="shared" si="100"/>
        <v>20</v>
      </c>
      <c r="F90">
        <f t="shared" si="100"/>
        <v>17</v>
      </c>
      <c r="G90">
        <f t="shared" si="100"/>
        <v>16</v>
      </c>
      <c r="H90">
        <f t="shared" si="100"/>
        <v>17</v>
      </c>
      <c r="I90">
        <f t="shared" si="100"/>
        <v>18</v>
      </c>
      <c r="J90">
        <f t="shared" si="100"/>
        <v>17</v>
      </c>
      <c r="K90">
        <f t="shared" si="100"/>
        <v>13</v>
      </c>
      <c r="L90">
        <f t="shared" si="100"/>
        <v>13</v>
      </c>
      <c r="M90">
        <f t="shared" si="100"/>
        <v>12</v>
      </c>
      <c r="N90">
        <f t="shared" si="100"/>
        <v>11</v>
      </c>
      <c r="O90">
        <f t="shared" si="100"/>
        <v>10</v>
      </c>
      <c r="P90">
        <f t="shared" si="100"/>
        <v>11</v>
      </c>
      <c r="Q90">
        <f t="shared" si="100"/>
        <v>11</v>
      </c>
      <c r="R90">
        <f t="shared" si="100"/>
        <v>11</v>
      </c>
      <c r="S90">
        <f t="shared" si="100"/>
        <v>10</v>
      </c>
      <c r="T90">
        <f t="shared" si="100"/>
        <v>10</v>
      </c>
      <c r="U90">
        <f t="shared" si="100"/>
        <v>8</v>
      </c>
      <c r="V90">
        <f t="shared" si="100"/>
        <v>7</v>
      </c>
      <c r="W90">
        <f t="shared" si="100"/>
        <v>5</v>
      </c>
      <c r="X90">
        <f t="shared" si="100"/>
        <v>3</v>
      </c>
      <c r="Y90">
        <f t="shared" si="100"/>
        <v>2</v>
      </c>
      <c r="Z90">
        <f t="shared" si="100"/>
        <v>2</v>
      </c>
      <c r="AA90">
        <f t="shared" si="100"/>
        <v>2</v>
      </c>
      <c r="AB90">
        <f t="shared" si="100"/>
        <v>2</v>
      </c>
      <c r="AC90">
        <f t="shared" si="100"/>
        <v>2</v>
      </c>
      <c r="AD90">
        <f t="shared" si="100"/>
        <v>1</v>
      </c>
      <c r="AE90">
        <f t="shared" si="100"/>
        <v>0</v>
      </c>
      <c r="AF90">
        <f t="shared" si="100"/>
        <v>0</v>
      </c>
      <c r="AG90">
        <f t="shared" si="100"/>
        <v>0</v>
      </c>
      <c r="AH90">
        <f t="shared" si="100"/>
        <v>0</v>
      </c>
      <c r="AI90">
        <f t="shared" si="100"/>
        <v>0</v>
      </c>
      <c r="AJ90">
        <f t="shared" si="100"/>
        <v>0</v>
      </c>
      <c r="AK90">
        <f t="shared" si="100"/>
        <v>0</v>
      </c>
      <c r="AL90">
        <f t="shared" si="100"/>
        <v>0</v>
      </c>
      <c r="AM90">
        <f t="shared" si="100"/>
        <v>0</v>
      </c>
      <c r="AN90">
        <f t="shared" si="100"/>
        <v>0</v>
      </c>
      <c r="AO90">
        <f t="shared" si="100"/>
        <v>0</v>
      </c>
      <c r="AP90">
        <f t="shared" si="100"/>
        <v>0</v>
      </c>
      <c r="AQ90">
        <f t="shared" si="100"/>
        <v>0</v>
      </c>
      <c r="AR90">
        <f t="shared" si="100"/>
        <v>0</v>
      </c>
      <c r="AS90">
        <f t="shared" si="100"/>
        <v>0</v>
      </c>
      <c r="AT90">
        <f t="shared" si="100"/>
        <v>0</v>
      </c>
      <c r="AU90">
        <f t="shared" si="100"/>
        <v>0</v>
      </c>
      <c r="AV90">
        <f t="shared" si="100"/>
        <v>0</v>
      </c>
      <c r="AW90">
        <f t="shared" si="100"/>
        <v>0</v>
      </c>
      <c r="AX90">
        <f t="shared" si="100"/>
        <v>0</v>
      </c>
      <c r="AY90">
        <f t="shared" si="100"/>
        <v>0</v>
      </c>
      <c r="AZ90">
        <f t="shared" si="100"/>
        <v>0</v>
      </c>
      <c r="BA90">
        <f t="shared" si="100"/>
        <v>0</v>
      </c>
      <c r="BB90">
        <f t="shared" si="100"/>
        <v>0</v>
      </c>
      <c r="BC90">
        <f t="shared" si="100"/>
        <v>0</v>
      </c>
      <c r="BD90">
        <f t="shared" si="100"/>
        <v>0</v>
      </c>
      <c r="BE90">
        <f t="shared" si="100"/>
        <v>0</v>
      </c>
      <c r="BF90">
        <f t="shared" si="100"/>
        <v>0</v>
      </c>
      <c r="BG90">
        <f t="shared" si="100"/>
        <v>0</v>
      </c>
      <c r="BH90">
        <f t="shared" si="100"/>
        <v>0</v>
      </c>
      <c r="BI90">
        <f t="shared" si="100"/>
        <v>0</v>
      </c>
      <c r="BJ90">
        <f t="shared" si="100"/>
        <v>0</v>
      </c>
      <c r="BK90">
        <f t="shared" si="100"/>
        <v>0</v>
      </c>
      <c r="BL90">
        <f t="shared" si="100"/>
        <v>0</v>
      </c>
      <c r="BM90">
        <f t="shared" si="100"/>
        <v>0</v>
      </c>
      <c r="BN90">
        <f t="shared" si="100"/>
        <v>0</v>
      </c>
      <c r="BO90">
        <f t="shared" si="100"/>
        <v>0</v>
      </c>
      <c r="BP90">
        <f t="shared" ref="BP90:CE90" si="101">COUNTIF(BP7:BP87,"&lt;0")</f>
        <v>0</v>
      </c>
      <c r="BQ90">
        <f t="shared" si="101"/>
        <v>0</v>
      </c>
      <c r="BR90">
        <f t="shared" si="101"/>
        <v>0</v>
      </c>
      <c r="BS90">
        <f t="shared" si="101"/>
        <v>0</v>
      </c>
      <c r="BT90">
        <f t="shared" si="101"/>
        <v>0</v>
      </c>
      <c r="BU90">
        <f t="shared" si="101"/>
        <v>0</v>
      </c>
      <c r="BV90">
        <f t="shared" si="101"/>
        <v>0</v>
      </c>
      <c r="BW90">
        <f t="shared" si="101"/>
        <v>0</v>
      </c>
      <c r="BX90">
        <f t="shared" si="101"/>
        <v>0</v>
      </c>
      <c r="BY90">
        <f t="shared" si="101"/>
        <v>0</v>
      </c>
      <c r="BZ90">
        <f t="shared" si="101"/>
        <v>0</v>
      </c>
      <c r="CA90">
        <f t="shared" si="101"/>
        <v>0</v>
      </c>
      <c r="CB90">
        <f t="shared" si="101"/>
        <v>0</v>
      </c>
      <c r="CC90">
        <f t="shared" si="101"/>
        <v>0</v>
      </c>
      <c r="CD90">
        <f t="shared" si="101"/>
        <v>0</v>
      </c>
      <c r="CE90">
        <f t="shared" si="101"/>
        <v>0</v>
      </c>
    </row>
    <row r="91" spans="1:83" x14ac:dyDescent="0.2">
      <c r="C91">
        <f>IF(C90&gt;0,C89/C90,C89)</f>
        <v>1.5769230769230769</v>
      </c>
      <c r="D91">
        <f t="shared" ref="D91:BO91" si="102">IF(D90&gt;0,D89/D90,D89)</f>
        <v>1.8888888888888888</v>
      </c>
      <c r="E91">
        <f t="shared" si="102"/>
        <v>2.95</v>
      </c>
      <c r="F91">
        <f t="shared" si="102"/>
        <v>3.5882352941176472</v>
      </c>
      <c r="G91">
        <f t="shared" si="102"/>
        <v>3.8125</v>
      </c>
      <c r="H91">
        <f t="shared" si="102"/>
        <v>3.4705882352941178</v>
      </c>
      <c r="I91">
        <f t="shared" si="102"/>
        <v>3.1666666666666665</v>
      </c>
      <c r="J91">
        <f t="shared" si="102"/>
        <v>3.3529411764705883</v>
      </c>
      <c r="K91">
        <f t="shared" si="102"/>
        <v>4.615384615384615</v>
      </c>
      <c r="L91">
        <f t="shared" si="102"/>
        <v>4.5384615384615383</v>
      </c>
      <c r="M91">
        <f t="shared" si="102"/>
        <v>4.916666666666667</v>
      </c>
      <c r="N91">
        <f t="shared" si="102"/>
        <v>5.3636363636363633</v>
      </c>
      <c r="O91">
        <f t="shared" si="102"/>
        <v>5.9</v>
      </c>
      <c r="P91">
        <f t="shared" si="102"/>
        <v>5.1818181818181817</v>
      </c>
      <c r="Q91">
        <f t="shared" si="102"/>
        <v>5.0909090909090908</v>
      </c>
      <c r="R91">
        <f t="shared" si="102"/>
        <v>5</v>
      </c>
      <c r="S91">
        <f t="shared" si="102"/>
        <v>5.5</v>
      </c>
      <c r="T91">
        <f t="shared" si="102"/>
        <v>5.4</v>
      </c>
      <c r="U91">
        <f t="shared" si="102"/>
        <v>6.875</v>
      </c>
      <c r="V91">
        <f t="shared" si="102"/>
        <v>7.8571428571428568</v>
      </c>
      <c r="W91">
        <f t="shared" si="102"/>
        <v>11.2</v>
      </c>
      <c r="X91">
        <f t="shared" si="102"/>
        <v>19</v>
      </c>
      <c r="Y91">
        <f t="shared" si="102"/>
        <v>28.5</v>
      </c>
      <c r="Z91">
        <f t="shared" si="102"/>
        <v>28</v>
      </c>
      <c r="AA91">
        <f t="shared" si="102"/>
        <v>27.5</v>
      </c>
      <c r="AB91">
        <f t="shared" si="102"/>
        <v>27</v>
      </c>
      <c r="AC91">
        <f t="shared" si="102"/>
        <v>26.5</v>
      </c>
      <c r="AD91">
        <f t="shared" si="102"/>
        <v>53</v>
      </c>
      <c r="AE91">
        <f t="shared" si="102"/>
        <v>53</v>
      </c>
      <c r="AF91">
        <f t="shared" si="102"/>
        <v>52</v>
      </c>
      <c r="AG91">
        <f t="shared" si="102"/>
        <v>51</v>
      </c>
      <c r="AH91">
        <f t="shared" si="102"/>
        <v>50</v>
      </c>
      <c r="AI91">
        <f t="shared" si="102"/>
        <v>49</v>
      </c>
      <c r="AJ91">
        <f t="shared" si="102"/>
        <v>48</v>
      </c>
      <c r="AK91">
        <f t="shared" si="102"/>
        <v>47</v>
      </c>
      <c r="AL91">
        <f t="shared" si="102"/>
        <v>46</v>
      </c>
      <c r="AM91">
        <f t="shared" si="102"/>
        <v>45</v>
      </c>
      <c r="AN91">
        <f t="shared" si="102"/>
        <v>44</v>
      </c>
      <c r="AO91">
        <f t="shared" si="102"/>
        <v>43</v>
      </c>
      <c r="AP91">
        <f t="shared" si="102"/>
        <v>42</v>
      </c>
      <c r="AQ91">
        <f t="shared" si="102"/>
        <v>41</v>
      </c>
      <c r="AR91">
        <f t="shared" si="102"/>
        <v>40</v>
      </c>
      <c r="AS91">
        <f t="shared" si="102"/>
        <v>39</v>
      </c>
      <c r="AT91">
        <f t="shared" si="102"/>
        <v>38</v>
      </c>
      <c r="AU91">
        <f t="shared" si="102"/>
        <v>37</v>
      </c>
      <c r="AV91">
        <f t="shared" si="102"/>
        <v>36</v>
      </c>
      <c r="AW91">
        <f t="shared" si="102"/>
        <v>35</v>
      </c>
      <c r="AX91">
        <f t="shared" si="102"/>
        <v>34</v>
      </c>
      <c r="AY91">
        <f t="shared" si="102"/>
        <v>33</v>
      </c>
      <c r="AZ91">
        <f t="shared" si="102"/>
        <v>32</v>
      </c>
      <c r="BA91">
        <f t="shared" si="102"/>
        <v>31</v>
      </c>
      <c r="BB91">
        <f t="shared" si="102"/>
        <v>30</v>
      </c>
      <c r="BC91">
        <f t="shared" si="102"/>
        <v>29</v>
      </c>
      <c r="BD91">
        <f t="shared" si="102"/>
        <v>28</v>
      </c>
      <c r="BE91">
        <f t="shared" si="102"/>
        <v>27</v>
      </c>
      <c r="BF91">
        <f t="shared" si="102"/>
        <v>26</v>
      </c>
      <c r="BG91">
        <f t="shared" si="102"/>
        <v>25</v>
      </c>
      <c r="BH91">
        <f t="shared" si="102"/>
        <v>24</v>
      </c>
      <c r="BI91">
        <f t="shared" si="102"/>
        <v>23</v>
      </c>
      <c r="BJ91">
        <f t="shared" si="102"/>
        <v>22</v>
      </c>
      <c r="BK91">
        <f t="shared" si="102"/>
        <v>21</v>
      </c>
      <c r="BL91">
        <f t="shared" si="102"/>
        <v>20</v>
      </c>
      <c r="BM91">
        <f t="shared" si="102"/>
        <v>19</v>
      </c>
      <c r="BN91">
        <f t="shared" si="102"/>
        <v>18</v>
      </c>
      <c r="BO91">
        <f t="shared" si="102"/>
        <v>17</v>
      </c>
      <c r="BP91">
        <f t="shared" ref="BP91:CE91" si="103">IF(BP90&gt;0,BP89/BP90,BP89)</f>
        <v>16</v>
      </c>
      <c r="BQ91">
        <f t="shared" si="103"/>
        <v>15</v>
      </c>
      <c r="BR91">
        <f t="shared" si="103"/>
        <v>14</v>
      </c>
      <c r="BS91">
        <f t="shared" si="103"/>
        <v>13</v>
      </c>
      <c r="BT91">
        <f t="shared" si="103"/>
        <v>12</v>
      </c>
      <c r="BU91">
        <f t="shared" si="103"/>
        <v>11</v>
      </c>
      <c r="BV91">
        <f t="shared" si="103"/>
        <v>10</v>
      </c>
      <c r="BW91">
        <f t="shared" si="103"/>
        <v>9</v>
      </c>
      <c r="BX91">
        <f t="shared" si="103"/>
        <v>8</v>
      </c>
      <c r="BY91">
        <f t="shared" si="103"/>
        <v>7</v>
      </c>
      <c r="BZ91">
        <f t="shared" si="103"/>
        <v>6</v>
      </c>
      <c r="CA91">
        <f t="shared" si="103"/>
        <v>5</v>
      </c>
      <c r="CB91">
        <f t="shared" si="103"/>
        <v>4</v>
      </c>
      <c r="CC91">
        <f t="shared" si="103"/>
        <v>3</v>
      </c>
      <c r="CD91">
        <f t="shared" si="103"/>
        <v>2</v>
      </c>
      <c r="CE91">
        <f t="shared" si="103"/>
        <v>1</v>
      </c>
    </row>
    <row r="92" spans="1:83" x14ac:dyDescent="0.2">
      <c r="C92" t="str">
        <f>C5</f>
        <v>DAY1</v>
      </c>
      <c r="D92" t="str">
        <f t="shared" ref="D92:BO92" si="104">D5</f>
        <v>DAY2</v>
      </c>
      <c r="E92" t="str">
        <f t="shared" si="104"/>
        <v>DAY3</v>
      </c>
      <c r="F92" t="str">
        <f t="shared" si="104"/>
        <v>DAY4</v>
      </c>
      <c r="G92" t="str">
        <f t="shared" si="104"/>
        <v>DAY5</v>
      </c>
      <c r="H92" t="str">
        <f t="shared" si="104"/>
        <v>DAY6</v>
      </c>
      <c r="I92" t="str">
        <f t="shared" si="104"/>
        <v>DAY7</v>
      </c>
      <c r="J92" t="str">
        <f t="shared" si="104"/>
        <v>DAY8</v>
      </c>
      <c r="K92" t="str">
        <f t="shared" si="104"/>
        <v>DAY9</v>
      </c>
      <c r="L92" t="str">
        <f t="shared" si="104"/>
        <v>DAY10</v>
      </c>
      <c r="M92" t="str">
        <f t="shared" si="104"/>
        <v>DAY11</v>
      </c>
      <c r="N92" t="str">
        <f t="shared" si="104"/>
        <v>DAY12</v>
      </c>
      <c r="O92" t="str">
        <f t="shared" si="104"/>
        <v>DAY13</v>
      </c>
      <c r="P92" t="str">
        <f t="shared" si="104"/>
        <v>DAY14</v>
      </c>
      <c r="Q92" t="str">
        <f t="shared" si="104"/>
        <v>DAY15</v>
      </c>
      <c r="R92" t="str">
        <f t="shared" si="104"/>
        <v>DAY16</v>
      </c>
      <c r="S92" t="str">
        <f t="shared" si="104"/>
        <v>DAY17</v>
      </c>
      <c r="T92" t="str">
        <f t="shared" si="104"/>
        <v>DAY18</v>
      </c>
      <c r="U92" t="str">
        <f t="shared" si="104"/>
        <v>DAY19</v>
      </c>
      <c r="V92" t="str">
        <f t="shared" si="104"/>
        <v>DAY20</v>
      </c>
      <c r="W92" t="str">
        <f t="shared" si="104"/>
        <v>DAY21</v>
      </c>
      <c r="X92" t="str">
        <f t="shared" si="104"/>
        <v>DAY22</v>
      </c>
      <c r="Y92" t="str">
        <f t="shared" si="104"/>
        <v>DAY23</v>
      </c>
      <c r="Z92" t="str">
        <f t="shared" si="104"/>
        <v>DAY24</v>
      </c>
      <c r="AA92" t="str">
        <f t="shared" si="104"/>
        <v>DAY25</v>
      </c>
      <c r="AB92" t="str">
        <f t="shared" si="104"/>
        <v>DAY26</v>
      </c>
      <c r="AC92" t="str">
        <f t="shared" si="104"/>
        <v>DAY27</v>
      </c>
      <c r="AD92" t="str">
        <f t="shared" si="104"/>
        <v>DAY28</v>
      </c>
      <c r="AE92" t="str">
        <f t="shared" si="104"/>
        <v>DAY29</v>
      </c>
      <c r="AF92" t="str">
        <f t="shared" si="104"/>
        <v>DAY30</v>
      </c>
      <c r="AG92" t="str">
        <f t="shared" si="104"/>
        <v>DAY31</v>
      </c>
      <c r="AH92" t="str">
        <f t="shared" si="104"/>
        <v>DAY32</v>
      </c>
      <c r="AI92" t="str">
        <f t="shared" si="104"/>
        <v>DAY33</v>
      </c>
      <c r="AJ92" t="str">
        <f t="shared" si="104"/>
        <v>DAY34</v>
      </c>
      <c r="AK92" t="str">
        <f t="shared" si="104"/>
        <v>DAY35</v>
      </c>
      <c r="AL92" t="str">
        <f t="shared" si="104"/>
        <v>DAY36</v>
      </c>
      <c r="AM92" t="str">
        <f t="shared" si="104"/>
        <v>DAY37</v>
      </c>
      <c r="AN92" t="str">
        <f t="shared" si="104"/>
        <v>DAY38</v>
      </c>
      <c r="AO92" t="str">
        <f t="shared" si="104"/>
        <v>DAY39</v>
      </c>
      <c r="AP92" t="str">
        <f t="shared" si="104"/>
        <v>DAY40</v>
      </c>
      <c r="AQ92" t="str">
        <f t="shared" si="104"/>
        <v>DAY41</v>
      </c>
      <c r="AR92" t="str">
        <f t="shared" si="104"/>
        <v>DAY42</v>
      </c>
      <c r="AS92" t="str">
        <f t="shared" si="104"/>
        <v>DAY43</v>
      </c>
      <c r="AT92" t="str">
        <f t="shared" si="104"/>
        <v>DAY44</v>
      </c>
      <c r="AU92" t="str">
        <f t="shared" si="104"/>
        <v>DAY45</v>
      </c>
      <c r="AV92" t="str">
        <f t="shared" si="104"/>
        <v>DAY46</v>
      </c>
      <c r="AW92" t="str">
        <f t="shared" si="104"/>
        <v>DAY47</v>
      </c>
      <c r="AX92" t="str">
        <f t="shared" si="104"/>
        <v>DAY48</v>
      </c>
      <c r="AY92" t="str">
        <f t="shared" si="104"/>
        <v>DAY49</v>
      </c>
      <c r="AZ92" t="str">
        <f t="shared" si="104"/>
        <v>DAY50</v>
      </c>
      <c r="BA92" t="str">
        <f t="shared" si="104"/>
        <v>DAY51</v>
      </c>
      <c r="BB92" t="str">
        <f t="shared" si="104"/>
        <v>DAY52</v>
      </c>
      <c r="BC92" t="str">
        <f t="shared" si="104"/>
        <v>DAY53</v>
      </c>
      <c r="BD92" t="str">
        <f t="shared" si="104"/>
        <v>DAY54</v>
      </c>
      <c r="BE92" t="str">
        <f t="shared" si="104"/>
        <v>DAY55</v>
      </c>
      <c r="BF92" t="str">
        <f t="shared" si="104"/>
        <v>DAY56</v>
      </c>
      <c r="BG92" t="str">
        <f t="shared" si="104"/>
        <v>DAY57</v>
      </c>
      <c r="BH92" t="str">
        <f t="shared" si="104"/>
        <v>DAY58</v>
      </c>
      <c r="BI92" t="str">
        <f t="shared" si="104"/>
        <v>DAY59</v>
      </c>
      <c r="BJ92" t="str">
        <f t="shared" si="104"/>
        <v>DAY60</v>
      </c>
      <c r="BK92" t="str">
        <f t="shared" si="104"/>
        <v>DAY61</v>
      </c>
      <c r="BL92" t="str">
        <f t="shared" si="104"/>
        <v>DAY62</v>
      </c>
      <c r="BM92" t="str">
        <f t="shared" si="104"/>
        <v>DAY63</v>
      </c>
      <c r="BN92" t="str">
        <f t="shared" si="104"/>
        <v>DAY64</v>
      </c>
      <c r="BO92" t="str">
        <f t="shared" si="104"/>
        <v>DAY65</v>
      </c>
      <c r="BP92" t="str">
        <f t="shared" ref="BP92:CE92" si="105">BP5</f>
        <v>DAY66</v>
      </c>
      <c r="BQ92" t="str">
        <f t="shared" si="105"/>
        <v>DAY67</v>
      </c>
      <c r="BR92" t="str">
        <f t="shared" si="105"/>
        <v>DAY68</v>
      </c>
      <c r="BS92" t="str">
        <f t="shared" si="105"/>
        <v>DAY69</v>
      </c>
      <c r="BT92" t="str">
        <f t="shared" si="105"/>
        <v>DAY70</v>
      </c>
      <c r="BU92" t="str">
        <f t="shared" si="105"/>
        <v>DAY71</v>
      </c>
      <c r="BV92" t="str">
        <f t="shared" si="105"/>
        <v>DAY72</v>
      </c>
      <c r="BW92" t="str">
        <f t="shared" si="105"/>
        <v>DAY73</v>
      </c>
      <c r="BX92" t="str">
        <f t="shared" si="105"/>
        <v>DAY74</v>
      </c>
      <c r="BY92" t="str">
        <f t="shared" si="105"/>
        <v>DAY75</v>
      </c>
      <c r="BZ92" t="str">
        <f t="shared" si="105"/>
        <v>DAY76</v>
      </c>
      <c r="CA92" t="str">
        <f t="shared" si="105"/>
        <v>DAY77</v>
      </c>
      <c r="CB92" t="str">
        <f t="shared" si="105"/>
        <v>DAY78</v>
      </c>
      <c r="CC92" t="str">
        <f t="shared" si="105"/>
        <v>DAY79</v>
      </c>
      <c r="CD92" t="str">
        <f t="shared" si="105"/>
        <v>DAY80</v>
      </c>
      <c r="CE92" t="str">
        <f t="shared" si="105"/>
        <v>DAY81</v>
      </c>
    </row>
    <row r="93" spans="1:83" x14ac:dyDescent="0.2">
      <c r="C93">
        <v>1</v>
      </c>
      <c r="D93">
        <v>2</v>
      </c>
      <c r="E93">
        <v>3</v>
      </c>
      <c r="F93">
        <v>4</v>
      </c>
      <c r="G93">
        <v>5</v>
      </c>
      <c r="H93">
        <v>6</v>
      </c>
      <c r="I93">
        <v>7</v>
      </c>
      <c r="J93">
        <v>8</v>
      </c>
      <c r="K93">
        <v>9</v>
      </c>
      <c r="L93">
        <v>10</v>
      </c>
      <c r="M93">
        <v>11</v>
      </c>
      <c r="N93">
        <v>12</v>
      </c>
      <c r="O93">
        <v>13</v>
      </c>
      <c r="P93">
        <v>14</v>
      </c>
      <c r="Q93">
        <v>15</v>
      </c>
      <c r="R93">
        <v>16</v>
      </c>
      <c r="S93">
        <v>17</v>
      </c>
      <c r="T93">
        <v>18</v>
      </c>
      <c r="U93">
        <v>19</v>
      </c>
      <c r="V93">
        <v>20</v>
      </c>
      <c r="W93">
        <v>21</v>
      </c>
      <c r="X93">
        <v>22</v>
      </c>
      <c r="Y93">
        <v>23</v>
      </c>
      <c r="Z93">
        <v>24</v>
      </c>
      <c r="AA93">
        <v>25</v>
      </c>
      <c r="AB93">
        <v>26</v>
      </c>
      <c r="AC93">
        <v>27</v>
      </c>
      <c r="AD93">
        <v>28</v>
      </c>
      <c r="AE93">
        <v>29</v>
      </c>
      <c r="AF93">
        <v>30</v>
      </c>
      <c r="AG93">
        <v>31</v>
      </c>
      <c r="AH93">
        <v>32</v>
      </c>
      <c r="AI93">
        <v>33</v>
      </c>
      <c r="AJ93">
        <v>34</v>
      </c>
      <c r="AK93">
        <v>35</v>
      </c>
      <c r="AL93">
        <v>36</v>
      </c>
      <c r="AM93">
        <v>37</v>
      </c>
      <c r="AN93">
        <v>38</v>
      </c>
      <c r="AO93">
        <v>39</v>
      </c>
      <c r="AP93">
        <v>40</v>
      </c>
      <c r="AQ93">
        <v>41</v>
      </c>
      <c r="AR93">
        <v>42</v>
      </c>
      <c r="AS93">
        <v>43</v>
      </c>
      <c r="AT93">
        <v>44</v>
      </c>
      <c r="AU93">
        <v>45</v>
      </c>
      <c r="AV93">
        <v>46</v>
      </c>
      <c r="AW93">
        <v>47</v>
      </c>
      <c r="AX93">
        <v>48</v>
      </c>
      <c r="AY93">
        <v>49</v>
      </c>
      <c r="AZ93">
        <v>50</v>
      </c>
      <c r="BA93">
        <v>51</v>
      </c>
      <c r="BB93">
        <v>52</v>
      </c>
      <c r="BC93">
        <v>53</v>
      </c>
      <c r="BD93">
        <v>54</v>
      </c>
      <c r="BE93">
        <v>55</v>
      </c>
      <c r="BF93">
        <v>56</v>
      </c>
      <c r="BG93">
        <v>57</v>
      </c>
      <c r="BH93">
        <v>58</v>
      </c>
      <c r="BI93">
        <v>59</v>
      </c>
      <c r="BJ93">
        <v>60</v>
      </c>
      <c r="BK93">
        <v>61</v>
      </c>
      <c r="BL93">
        <v>62</v>
      </c>
      <c r="BM93">
        <v>63</v>
      </c>
      <c r="BN93">
        <v>64</v>
      </c>
      <c r="BO93">
        <v>65</v>
      </c>
      <c r="BP93">
        <v>66</v>
      </c>
      <c r="BQ93">
        <v>67</v>
      </c>
      <c r="BR93">
        <v>68</v>
      </c>
      <c r="BS93">
        <v>69</v>
      </c>
      <c r="BT93">
        <v>70</v>
      </c>
      <c r="BU93">
        <v>71</v>
      </c>
      <c r="BV93">
        <v>72</v>
      </c>
      <c r="BW93">
        <v>73</v>
      </c>
      <c r="BX93">
        <v>74</v>
      </c>
      <c r="BY93">
        <v>75</v>
      </c>
      <c r="BZ93">
        <v>76</v>
      </c>
      <c r="CA93">
        <v>77</v>
      </c>
      <c r="CB93">
        <v>78</v>
      </c>
      <c r="CC93">
        <v>79</v>
      </c>
      <c r="CD93">
        <v>80</v>
      </c>
      <c r="CE93">
        <v>81</v>
      </c>
    </row>
    <row r="94" spans="1:83" x14ac:dyDescent="0.2">
      <c r="C94">
        <f t="shared" ref="C94" si="106">C88/C93</f>
        <v>1.3804938271604938</v>
      </c>
      <c r="D94">
        <f t="shared" ref="D94" si="107">D88/D93</f>
        <v>1.4260624999999998</v>
      </c>
      <c r="E94">
        <f t="shared" ref="E94" si="108">E88/E93</f>
        <v>1.4174683544303803</v>
      </c>
      <c r="F94">
        <f t="shared" ref="F94" si="109">F88/F93</f>
        <v>1.4082051282051278</v>
      </c>
      <c r="G94">
        <f t="shared" ref="G94" si="110">G88/G93</f>
        <v>1.4082857142857144</v>
      </c>
      <c r="H94">
        <f t="shared" ref="H94" si="111">H88/H93</f>
        <v>1.415416666666667</v>
      </c>
      <c r="I94">
        <f t="shared" ref="I94" si="112">I88/I93</f>
        <v>1.413257142857143</v>
      </c>
      <c r="J94">
        <f t="shared" ref="J94" si="113">J88/J93</f>
        <v>1.4123986486486484</v>
      </c>
      <c r="K94">
        <f t="shared" ref="K94" si="114">K88/K93</f>
        <v>1.4159817351598176</v>
      </c>
      <c r="L94">
        <f t="shared" ref="L94" si="115">L88/L93</f>
        <v>1.4210000000000003</v>
      </c>
      <c r="M94">
        <f t="shared" ref="M94" si="116">M88/M93</f>
        <v>1.4274135723431494</v>
      </c>
      <c r="N94">
        <f t="shared" ref="N94" si="117">N88/N93</f>
        <v>1.419142857142857</v>
      </c>
      <c r="O94">
        <f t="shared" ref="O94" si="118">O88/O93</f>
        <v>1.4150390189520625</v>
      </c>
      <c r="P94">
        <f t="shared" ref="P94" si="119">P88/P93</f>
        <v>1.4212184873949576</v>
      </c>
      <c r="Q94">
        <f t="shared" ref="Q94" si="120">Q88/Q93</f>
        <v>1.4266965174129353</v>
      </c>
      <c r="R94">
        <f t="shared" ref="R94" si="121">R88/R93</f>
        <v>1.4381155303030304</v>
      </c>
      <c r="S94">
        <f t="shared" ref="S94" si="122">S88/S93</f>
        <v>1.4854660633484167</v>
      </c>
      <c r="T94">
        <f t="shared" ref="T94" si="123">T88/T93</f>
        <v>1.5138888888888893</v>
      </c>
      <c r="U94">
        <f t="shared" ref="U94" si="124">U88/U93</f>
        <v>1.5538429406850458</v>
      </c>
      <c r="V94">
        <f t="shared" ref="V94" si="125">V88/V93</f>
        <v>1.5543709677419355</v>
      </c>
      <c r="W94">
        <f t="shared" ref="W94" si="126">W88/W93</f>
        <v>1.5561046057767367</v>
      </c>
      <c r="X94">
        <f t="shared" ref="X94" si="127">X88/X93</f>
        <v>1.5584469696969698</v>
      </c>
      <c r="Y94">
        <f t="shared" ref="Y94" si="128">Y88/Y93</f>
        <v>1.5605895357406048</v>
      </c>
      <c r="Z94">
        <f t="shared" ref="Z94" si="129">Z88/Z93</f>
        <v>1.5631609195402298</v>
      </c>
      <c r="AA94">
        <f t="shared" ref="AA94" si="130">AA88/AA93</f>
        <v>1.5601964912280706</v>
      </c>
      <c r="AB94">
        <f t="shared" ref="AB94" si="131">AB88/AB93</f>
        <v>1.5610096153846151</v>
      </c>
      <c r="AC94">
        <f t="shared" ref="AC94" si="132">AC88/AC93</f>
        <v>1.5583636363636364</v>
      </c>
      <c r="AD94">
        <f t="shared" ref="AD94" si="133">AD88/AD93</f>
        <v>1.5567658730158731</v>
      </c>
      <c r="AE94">
        <f t="shared" ref="AE94" si="134">AE88/AE93</f>
        <v>1.5748796356538712</v>
      </c>
      <c r="AF94">
        <f t="shared" ref="AF94" si="135">AF88/AF93</f>
        <v>1.5880192307692307</v>
      </c>
      <c r="AG94">
        <f t="shared" ref="AG94" si="136">AG88/AG93</f>
        <v>1.5928020240354208</v>
      </c>
      <c r="AH94">
        <f t="shared" ref="AH94" si="137">AH88/AH93</f>
        <v>1.5863125</v>
      </c>
      <c r="AI94">
        <f t="shared" ref="AI94" si="138">AI88/AI93</f>
        <v>1.5844526901669753</v>
      </c>
      <c r="AJ94">
        <f t="shared" ref="AJ94" si="139">AJ88/AJ93</f>
        <v>1.5850612745098043</v>
      </c>
      <c r="AK94">
        <f t="shared" ref="AK94" si="140">AK88/AK93</f>
        <v>1.5853313069908817</v>
      </c>
      <c r="AL94">
        <f t="shared" ref="AL94" si="141">AL88/AL93</f>
        <v>1.5843236714975841</v>
      </c>
      <c r="AM94">
        <f t="shared" ref="AM94" si="142">AM88/AM93</f>
        <v>1.5845585585585586</v>
      </c>
      <c r="AN94">
        <f t="shared" ref="AN94" si="143">AN88/AN93</f>
        <v>1.5916626794258375</v>
      </c>
      <c r="AO94">
        <f t="shared" ref="AO94" si="144">AO88/AO93</f>
        <v>1.5894394752534289</v>
      </c>
      <c r="AP94">
        <f t="shared" ref="AP94" si="145">AP88/AP93</f>
        <v>1.5879464285714289</v>
      </c>
      <c r="AQ94">
        <f t="shared" ref="AQ94" si="146">AQ88/AQ93</f>
        <v>1.587186198691255</v>
      </c>
      <c r="AR94">
        <f t="shared" ref="AR94" si="147">AR88/AR93</f>
        <v>1.5879464285714284</v>
      </c>
      <c r="AS94">
        <f t="shared" ref="AS94" si="148">AS88/AS93</f>
        <v>1.5894394752534284</v>
      </c>
      <c r="AT94">
        <f t="shared" ref="AT94" si="149">AT88/AT93</f>
        <v>1.5916626794258371</v>
      </c>
      <c r="AU94">
        <f t="shared" ref="AU94" si="150">AU88/AU93</f>
        <v>1.5845585585585589</v>
      </c>
      <c r="AV94">
        <f t="shared" ref="AV94" si="151">AV88/AV93</f>
        <v>1.5843236714975846</v>
      </c>
      <c r="AW94">
        <f t="shared" ref="AW94" si="152">AW88/AW93</f>
        <v>1.5853313069908817</v>
      </c>
      <c r="AX94">
        <f t="shared" ref="AX94" si="153">AX88/AX93</f>
        <v>1.5850612745098036</v>
      </c>
      <c r="AY94">
        <f t="shared" ref="AY94" si="154">AY88/AY93</f>
        <v>1.5844526901669753</v>
      </c>
      <c r="AZ94">
        <f t="shared" ref="AZ94" si="155">AZ88/AZ93</f>
        <v>1.5863125</v>
      </c>
      <c r="BA94">
        <f t="shared" ref="BA94" si="156">BA88/BA93</f>
        <v>1.5928020240354204</v>
      </c>
      <c r="BB94">
        <f t="shared" ref="BB94" si="157">BB88/BB93</f>
        <v>1.5880192307692305</v>
      </c>
      <c r="BC94">
        <f t="shared" ref="BC94" si="158">BC88/BC93</f>
        <v>1.5748796356538715</v>
      </c>
      <c r="BD94">
        <f t="shared" ref="BD94" si="159">BD88/BD93</f>
        <v>1.5567658730158729</v>
      </c>
      <c r="BE94">
        <f t="shared" ref="BE94" si="160">BE88/BE93</f>
        <v>1.5583636363636366</v>
      </c>
      <c r="BF94">
        <f t="shared" ref="BF94" si="161">BF88/BF93</f>
        <v>1.5610096153846154</v>
      </c>
      <c r="BG94">
        <f t="shared" ref="BG94" si="162">BG88/BG93</f>
        <v>1.5601964912280697</v>
      </c>
      <c r="BH94">
        <f t="shared" ref="BH94" si="163">BH88/BH93</f>
        <v>1.5631609195402296</v>
      </c>
      <c r="BI94">
        <f t="shared" ref="BI94" si="164">BI88/BI93</f>
        <v>1.5605895357406041</v>
      </c>
      <c r="BJ94">
        <f t="shared" ref="BJ94" si="165">BJ88/BJ93</f>
        <v>1.5584469696969694</v>
      </c>
      <c r="BK94">
        <f t="shared" ref="BK94" si="166">BK88/BK93</f>
        <v>1.5561046057767369</v>
      </c>
      <c r="BL94">
        <f t="shared" ref="BL94" si="167">BL88/BL93</f>
        <v>1.5543709677419357</v>
      </c>
      <c r="BM94">
        <f t="shared" ref="BM94" si="168">BM88/BM93</f>
        <v>1.5538429406850458</v>
      </c>
      <c r="BN94">
        <f t="shared" ref="BN94" si="169">BN88/BN93</f>
        <v>1.5138888888888891</v>
      </c>
      <c r="BO94">
        <f t="shared" ref="BO94" si="170">BO88/BO93</f>
        <v>1.4854660633484169</v>
      </c>
      <c r="BP94">
        <f t="shared" ref="BP94" si="171">BP88/BP93</f>
        <v>1.4381155303030304</v>
      </c>
      <c r="BQ94">
        <f t="shared" ref="BQ94" si="172">BQ88/BQ93</f>
        <v>1.4266965174129353</v>
      </c>
      <c r="BR94">
        <f t="shared" ref="BR94" si="173">BR88/BR93</f>
        <v>1.4212184873949578</v>
      </c>
      <c r="BS94">
        <f t="shared" ref="BS94" si="174">BS88/BS93</f>
        <v>1.4150390189520625</v>
      </c>
      <c r="BT94">
        <f t="shared" ref="BT94" si="175">BT88/BT93</f>
        <v>1.4191428571428575</v>
      </c>
      <c r="BU94">
        <f t="shared" ref="BU94" si="176">BU88/BU93</f>
        <v>1.42741357234315</v>
      </c>
      <c r="BV94">
        <f t="shared" ref="BV94" si="177">BV88/BV93</f>
        <v>1.4210000000000003</v>
      </c>
      <c r="BW94">
        <f t="shared" ref="BW94" si="178">BW88/BW93</f>
        <v>1.4159817351598172</v>
      </c>
      <c r="BX94">
        <f t="shared" ref="BX94" si="179">BX88/BX93</f>
        <v>1.4123986486486488</v>
      </c>
      <c r="BY94">
        <f t="shared" ref="BY94" si="180">BY88/BY93</f>
        <v>1.413257142857143</v>
      </c>
      <c r="BZ94">
        <f t="shared" ref="BZ94" si="181">BZ88/BZ93</f>
        <v>1.4154166666666665</v>
      </c>
      <c r="CA94">
        <f t="shared" ref="CA94" si="182">CA88/CA93</f>
        <v>1.4082857142857146</v>
      </c>
      <c r="CB94">
        <f t="shared" ref="CB94" si="183">CB88/CB93</f>
        <v>1.4082051282051282</v>
      </c>
      <c r="CC94">
        <f t="shared" ref="CC94" si="184">CC88/CC93</f>
        <v>1.4174683544303799</v>
      </c>
      <c r="CD94">
        <f t="shared" ref="CD94" si="185">CD88/CD93</f>
        <v>1.4260625</v>
      </c>
      <c r="CE94">
        <f t="shared" ref="CE94" si="186">CE88/CE93</f>
        <v>1.3804938271604938</v>
      </c>
    </row>
  </sheetData>
  <mergeCells count="3">
    <mergeCell ref="A1:B1"/>
    <mergeCell ref="A2:B2"/>
    <mergeCell ref="A4:A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sheets</dc:title>
  <dc:subject/>
  <dc:creator>Alpari NZ Limited</dc:creator>
  <dc:description>description</dc:description>
  <cp:lastModifiedBy>Сергей Сидорук</cp:lastModifiedBy>
  <cp:revision>3</cp:revision>
  <dcterms:created xsi:type="dcterms:W3CDTF">2024-05-26T11:14:08Z</dcterms:created>
  <dcterms:modified xsi:type="dcterms:W3CDTF">2024-06-08T10:41:24Z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Alpari NZ Limited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