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0" i="1" l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90" i="1"/>
  <c r="D93" i="1" l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93" i="1"/>
  <c r="D91" i="1" l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91" i="1"/>
  <c r="CD86" i="1"/>
  <c r="CD88" i="1" s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C88" i="1" s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B87" i="1" s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CA87" i="1" s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Z87" i="1" s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Y87" i="1" s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X87" i="1" s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W89" i="1" s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V89" i="1" s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U88" i="1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T88" i="1" s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S88" i="1" s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R88" i="1" s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Q88" i="1" s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P87" i="1" s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O87" i="1" s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N87" i="1" s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M87" i="1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L87" i="1" s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K89" i="1" s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J89" i="1" s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I88" i="1" s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H88" i="1" s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G88" i="1" s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F88" i="1" s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E88" i="1" s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D87" i="1" s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C87" i="1" s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B87" i="1" s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BA87" i="1" s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Z87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Y89" i="1" s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X89" i="1" s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W88" i="1" s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V88" i="1" s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U88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T88" i="1" s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S88" i="1" s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R87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Q8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P87" i="1" s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O87" i="1" s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N87" i="1" s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M89" i="1" s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L89" i="1" s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K88" i="1" s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J88" i="1" s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I88" i="1" s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H88" i="1" s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G88" i="1" s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F87" i="1" s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E87" i="1" s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D87" i="1" s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C87" i="1" s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B87" i="1" s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AA89" i="1" s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Z89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Y88" i="1" s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X88" i="1" s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W88" i="1" s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V88" i="1" s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U88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T87" i="1" s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S87" i="1" s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R87" i="1" s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Q87" i="1" s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P87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O89" i="1" s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N89" i="1" s="1"/>
  <c r="M18" i="1"/>
  <c r="L18" i="1"/>
  <c r="K18" i="1"/>
  <c r="J18" i="1"/>
  <c r="I18" i="1"/>
  <c r="H18" i="1"/>
  <c r="G18" i="1"/>
  <c r="F18" i="1"/>
  <c r="E18" i="1"/>
  <c r="D18" i="1"/>
  <c r="C18" i="1"/>
  <c r="M17" i="1"/>
  <c r="M88" i="1" s="1"/>
  <c r="L17" i="1"/>
  <c r="K17" i="1"/>
  <c r="J17" i="1"/>
  <c r="I17" i="1"/>
  <c r="H17" i="1"/>
  <c r="G17" i="1"/>
  <c r="F17" i="1"/>
  <c r="E17" i="1"/>
  <c r="D17" i="1"/>
  <c r="C17" i="1"/>
  <c r="L16" i="1"/>
  <c r="L88" i="1" s="1"/>
  <c r="K16" i="1"/>
  <c r="J16" i="1"/>
  <c r="I16" i="1"/>
  <c r="H16" i="1"/>
  <c r="G16" i="1"/>
  <c r="F16" i="1"/>
  <c r="E16" i="1"/>
  <c r="D16" i="1"/>
  <c r="C16" i="1"/>
  <c r="K15" i="1"/>
  <c r="K88" i="1" s="1"/>
  <c r="J15" i="1"/>
  <c r="I15" i="1"/>
  <c r="H15" i="1"/>
  <c r="G15" i="1"/>
  <c r="F15" i="1"/>
  <c r="E15" i="1"/>
  <c r="D15" i="1"/>
  <c r="C15" i="1"/>
  <c r="J14" i="1"/>
  <c r="J88" i="1" s="1"/>
  <c r="I14" i="1"/>
  <c r="H14" i="1"/>
  <c r="G14" i="1"/>
  <c r="F14" i="1"/>
  <c r="E14" i="1"/>
  <c r="D14" i="1"/>
  <c r="C14" i="1"/>
  <c r="I13" i="1"/>
  <c r="I88" i="1" s="1"/>
  <c r="H13" i="1"/>
  <c r="G13" i="1"/>
  <c r="F13" i="1"/>
  <c r="E13" i="1"/>
  <c r="D13" i="1"/>
  <c r="C13" i="1"/>
  <c r="H12" i="1"/>
  <c r="H87" i="1" s="1"/>
  <c r="G12" i="1"/>
  <c r="F12" i="1"/>
  <c r="E12" i="1"/>
  <c r="D12" i="1"/>
  <c r="C12" i="1"/>
  <c r="G11" i="1"/>
  <c r="G87" i="1" s="1"/>
  <c r="F11" i="1"/>
  <c r="E11" i="1"/>
  <c r="D11" i="1"/>
  <c r="C11" i="1"/>
  <c r="F10" i="1"/>
  <c r="F87" i="1" s="1"/>
  <c r="E10" i="1"/>
  <c r="D10" i="1"/>
  <c r="C10" i="1"/>
  <c r="E9" i="1"/>
  <c r="E87" i="1" s="1"/>
  <c r="D9" i="1"/>
  <c r="C9" i="1"/>
  <c r="D8" i="1"/>
  <c r="D87" i="1" s="1"/>
  <c r="C8" i="1"/>
  <c r="C7" i="1"/>
  <c r="C89" i="1" s="1"/>
  <c r="B87" i="1"/>
  <c r="A87" i="1"/>
  <c r="A88" i="1" s="1"/>
  <c r="B88" i="1" s="1"/>
  <c r="BU89" i="1" l="1"/>
  <c r="BI89" i="1"/>
  <c r="AW89" i="1"/>
  <c r="AK89" i="1"/>
  <c r="Y89" i="1"/>
  <c r="M89" i="1"/>
  <c r="CB88" i="1"/>
  <c r="BP88" i="1"/>
  <c r="BD88" i="1"/>
  <c r="AR88" i="1"/>
  <c r="AF88" i="1"/>
  <c r="T88" i="1"/>
  <c r="H88" i="1"/>
  <c r="BW87" i="1"/>
  <c r="BK87" i="1"/>
  <c r="AY87" i="1"/>
  <c r="AM87" i="1"/>
  <c r="AA87" i="1"/>
  <c r="O87" i="1"/>
  <c r="BT89" i="1"/>
  <c r="BH89" i="1"/>
  <c r="AV89" i="1"/>
  <c r="AJ89" i="1"/>
  <c r="X89" i="1"/>
  <c r="L89" i="1"/>
  <c r="CA88" i="1"/>
  <c r="BO88" i="1"/>
  <c r="BC88" i="1"/>
  <c r="AQ88" i="1"/>
  <c r="AE88" i="1"/>
  <c r="S88" i="1"/>
  <c r="G88" i="1"/>
  <c r="BV87" i="1"/>
  <c r="BJ87" i="1"/>
  <c r="AX87" i="1"/>
  <c r="AL87" i="1"/>
  <c r="Z87" i="1"/>
  <c r="N87" i="1"/>
  <c r="BS89" i="1"/>
  <c r="BG89" i="1"/>
  <c r="AU89" i="1"/>
  <c r="AI89" i="1"/>
  <c r="W89" i="1"/>
  <c r="K89" i="1"/>
  <c r="BZ88" i="1"/>
  <c r="BN88" i="1"/>
  <c r="BB88" i="1"/>
  <c r="AP88" i="1"/>
  <c r="AD88" i="1"/>
  <c r="R88" i="1"/>
  <c r="F88" i="1"/>
  <c r="BU87" i="1"/>
  <c r="BI87" i="1"/>
  <c r="AW87" i="1"/>
  <c r="AK87" i="1"/>
  <c r="Y87" i="1"/>
  <c r="M87" i="1"/>
  <c r="CD89" i="1"/>
  <c r="BR89" i="1"/>
  <c r="BF89" i="1"/>
  <c r="AT89" i="1"/>
  <c r="AH89" i="1"/>
  <c r="V89" i="1"/>
  <c r="J89" i="1"/>
  <c r="BY88" i="1"/>
  <c r="BM88" i="1"/>
  <c r="BA88" i="1"/>
  <c r="AO88" i="1"/>
  <c r="AC88" i="1"/>
  <c r="Q88" i="1"/>
  <c r="E88" i="1"/>
  <c r="BT87" i="1"/>
  <c r="BH87" i="1"/>
  <c r="AV87" i="1"/>
  <c r="AJ87" i="1"/>
  <c r="X87" i="1"/>
  <c r="L87" i="1"/>
  <c r="CC89" i="1"/>
  <c r="BQ89" i="1"/>
  <c r="BE89" i="1"/>
  <c r="AS89" i="1"/>
  <c r="AG89" i="1"/>
  <c r="U89" i="1"/>
  <c r="I89" i="1"/>
  <c r="BX88" i="1"/>
  <c r="BL88" i="1"/>
  <c r="AZ88" i="1"/>
  <c r="AN88" i="1"/>
  <c r="AB88" i="1"/>
  <c r="P88" i="1"/>
  <c r="D88" i="1"/>
  <c r="BS87" i="1"/>
  <c r="BG87" i="1"/>
  <c r="AU87" i="1"/>
  <c r="AI87" i="1"/>
  <c r="W87" i="1"/>
  <c r="K87" i="1"/>
  <c r="C87" i="1"/>
  <c r="CB89" i="1"/>
  <c r="BP89" i="1"/>
  <c r="BD89" i="1"/>
  <c r="AR89" i="1"/>
  <c r="AF89" i="1"/>
  <c r="T89" i="1"/>
  <c r="H89" i="1"/>
  <c r="BW88" i="1"/>
  <c r="BK88" i="1"/>
  <c r="AY88" i="1"/>
  <c r="AM88" i="1"/>
  <c r="AA88" i="1"/>
  <c r="O88" i="1"/>
  <c r="CD87" i="1"/>
  <c r="BR87" i="1"/>
  <c r="BF87" i="1"/>
  <c r="AT87" i="1"/>
  <c r="AH87" i="1"/>
  <c r="V87" i="1"/>
  <c r="J87" i="1"/>
  <c r="C88" i="1"/>
  <c r="CA89" i="1"/>
  <c r="BO89" i="1"/>
  <c r="BC89" i="1"/>
  <c r="AQ89" i="1"/>
  <c r="AE89" i="1"/>
  <c r="S89" i="1"/>
  <c r="G89" i="1"/>
  <c r="BV88" i="1"/>
  <c r="BJ88" i="1"/>
  <c r="AX88" i="1"/>
  <c r="AL88" i="1"/>
  <c r="Z88" i="1"/>
  <c r="N88" i="1"/>
  <c r="CC87" i="1"/>
  <c r="BQ87" i="1"/>
  <c r="BE87" i="1"/>
  <c r="AS87" i="1"/>
  <c r="AG87" i="1"/>
  <c r="U87" i="1"/>
  <c r="I87" i="1"/>
  <c r="BZ89" i="1"/>
  <c r="BN89" i="1"/>
  <c r="BB89" i="1"/>
  <c r="AP89" i="1"/>
  <c r="AD89" i="1"/>
  <c r="R89" i="1"/>
  <c r="F89" i="1"/>
  <c r="BY89" i="1"/>
  <c r="BM89" i="1"/>
  <c r="BA89" i="1"/>
  <c r="AO89" i="1"/>
  <c r="AC89" i="1"/>
  <c r="Q89" i="1"/>
  <c r="E89" i="1"/>
  <c r="BX89" i="1"/>
  <c r="BL89" i="1"/>
  <c r="AZ89" i="1"/>
  <c r="AN89" i="1"/>
  <c r="AB89" i="1"/>
  <c r="P89" i="1"/>
  <c r="D89" i="1"/>
</calcChain>
</file>

<file path=xl/sharedStrings.xml><?xml version="1.0" encoding="utf-8"?>
<sst xmlns="http://schemas.openxmlformats.org/spreadsheetml/2006/main" count="165" uniqueCount="165">
  <si>
    <t>Мониторинг средств ПАММ-счета</t>
  </si>
  <si>
    <t xml:space="preserve">Cleopatra. 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</si>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</sst>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'pamm statistics'!$C$93:$CD$93</c:f>
              <c:numCache>
                <c:formatCode>General</c:formatCode>
                <c:ptCount val="80"/>
                <c:pt idx="0">
                  <c:v>52.954250000000002</c:v>
                </c:pt>
                <c:pt idx="1">
                  <c:v>51.086835443037991</c:v>
                </c:pt>
                <c:pt idx="2">
                  <c:v>48.394999999999982</c:v>
                </c:pt>
                <c:pt idx="3">
                  <c:v>47.81305194805195</c:v>
                </c:pt>
                <c:pt idx="4">
                  <c:v>47.56765789473684</c:v>
                </c:pt>
                <c:pt idx="5">
                  <c:v>47.919955555555589</c:v>
                </c:pt>
                <c:pt idx="6">
                  <c:v>46.756409266409278</c:v>
                </c:pt>
                <c:pt idx="7">
                  <c:v>46.019948630136987</c:v>
                </c:pt>
                <c:pt idx="8">
                  <c:v>45.497098765432099</c:v>
                </c:pt>
                <c:pt idx="9">
                  <c:v>45.439647887323943</c:v>
                </c:pt>
                <c:pt idx="10">
                  <c:v>45.558636363636367</c:v>
                </c:pt>
                <c:pt idx="11">
                  <c:v>45.379577294685994</c:v>
                </c:pt>
                <c:pt idx="12">
                  <c:v>45.407138009049746</c:v>
                </c:pt>
                <c:pt idx="13">
                  <c:v>45.055383795309162</c:v>
                </c:pt>
                <c:pt idx="14">
                  <c:v>44.572616161616182</c:v>
                </c:pt>
                <c:pt idx="15">
                  <c:v>44.328923076923068</c:v>
                </c:pt>
                <c:pt idx="16">
                  <c:v>44.708869485294123</c:v>
                </c:pt>
                <c:pt idx="17">
                  <c:v>44.804629629629623</c:v>
                </c:pt>
                <c:pt idx="18">
                  <c:v>45.132521222410865</c:v>
                </c:pt>
                <c:pt idx="19">
                  <c:v>45.509204918032793</c:v>
                </c:pt>
                <c:pt idx="20">
                  <c:v>45.40457142857143</c:v>
                </c:pt>
                <c:pt idx="21">
                  <c:v>45.376178736517723</c:v>
                </c:pt>
                <c:pt idx="22">
                  <c:v>45.417391304347824</c:v>
                </c:pt>
                <c:pt idx="23">
                  <c:v>45.253479532163738</c:v>
                </c:pt>
                <c:pt idx="24">
                  <c:v>45.073978571428576</c:v>
                </c:pt>
                <c:pt idx="25">
                  <c:v>44.965300699300698</c:v>
                </c:pt>
                <c:pt idx="26">
                  <c:v>44.386927297668052</c:v>
                </c:pt>
                <c:pt idx="27">
                  <c:v>44.140026954177891</c:v>
                </c:pt>
                <c:pt idx="28">
                  <c:v>43.850974801061014</c:v>
                </c:pt>
                <c:pt idx="29">
                  <c:v>43.627928104575162</c:v>
                </c:pt>
                <c:pt idx="30">
                  <c:v>43.642903225806457</c:v>
                </c:pt>
                <c:pt idx="31">
                  <c:v>43.759655612244906</c:v>
                </c:pt>
                <c:pt idx="32">
                  <c:v>43.897487373737377</c:v>
                </c:pt>
                <c:pt idx="33">
                  <c:v>44.062853566958701</c:v>
                </c:pt>
                <c:pt idx="34">
                  <c:v>44.551459627329187</c:v>
                </c:pt>
                <c:pt idx="35">
                  <c:v>44.75764197530863</c:v>
                </c:pt>
                <c:pt idx="36">
                  <c:v>44.938845208845201</c:v>
                </c:pt>
                <c:pt idx="37">
                  <c:v>45.067086903304784</c:v>
                </c:pt>
                <c:pt idx="38">
                  <c:v>45.222649572649566</c:v>
                </c:pt>
                <c:pt idx="39">
                  <c:v>45.343926829268298</c:v>
                </c:pt>
                <c:pt idx="40">
                  <c:v>45.343926829268291</c:v>
                </c:pt>
                <c:pt idx="41">
                  <c:v>45.22264957264958</c:v>
                </c:pt>
                <c:pt idx="42">
                  <c:v>45.067086903304769</c:v>
                </c:pt>
                <c:pt idx="43">
                  <c:v>44.938845208845208</c:v>
                </c:pt>
                <c:pt idx="44">
                  <c:v>44.757641975308644</c:v>
                </c:pt>
                <c:pt idx="45">
                  <c:v>44.551459627329194</c:v>
                </c:pt>
                <c:pt idx="46">
                  <c:v>44.062853566958701</c:v>
                </c:pt>
                <c:pt idx="47">
                  <c:v>43.897487373737384</c:v>
                </c:pt>
                <c:pt idx="48">
                  <c:v>43.759655612244899</c:v>
                </c:pt>
                <c:pt idx="49">
                  <c:v>43.64290322580645</c:v>
                </c:pt>
                <c:pt idx="50">
                  <c:v>43.627928104575162</c:v>
                </c:pt>
                <c:pt idx="51">
                  <c:v>43.850974801061014</c:v>
                </c:pt>
                <c:pt idx="52">
                  <c:v>44.140026954177891</c:v>
                </c:pt>
                <c:pt idx="53">
                  <c:v>44.386927297668045</c:v>
                </c:pt>
                <c:pt idx="54">
                  <c:v>44.965300699300698</c:v>
                </c:pt>
                <c:pt idx="55">
                  <c:v>45.073978571428576</c:v>
                </c:pt>
                <c:pt idx="56">
                  <c:v>45.253479532163752</c:v>
                </c:pt>
                <c:pt idx="57">
                  <c:v>45.417391304347817</c:v>
                </c:pt>
                <c:pt idx="58">
                  <c:v>45.376178736517716</c:v>
                </c:pt>
                <c:pt idx="59">
                  <c:v>45.404571428571437</c:v>
                </c:pt>
                <c:pt idx="60">
                  <c:v>45.509204918032786</c:v>
                </c:pt>
                <c:pt idx="61">
                  <c:v>45.132521222410851</c:v>
                </c:pt>
                <c:pt idx="62">
                  <c:v>44.80462962962963</c:v>
                </c:pt>
                <c:pt idx="63">
                  <c:v>44.708869485294116</c:v>
                </c:pt>
                <c:pt idx="64">
                  <c:v>44.328923076923076</c:v>
                </c:pt>
                <c:pt idx="65">
                  <c:v>44.57261616161616</c:v>
                </c:pt>
                <c:pt idx="66">
                  <c:v>45.055383795309162</c:v>
                </c:pt>
                <c:pt idx="67">
                  <c:v>45.407138009049781</c:v>
                </c:pt>
                <c:pt idx="68">
                  <c:v>45.379577294685994</c:v>
                </c:pt>
                <c:pt idx="69">
                  <c:v>45.558636363636367</c:v>
                </c:pt>
                <c:pt idx="70">
                  <c:v>45.43964788732395</c:v>
                </c:pt>
                <c:pt idx="71">
                  <c:v>45.497098765432106</c:v>
                </c:pt>
                <c:pt idx="72">
                  <c:v>46.019948630136987</c:v>
                </c:pt>
                <c:pt idx="73">
                  <c:v>46.756409266409264</c:v>
                </c:pt>
                <c:pt idx="74">
                  <c:v>47.919955555555568</c:v>
                </c:pt>
                <c:pt idx="75">
                  <c:v>47.567657894736854</c:v>
                </c:pt>
                <c:pt idx="76">
                  <c:v>47.813051948051957</c:v>
                </c:pt>
                <c:pt idx="77">
                  <c:v>48.394999999999996</c:v>
                </c:pt>
                <c:pt idx="78">
                  <c:v>51.086835443037977</c:v>
                </c:pt>
                <c:pt idx="79">
                  <c:v>52.954250000000002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0208"/>
        <c:axId val="128659456"/>
      </c:lineChart>
      <c:catAx>
        <c:axId val="1285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659456"/>
        <c:crosses val="autoZero"/>
        <c:auto val="1"/>
        <c:lblAlgn val="ctr"/>
        <c:lblOffset val="100"/>
        <c:noMultiLvlLbl val="0"/>
      </c:catAx>
      <c:valAx>
        <c:axId val="1286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209550</xdr:colOff>
      <xdr:row>95</xdr:row>
      <xdr:rowOff>47625</xdr:rowOff>
    </xdr:from>
    <xdr:to>
      <xdr:col>69</xdr:col>
      <xdr:colOff>238125</xdr:colOff>
      <xdr:row>113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3"/>
  <sheetViews>
    <sheetView showGridLines="0" tabSelected="1" topLeftCell="AW70" zoomScaleNormal="100" workbookViewId="0">
      <selection activeCell="C90" sqref="C90:CD90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82" ht="24.95" customHeight="1" x14ac:dyDescent="0.2">
      <c r="A1" s="8" t="s">
        <v>0</v>
      </c>
      <c r="B1" s="8"/>
    </row>
    <row r="2" spans="1:82" ht="15.75" x14ac:dyDescent="0.2">
      <c r="A2" s="9" t="s">
        <v>1</v>
      </c>
      <c r="B2" s="9"/>
    </row>
    <row r="4" spans="1:82" x14ac:dyDescent="0.2">
      <c r="A4" s="10" t="s">
        <v>2</v>
      </c>
      <c r="B4" s="2"/>
    </row>
    <row r="5" spans="1:82" x14ac:dyDescent="0.2">
      <c r="A5" s="10"/>
      <c r="B5" s="1" t="s">
        <v>3</v>
      </c>
      <c r="C5" t="s">
        <v>113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114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115</v>
      </c>
      <c r="AH5" t="s">
        <v>116</v>
      </c>
      <c r="AI5" t="s">
        <v>117</v>
      </c>
      <c r="AJ5" t="s">
        <v>118</v>
      </c>
      <c r="AK5" t="s">
        <v>119</v>
      </c>
      <c r="AL5" t="s">
        <v>120</v>
      </c>
      <c r="AM5" t="s">
        <v>121</v>
      </c>
      <c r="AN5" t="s">
        <v>122</v>
      </c>
      <c r="AO5" t="s">
        <v>123</v>
      </c>
      <c r="AP5" t="s">
        <v>124</v>
      </c>
      <c r="AQ5" t="s">
        <v>125</v>
      </c>
      <c r="AR5" t="s">
        <v>126</v>
      </c>
      <c r="AS5" t="s">
        <v>127</v>
      </c>
      <c r="AT5" t="s">
        <v>128</v>
      </c>
      <c r="AU5" t="s">
        <v>129</v>
      </c>
      <c r="AV5" t="s">
        <v>130</v>
      </c>
      <c r="AW5" t="s">
        <v>131</v>
      </c>
      <c r="AX5" t="s">
        <v>132</v>
      </c>
      <c r="AY5" t="s">
        <v>133</v>
      </c>
      <c r="AZ5" t="s">
        <v>134</v>
      </c>
      <c r="BA5" t="s">
        <v>135</v>
      </c>
      <c r="BB5" t="s">
        <v>136</v>
      </c>
      <c r="BC5" t="s">
        <v>137</v>
      </c>
      <c r="BD5" t="s">
        <v>138</v>
      </c>
      <c r="BE5" t="s">
        <v>139</v>
      </c>
      <c r="BF5" t="s">
        <v>140</v>
      </c>
      <c r="BG5" t="s">
        <v>141</v>
      </c>
      <c r="BH5" t="s">
        <v>142</v>
      </c>
      <c r="BI5" t="s">
        <v>143</v>
      </c>
      <c r="BJ5" t="s">
        <v>144</v>
      </c>
      <c r="BK5" t="s">
        <v>145</v>
      </c>
      <c r="BL5" t="s">
        <v>146</v>
      </c>
      <c r="BM5" t="s">
        <v>147</v>
      </c>
      <c r="BN5" t="s">
        <v>148</v>
      </c>
      <c r="BO5" t="s">
        <v>149</v>
      </c>
      <c r="BP5" t="s">
        <v>150</v>
      </c>
      <c r="BQ5" t="s">
        <v>151</v>
      </c>
      <c r="BR5" t="s">
        <v>152</v>
      </c>
      <c r="BS5" t="s">
        <v>153</v>
      </c>
      <c r="BT5" t="s">
        <v>154</v>
      </c>
      <c r="BU5" t="s">
        <v>155</v>
      </c>
      <c r="BV5" t="s">
        <v>156</v>
      </c>
      <c r="BW5" t="s">
        <v>157</v>
      </c>
      <c r="BX5" t="s">
        <v>158</v>
      </c>
      <c r="BY5" t="s">
        <v>159</v>
      </c>
      <c r="BZ5" t="s">
        <v>160</v>
      </c>
      <c r="CA5" t="s">
        <v>161</v>
      </c>
      <c r="CB5" t="s">
        <v>162</v>
      </c>
      <c r="CC5" t="s">
        <v>163</v>
      </c>
      <c r="CD5" t="s">
        <v>164</v>
      </c>
    </row>
    <row r="6" spans="1:82" x14ac:dyDescent="0.2">
      <c r="A6" s="3" t="s">
        <v>32</v>
      </c>
      <c r="B6" s="4">
        <v>0</v>
      </c>
    </row>
    <row r="7" spans="1:82" x14ac:dyDescent="0.2">
      <c r="A7" s="3" t="s">
        <v>33</v>
      </c>
      <c r="B7" s="4">
        <v>400.96</v>
      </c>
      <c r="C7">
        <f>B7-B6</f>
        <v>400.96</v>
      </c>
    </row>
    <row r="8" spans="1:82" x14ac:dyDescent="0.2">
      <c r="A8" s="3" t="s">
        <v>34</v>
      </c>
      <c r="B8" s="4">
        <v>793.39</v>
      </c>
      <c r="C8">
        <f t="shared" ref="C8:C71" si="0">B8-B7</f>
        <v>392.43</v>
      </c>
      <c r="D8">
        <f>B8-B6</f>
        <v>793.39</v>
      </c>
    </row>
    <row r="9" spans="1:82" x14ac:dyDescent="0.2">
      <c r="A9" s="3" t="s">
        <v>35</v>
      </c>
      <c r="B9" s="4">
        <v>793.39</v>
      </c>
      <c r="C9">
        <f t="shared" si="0"/>
        <v>0</v>
      </c>
      <c r="D9">
        <f t="shared" ref="D9:D72" si="1">B9-B7</f>
        <v>392.43</v>
      </c>
      <c r="E9">
        <f>B9-B6</f>
        <v>793.39</v>
      </c>
    </row>
    <row r="10" spans="1:82" x14ac:dyDescent="0.2">
      <c r="A10" s="3" t="s">
        <v>36</v>
      </c>
      <c r="B10" s="4">
        <v>793.39</v>
      </c>
      <c r="C10">
        <f t="shared" si="0"/>
        <v>0</v>
      </c>
      <c r="D10">
        <f t="shared" si="1"/>
        <v>0</v>
      </c>
      <c r="E10">
        <f t="shared" ref="E10:E73" si="2">B10-B7</f>
        <v>392.43</v>
      </c>
      <c r="F10">
        <f>B10-B6</f>
        <v>793.39</v>
      </c>
    </row>
    <row r="11" spans="1:82" x14ac:dyDescent="0.2">
      <c r="A11" s="3" t="s">
        <v>37</v>
      </c>
      <c r="B11" s="4">
        <v>793.39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392.43</v>
      </c>
      <c r="G11">
        <f>B11-B6</f>
        <v>793.39</v>
      </c>
    </row>
    <row r="12" spans="1:82" x14ac:dyDescent="0.2">
      <c r="A12" s="3" t="s">
        <v>38</v>
      </c>
      <c r="B12" s="4">
        <v>1376.59</v>
      </c>
      <c r="C12">
        <f t="shared" si="0"/>
        <v>583.19999999999993</v>
      </c>
      <c r="D12">
        <f t="shared" si="1"/>
        <v>583.19999999999993</v>
      </c>
      <c r="E12">
        <f t="shared" si="2"/>
        <v>583.19999999999993</v>
      </c>
      <c r="F12">
        <f t="shared" si="3"/>
        <v>583.19999999999993</v>
      </c>
      <c r="G12">
        <f t="shared" ref="G12:G75" si="4">B12-B7</f>
        <v>975.62999999999988</v>
      </c>
      <c r="H12">
        <f>B12-B6</f>
        <v>1376.59</v>
      </c>
    </row>
    <row r="13" spans="1:82" x14ac:dyDescent="0.2">
      <c r="A13" s="3" t="s">
        <v>39</v>
      </c>
      <c r="B13" s="4">
        <v>1376.59</v>
      </c>
      <c r="C13">
        <f t="shared" si="0"/>
        <v>0</v>
      </c>
      <c r="D13">
        <f t="shared" si="1"/>
        <v>583.19999999999993</v>
      </c>
      <c r="E13">
        <f t="shared" si="2"/>
        <v>583.19999999999993</v>
      </c>
      <c r="F13">
        <f t="shared" si="3"/>
        <v>583.19999999999993</v>
      </c>
      <c r="G13">
        <f t="shared" si="4"/>
        <v>583.19999999999993</v>
      </c>
      <c r="H13">
        <f t="shared" ref="H13:H76" si="5">B13-B7</f>
        <v>975.62999999999988</v>
      </c>
      <c r="I13">
        <f>B13-B6</f>
        <v>1376.59</v>
      </c>
    </row>
    <row r="14" spans="1:82" x14ac:dyDescent="0.2">
      <c r="A14" s="3" t="s">
        <v>40</v>
      </c>
      <c r="B14" s="4">
        <v>1425.95</v>
      </c>
      <c r="C14">
        <f t="shared" si="0"/>
        <v>49.360000000000127</v>
      </c>
      <c r="D14">
        <f t="shared" si="1"/>
        <v>49.360000000000127</v>
      </c>
      <c r="E14">
        <f t="shared" si="2"/>
        <v>632.56000000000006</v>
      </c>
      <c r="F14">
        <f t="shared" si="3"/>
        <v>632.56000000000006</v>
      </c>
      <c r="G14">
        <f t="shared" si="4"/>
        <v>632.56000000000006</v>
      </c>
      <c r="H14">
        <f t="shared" si="5"/>
        <v>632.56000000000006</v>
      </c>
      <c r="I14">
        <f t="shared" ref="I14:I77" si="6">B14-B7</f>
        <v>1024.99</v>
      </c>
      <c r="J14">
        <f>B14-B6</f>
        <v>1425.95</v>
      </c>
    </row>
    <row r="15" spans="1:82" x14ac:dyDescent="0.2">
      <c r="A15" s="3" t="s">
        <v>41</v>
      </c>
      <c r="B15" s="4">
        <v>1347.35</v>
      </c>
      <c r="C15">
        <f t="shared" si="0"/>
        <v>-78.600000000000136</v>
      </c>
      <c r="D15">
        <f t="shared" si="1"/>
        <v>-29.240000000000009</v>
      </c>
      <c r="E15">
        <f t="shared" si="2"/>
        <v>-29.240000000000009</v>
      </c>
      <c r="F15">
        <f t="shared" si="3"/>
        <v>553.95999999999992</v>
      </c>
      <c r="G15">
        <f t="shared" si="4"/>
        <v>553.95999999999992</v>
      </c>
      <c r="H15">
        <f t="shared" si="5"/>
        <v>553.95999999999992</v>
      </c>
      <c r="I15">
        <f t="shared" si="6"/>
        <v>553.95999999999992</v>
      </c>
      <c r="J15">
        <f t="shared" ref="J15:J78" si="7">B15-B7</f>
        <v>946.38999999999987</v>
      </c>
      <c r="K15">
        <f>B15-B6</f>
        <v>1347.35</v>
      </c>
    </row>
    <row r="16" spans="1:82" x14ac:dyDescent="0.2">
      <c r="A16" s="3" t="s">
        <v>42</v>
      </c>
      <c r="B16" s="4">
        <v>1344.48</v>
      </c>
      <c r="C16">
        <f t="shared" si="0"/>
        <v>-2.8699999999998909</v>
      </c>
      <c r="D16">
        <f t="shared" si="1"/>
        <v>-81.470000000000027</v>
      </c>
      <c r="E16">
        <f t="shared" si="2"/>
        <v>-32.1099999999999</v>
      </c>
      <c r="F16">
        <f t="shared" si="3"/>
        <v>-32.1099999999999</v>
      </c>
      <c r="G16">
        <f t="shared" si="4"/>
        <v>551.09</v>
      </c>
      <c r="H16">
        <f t="shared" si="5"/>
        <v>551.09</v>
      </c>
      <c r="I16">
        <f t="shared" si="6"/>
        <v>551.09</v>
      </c>
      <c r="J16">
        <f t="shared" si="7"/>
        <v>551.09</v>
      </c>
      <c r="K16">
        <f t="shared" ref="K16:K79" si="8">B16-B7</f>
        <v>943.52</v>
      </c>
      <c r="L16">
        <f>B16-B6</f>
        <v>1344.48</v>
      </c>
    </row>
    <row r="17" spans="1:28" x14ac:dyDescent="0.2">
      <c r="A17" s="3" t="s">
        <v>43</v>
      </c>
      <c r="B17" s="4">
        <v>1344.48</v>
      </c>
      <c r="C17">
        <f t="shared" si="0"/>
        <v>0</v>
      </c>
      <c r="D17">
        <f t="shared" si="1"/>
        <v>-2.8699999999998909</v>
      </c>
      <c r="E17">
        <f t="shared" si="2"/>
        <v>-81.470000000000027</v>
      </c>
      <c r="F17">
        <f t="shared" si="3"/>
        <v>-32.1099999999999</v>
      </c>
      <c r="G17">
        <f t="shared" si="4"/>
        <v>-32.1099999999999</v>
      </c>
      <c r="H17">
        <f t="shared" si="5"/>
        <v>551.09</v>
      </c>
      <c r="I17">
        <f t="shared" si="6"/>
        <v>551.09</v>
      </c>
      <c r="J17">
        <f t="shared" si="7"/>
        <v>551.09</v>
      </c>
      <c r="K17">
        <f t="shared" si="8"/>
        <v>551.09</v>
      </c>
      <c r="L17">
        <f t="shared" ref="L17:L80" si="9">B17-B7</f>
        <v>943.52</v>
      </c>
      <c r="M17">
        <f>B17-B6</f>
        <v>1344.48</v>
      </c>
    </row>
    <row r="18" spans="1:28" x14ac:dyDescent="0.2">
      <c r="A18" s="3" t="s">
        <v>44</v>
      </c>
      <c r="B18" s="4">
        <v>1401</v>
      </c>
      <c r="C18">
        <f t="shared" si="0"/>
        <v>56.519999999999982</v>
      </c>
      <c r="D18">
        <f t="shared" si="1"/>
        <v>56.519999999999982</v>
      </c>
      <c r="E18">
        <f t="shared" si="2"/>
        <v>53.650000000000091</v>
      </c>
      <c r="F18">
        <f t="shared" si="3"/>
        <v>-24.950000000000045</v>
      </c>
      <c r="G18">
        <f t="shared" si="4"/>
        <v>24.410000000000082</v>
      </c>
      <c r="H18">
        <f t="shared" si="5"/>
        <v>24.410000000000082</v>
      </c>
      <c r="I18">
        <f t="shared" si="6"/>
        <v>607.61</v>
      </c>
      <c r="J18">
        <f t="shared" si="7"/>
        <v>607.61</v>
      </c>
      <c r="K18">
        <f t="shared" si="8"/>
        <v>607.61</v>
      </c>
      <c r="L18">
        <f t="shared" si="9"/>
        <v>607.61</v>
      </c>
      <c r="M18">
        <f t="shared" ref="M18:M81" si="10">B18-B7</f>
        <v>1000.04</v>
      </c>
      <c r="N18">
        <f>B18-B6</f>
        <v>1401</v>
      </c>
    </row>
    <row r="19" spans="1:28" x14ac:dyDescent="0.2">
      <c r="A19" s="3" t="s">
        <v>45</v>
      </c>
      <c r="B19" s="4">
        <v>1376.73</v>
      </c>
      <c r="C19">
        <f t="shared" si="0"/>
        <v>-24.269999999999982</v>
      </c>
      <c r="D19">
        <f t="shared" si="1"/>
        <v>32.25</v>
      </c>
      <c r="E19">
        <f t="shared" si="2"/>
        <v>32.25</v>
      </c>
      <c r="F19">
        <f t="shared" si="3"/>
        <v>29.380000000000109</v>
      </c>
      <c r="G19">
        <f t="shared" si="4"/>
        <v>-49.220000000000027</v>
      </c>
      <c r="H19">
        <f t="shared" si="5"/>
        <v>0.14000000000010004</v>
      </c>
      <c r="I19">
        <f t="shared" si="6"/>
        <v>0.14000000000010004</v>
      </c>
      <c r="J19">
        <f t="shared" si="7"/>
        <v>583.34</v>
      </c>
      <c r="K19">
        <f t="shared" si="8"/>
        <v>583.34</v>
      </c>
      <c r="L19">
        <f t="shared" si="9"/>
        <v>583.34</v>
      </c>
      <c r="M19">
        <f t="shared" si="10"/>
        <v>583.34</v>
      </c>
      <c r="N19">
        <f t="shared" ref="N19:N82" si="11">B19-B7</f>
        <v>975.77</v>
      </c>
      <c r="O19">
        <f>B19-B6</f>
        <v>1376.73</v>
      </c>
    </row>
    <row r="20" spans="1:28" x14ac:dyDescent="0.2">
      <c r="A20" s="3" t="s">
        <v>46</v>
      </c>
      <c r="B20" s="4">
        <v>1633.83</v>
      </c>
      <c r="C20">
        <f t="shared" si="0"/>
        <v>257.09999999999991</v>
      </c>
      <c r="D20">
        <f t="shared" si="1"/>
        <v>232.82999999999993</v>
      </c>
      <c r="E20">
        <f t="shared" si="2"/>
        <v>289.34999999999991</v>
      </c>
      <c r="F20">
        <f t="shared" si="3"/>
        <v>289.34999999999991</v>
      </c>
      <c r="G20">
        <f t="shared" si="4"/>
        <v>286.48</v>
      </c>
      <c r="H20">
        <f t="shared" si="5"/>
        <v>207.87999999999988</v>
      </c>
      <c r="I20">
        <f t="shared" si="6"/>
        <v>257.24</v>
      </c>
      <c r="J20">
        <f t="shared" si="7"/>
        <v>257.24</v>
      </c>
      <c r="K20">
        <f t="shared" si="8"/>
        <v>840.43999999999994</v>
      </c>
      <c r="L20">
        <f t="shared" si="9"/>
        <v>840.43999999999994</v>
      </c>
      <c r="M20">
        <f t="shared" si="10"/>
        <v>840.43999999999994</v>
      </c>
      <c r="N20">
        <f t="shared" si="11"/>
        <v>840.43999999999994</v>
      </c>
      <c r="O20">
        <f t="shared" ref="O20:O83" si="12">B20-B7</f>
        <v>1232.8699999999999</v>
      </c>
      <c r="P20">
        <f>B20-B6</f>
        <v>1633.83</v>
      </c>
    </row>
    <row r="21" spans="1:28" x14ac:dyDescent="0.2">
      <c r="A21" s="3" t="s">
        <v>47</v>
      </c>
      <c r="B21" s="4">
        <v>1527.32</v>
      </c>
      <c r="C21">
        <f t="shared" si="0"/>
        <v>-106.50999999999999</v>
      </c>
      <c r="D21">
        <f t="shared" si="1"/>
        <v>150.58999999999992</v>
      </c>
      <c r="E21">
        <f t="shared" si="2"/>
        <v>126.31999999999994</v>
      </c>
      <c r="F21">
        <f t="shared" si="3"/>
        <v>182.83999999999992</v>
      </c>
      <c r="G21">
        <f t="shared" si="4"/>
        <v>182.83999999999992</v>
      </c>
      <c r="H21">
        <f t="shared" si="5"/>
        <v>179.97000000000003</v>
      </c>
      <c r="I21">
        <f t="shared" si="6"/>
        <v>101.36999999999989</v>
      </c>
      <c r="J21">
        <f t="shared" si="7"/>
        <v>150.73000000000002</v>
      </c>
      <c r="K21">
        <f t="shared" si="8"/>
        <v>150.73000000000002</v>
      </c>
      <c r="L21">
        <f t="shared" si="9"/>
        <v>733.93</v>
      </c>
      <c r="M21">
        <f t="shared" si="10"/>
        <v>733.93</v>
      </c>
      <c r="N21">
        <f t="shared" si="11"/>
        <v>733.93</v>
      </c>
      <c r="O21">
        <f t="shared" si="12"/>
        <v>733.93</v>
      </c>
      <c r="P21">
        <f t="shared" ref="P21:P84" si="13">B21-B7</f>
        <v>1126.3599999999999</v>
      </c>
      <c r="Q21">
        <f>B21-B6</f>
        <v>1527.32</v>
      </c>
    </row>
    <row r="22" spans="1:28" x14ac:dyDescent="0.2">
      <c r="A22" s="3" t="s">
        <v>48</v>
      </c>
      <c r="B22" s="4">
        <v>1123.57</v>
      </c>
      <c r="C22">
        <f t="shared" si="0"/>
        <v>-403.75</v>
      </c>
      <c r="D22">
        <f t="shared" si="1"/>
        <v>-510.26</v>
      </c>
      <c r="E22">
        <f t="shared" si="2"/>
        <v>-253.16000000000008</v>
      </c>
      <c r="F22">
        <f t="shared" si="3"/>
        <v>-277.43000000000006</v>
      </c>
      <c r="G22">
        <f t="shared" si="4"/>
        <v>-220.91000000000008</v>
      </c>
      <c r="H22">
        <f t="shared" si="5"/>
        <v>-220.91000000000008</v>
      </c>
      <c r="I22">
        <f t="shared" si="6"/>
        <v>-223.77999999999997</v>
      </c>
      <c r="J22">
        <f t="shared" si="7"/>
        <v>-302.38000000000011</v>
      </c>
      <c r="K22">
        <f t="shared" si="8"/>
        <v>-253.01999999999998</v>
      </c>
      <c r="L22">
        <f t="shared" si="9"/>
        <v>-253.01999999999998</v>
      </c>
      <c r="M22">
        <f t="shared" si="10"/>
        <v>330.17999999999995</v>
      </c>
      <c r="N22">
        <f t="shared" si="11"/>
        <v>330.17999999999995</v>
      </c>
      <c r="O22">
        <f t="shared" si="12"/>
        <v>330.17999999999995</v>
      </c>
      <c r="P22">
        <f t="shared" si="13"/>
        <v>330.17999999999995</v>
      </c>
      <c r="Q22">
        <f t="shared" ref="Q22:Q85" si="14">B22-B7</f>
        <v>722.6099999999999</v>
      </c>
      <c r="R22">
        <f>B22-B6</f>
        <v>1123.57</v>
      </c>
    </row>
    <row r="23" spans="1:28" x14ac:dyDescent="0.2">
      <c r="A23" s="3" t="s">
        <v>49</v>
      </c>
      <c r="B23" s="4">
        <v>1109.28</v>
      </c>
      <c r="C23">
        <f t="shared" si="0"/>
        <v>-14.289999999999964</v>
      </c>
      <c r="D23">
        <f t="shared" si="1"/>
        <v>-418.03999999999996</v>
      </c>
      <c r="E23">
        <f t="shared" si="2"/>
        <v>-524.54999999999995</v>
      </c>
      <c r="F23">
        <f t="shared" si="3"/>
        <v>-267.45000000000005</v>
      </c>
      <c r="G23">
        <f t="shared" si="4"/>
        <v>-291.72000000000003</v>
      </c>
      <c r="H23">
        <f t="shared" si="5"/>
        <v>-235.20000000000005</v>
      </c>
      <c r="I23">
        <f t="shared" si="6"/>
        <v>-235.20000000000005</v>
      </c>
      <c r="J23">
        <f t="shared" si="7"/>
        <v>-238.06999999999994</v>
      </c>
      <c r="K23">
        <f t="shared" si="8"/>
        <v>-316.67000000000007</v>
      </c>
      <c r="L23">
        <f t="shared" si="9"/>
        <v>-267.30999999999995</v>
      </c>
      <c r="M23">
        <f t="shared" si="10"/>
        <v>-267.30999999999995</v>
      </c>
      <c r="N23">
        <f t="shared" si="11"/>
        <v>315.89</v>
      </c>
      <c r="O23">
        <f t="shared" si="12"/>
        <v>315.89</v>
      </c>
      <c r="P23">
        <f t="shared" si="13"/>
        <v>315.89</v>
      </c>
      <c r="Q23">
        <f t="shared" si="14"/>
        <v>315.89</v>
      </c>
      <c r="R23">
        <f t="shared" ref="R23:R86" si="15">B23-B7</f>
        <v>708.31999999999994</v>
      </c>
      <c r="S23">
        <f>B23-B6</f>
        <v>1109.28</v>
      </c>
    </row>
    <row r="24" spans="1:28" x14ac:dyDescent="0.2">
      <c r="A24" s="3" t="s">
        <v>50</v>
      </c>
      <c r="B24" s="4">
        <v>1109.28</v>
      </c>
      <c r="C24">
        <f t="shared" si="0"/>
        <v>0</v>
      </c>
      <c r="D24">
        <f t="shared" si="1"/>
        <v>-14.289999999999964</v>
      </c>
      <c r="E24">
        <f t="shared" si="2"/>
        <v>-418.03999999999996</v>
      </c>
      <c r="F24">
        <f t="shared" si="3"/>
        <v>-524.54999999999995</v>
      </c>
      <c r="G24">
        <f t="shared" si="4"/>
        <v>-267.45000000000005</v>
      </c>
      <c r="H24">
        <f t="shared" si="5"/>
        <v>-291.72000000000003</v>
      </c>
      <c r="I24">
        <f t="shared" si="6"/>
        <v>-235.20000000000005</v>
      </c>
      <c r="J24">
        <f t="shared" si="7"/>
        <v>-235.20000000000005</v>
      </c>
      <c r="K24">
        <f t="shared" si="8"/>
        <v>-238.06999999999994</v>
      </c>
      <c r="L24">
        <f t="shared" si="9"/>
        <v>-316.67000000000007</v>
      </c>
      <c r="M24">
        <f t="shared" si="10"/>
        <v>-267.30999999999995</v>
      </c>
      <c r="N24">
        <f t="shared" si="11"/>
        <v>-267.30999999999995</v>
      </c>
      <c r="O24">
        <f t="shared" si="12"/>
        <v>315.89</v>
      </c>
      <c r="P24">
        <f t="shared" si="13"/>
        <v>315.89</v>
      </c>
      <c r="Q24">
        <f t="shared" si="14"/>
        <v>315.89</v>
      </c>
      <c r="R24">
        <f t="shared" si="15"/>
        <v>315.89</v>
      </c>
      <c r="S24">
        <f t="shared" ref="S24:S86" si="16">B24-B7</f>
        <v>708.31999999999994</v>
      </c>
      <c r="T24">
        <f>B24-B6</f>
        <v>1109.28</v>
      </c>
    </row>
    <row r="25" spans="1:28" x14ac:dyDescent="0.2">
      <c r="A25" s="3" t="s">
        <v>51</v>
      </c>
      <c r="B25" s="4">
        <v>1313.48</v>
      </c>
      <c r="C25">
        <f t="shared" si="0"/>
        <v>204.20000000000005</v>
      </c>
      <c r="D25">
        <f t="shared" si="1"/>
        <v>204.20000000000005</v>
      </c>
      <c r="E25">
        <f t="shared" si="2"/>
        <v>189.91000000000008</v>
      </c>
      <c r="F25">
        <f t="shared" si="3"/>
        <v>-213.83999999999992</v>
      </c>
      <c r="G25">
        <f t="shared" si="4"/>
        <v>-320.34999999999991</v>
      </c>
      <c r="H25">
        <f t="shared" si="5"/>
        <v>-63.25</v>
      </c>
      <c r="I25">
        <f t="shared" si="6"/>
        <v>-87.519999999999982</v>
      </c>
      <c r="J25">
        <f t="shared" si="7"/>
        <v>-31</v>
      </c>
      <c r="K25">
        <f t="shared" si="8"/>
        <v>-31</v>
      </c>
      <c r="L25">
        <f t="shared" si="9"/>
        <v>-33.869999999999891</v>
      </c>
      <c r="M25">
        <f t="shared" si="10"/>
        <v>-112.47000000000003</v>
      </c>
      <c r="N25">
        <f t="shared" si="11"/>
        <v>-63.1099999999999</v>
      </c>
      <c r="O25">
        <f t="shared" si="12"/>
        <v>-63.1099999999999</v>
      </c>
      <c r="P25">
        <f t="shared" si="13"/>
        <v>520.09</v>
      </c>
      <c r="Q25">
        <f t="shared" si="14"/>
        <v>520.09</v>
      </c>
      <c r="R25">
        <f t="shared" si="15"/>
        <v>520.09</v>
      </c>
      <c r="S25">
        <f t="shared" si="16"/>
        <v>520.09</v>
      </c>
      <c r="T25">
        <f t="shared" ref="T25:T86" si="17">B25-B7</f>
        <v>912.52</v>
      </c>
      <c r="U25">
        <f>B25-B6</f>
        <v>1313.48</v>
      </c>
    </row>
    <row r="26" spans="1:28" x14ac:dyDescent="0.2">
      <c r="A26" s="3" t="s">
        <v>52</v>
      </c>
      <c r="B26" s="4">
        <v>2018.9</v>
      </c>
      <c r="C26">
        <f t="shared" si="0"/>
        <v>705.42000000000007</v>
      </c>
      <c r="D26">
        <f t="shared" si="1"/>
        <v>909.62000000000012</v>
      </c>
      <c r="E26">
        <f t="shared" si="2"/>
        <v>909.62000000000012</v>
      </c>
      <c r="F26">
        <f t="shared" si="3"/>
        <v>895.33000000000015</v>
      </c>
      <c r="G26">
        <f t="shared" si="4"/>
        <v>491.58000000000015</v>
      </c>
      <c r="H26">
        <f t="shared" si="5"/>
        <v>385.07000000000016</v>
      </c>
      <c r="I26">
        <f t="shared" si="6"/>
        <v>642.17000000000007</v>
      </c>
      <c r="J26">
        <f t="shared" si="7"/>
        <v>617.90000000000009</v>
      </c>
      <c r="K26">
        <f t="shared" si="8"/>
        <v>674.42000000000007</v>
      </c>
      <c r="L26">
        <f t="shared" si="9"/>
        <v>674.42000000000007</v>
      </c>
      <c r="M26">
        <f t="shared" si="10"/>
        <v>671.55000000000018</v>
      </c>
      <c r="N26">
        <f t="shared" si="11"/>
        <v>592.95000000000005</v>
      </c>
      <c r="O26">
        <f t="shared" si="12"/>
        <v>642.31000000000017</v>
      </c>
      <c r="P26">
        <f t="shared" si="13"/>
        <v>642.31000000000017</v>
      </c>
      <c r="Q26">
        <f t="shared" si="14"/>
        <v>1225.5100000000002</v>
      </c>
      <c r="R26">
        <f t="shared" si="15"/>
        <v>1225.5100000000002</v>
      </c>
      <c r="S26">
        <f t="shared" si="16"/>
        <v>1225.5100000000002</v>
      </c>
      <c r="T26">
        <f t="shared" si="17"/>
        <v>1225.5100000000002</v>
      </c>
      <c r="U26">
        <f t="shared" ref="U26:U86" si="18">B26-B7</f>
        <v>1617.94</v>
      </c>
      <c r="V26">
        <f>B26-B6</f>
        <v>2018.9</v>
      </c>
    </row>
    <row r="27" spans="1:28" x14ac:dyDescent="0.2">
      <c r="A27" s="3" t="s">
        <v>53</v>
      </c>
      <c r="B27" s="4">
        <v>2018.91</v>
      </c>
      <c r="C27">
        <f t="shared" si="0"/>
        <v>9.9999999999909051E-3</v>
      </c>
      <c r="D27">
        <f t="shared" si="1"/>
        <v>705.43000000000006</v>
      </c>
      <c r="E27">
        <f t="shared" si="2"/>
        <v>909.63000000000011</v>
      </c>
      <c r="F27">
        <f t="shared" si="3"/>
        <v>909.63000000000011</v>
      </c>
      <c r="G27">
        <f t="shared" si="4"/>
        <v>895.34000000000015</v>
      </c>
      <c r="H27">
        <f t="shared" si="5"/>
        <v>491.59000000000015</v>
      </c>
      <c r="I27">
        <f t="shared" si="6"/>
        <v>385.08000000000015</v>
      </c>
      <c r="J27">
        <f t="shared" si="7"/>
        <v>642.18000000000006</v>
      </c>
      <c r="K27">
        <f t="shared" si="8"/>
        <v>617.91000000000008</v>
      </c>
      <c r="L27">
        <f t="shared" si="9"/>
        <v>674.43000000000006</v>
      </c>
      <c r="M27">
        <f t="shared" si="10"/>
        <v>674.43000000000006</v>
      </c>
      <c r="N27">
        <f t="shared" si="11"/>
        <v>671.56000000000017</v>
      </c>
      <c r="O27">
        <f t="shared" si="12"/>
        <v>592.96</v>
      </c>
      <c r="P27">
        <f t="shared" si="13"/>
        <v>642.32000000000016</v>
      </c>
      <c r="Q27">
        <f t="shared" si="14"/>
        <v>642.32000000000016</v>
      </c>
      <c r="R27">
        <f t="shared" si="15"/>
        <v>1225.52</v>
      </c>
      <c r="S27">
        <f t="shared" si="16"/>
        <v>1225.52</v>
      </c>
      <c r="T27">
        <f t="shared" si="17"/>
        <v>1225.52</v>
      </c>
      <c r="U27">
        <f t="shared" si="18"/>
        <v>1225.52</v>
      </c>
      <c r="V27">
        <f t="shared" ref="V27:V86" si="19">B27-B7</f>
        <v>1617.95</v>
      </c>
      <c r="W27">
        <f>B27-B6</f>
        <v>2018.91</v>
      </c>
    </row>
    <row r="28" spans="1:28" x14ac:dyDescent="0.2">
      <c r="A28" s="3" t="s">
        <v>54</v>
      </c>
      <c r="B28" s="4">
        <v>2018.91</v>
      </c>
      <c r="C28">
        <f t="shared" si="0"/>
        <v>0</v>
      </c>
      <c r="D28">
        <f t="shared" si="1"/>
        <v>9.9999999999909051E-3</v>
      </c>
      <c r="E28">
        <f t="shared" si="2"/>
        <v>705.43000000000006</v>
      </c>
      <c r="F28">
        <f t="shared" si="3"/>
        <v>909.63000000000011</v>
      </c>
      <c r="G28">
        <f t="shared" si="4"/>
        <v>909.63000000000011</v>
      </c>
      <c r="H28">
        <f t="shared" si="5"/>
        <v>895.34000000000015</v>
      </c>
      <c r="I28">
        <f t="shared" si="6"/>
        <v>491.59000000000015</v>
      </c>
      <c r="J28">
        <f t="shared" si="7"/>
        <v>385.08000000000015</v>
      </c>
      <c r="K28">
        <f t="shared" si="8"/>
        <v>642.18000000000006</v>
      </c>
      <c r="L28">
        <f t="shared" si="9"/>
        <v>617.91000000000008</v>
      </c>
      <c r="M28">
        <f t="shared" si="10"/>
        <v>674.43000000000006</v>
      </c>
      <c r="N28">
        <f t="shared" si="11"/>
        <v>674.43000000000006</v>
      </c>
      <c r="O28">
        <f t="shared" si="12"/>
        <v>671.56000000000017</v>
      </c>
      <c r="P28">
        <f t="shared" si="13"/>
        <v>592.96</v>
      </c>
      <c r="Q28">
        <f t="shared" si="14"/>
        <v>642.32000000000016</v>
      </c>
      <c r="R28">
        <f t="shared" si="15"/>
        <v>642.32000000000016</v>
      </c>
      <c r="S28">
        <f t="shared" si="16"/>
        <v>1225.52</v>
      </c>
      <c r="T28">
        <f t="shared" si="17"/>
        <v>1225.52</v>
      </c>
      <c r="U28">
        <f t="shared" si="18"/>
        <v>1225.52</v>
      </c>
      <c r="V28">
        <f t="shared" si="19"/>
        <v>1225.52</v>
      </c>
      <c r="W28">
        <f t="shared" ref="W28:W86" si="20">B28-B7</f>
        <v>1617.95</v>
      </c>
      <c r="X28">
        <f>B28-B6</f>
        <v>2018.91</v>
      </c>
    </row>
    <row r="29" spans="1:28" x14ac:dyDescent="0.2">
      <c r="A29" s="3" t="s">
        <v>55</v>
      </c>
      <c r="B29" s="4">
        <v>2098.36</v>
      </c>
      <c r="C29">
        <f t="shared" si="0"/>
        <v>79.450000000000045</v>
      </c>
      <c r="D29">
        <f t="shared" si="1"/>
        <v>79.450000000000045</v>
      </c>
      <c r="E29">
        <f t="shared" si="2"/>
        <v>79.460000000000036</v>
      </c>
      <c r="F29">
        <f t="shared" si="3"/>
        <v>784.88000000000011</v>
      </c>
      <c r="G29">
        <f t="shared" si="4"/>
        <v>989.08000000000015</v>
      </c>
      <c r="H29">
        <f t="shared" si="5"/>
        <v>989.08000000000015</v>
      </c>
      <c r="I29">
        <f t="shared" si="6"/>
        <v>974.79000000000019</v>
      </c>
      <c r="J29">
        <f t="shared" si="7"/>
        <v>571.04000000000019</v>
      </c>
      <c r="K29">
        <f t="shared" si="8"/>
        <v>464.5300000000002</v>
      </c>
      <c r="L29">
        <f t="shared" si="9"/>
        <v>721.63000000000011</v>
      </c>
      <c r="M29">
        <f t="shared" si="10"/>
        <v>697.36000000000013</v>
      </c>
      <c r="N29">
        <f t="shared" si="11"/>
        <v>753.88000000000011</v>
      </c>
      <c r="O29">
        <f t="shared" si="12"/>
        <v>753.88000000000011</v>
      </c>
      <c r="P29">
        <f t="shared" si="13"/>
        <v>751.01000000000022</v>
      </c>
      <c r="Q29">
        <f t="shared" si="14"/>
        <v>672.41000000000008</v>
      </c>
      <c r="R29">
        <f t="shared" si="15"/>
        <v>721.77000000000021</v>
      </c>
      <c r="S29">
        <f t="shared" si="16"/>
        <v>721.77000000000021</v>
      </c>
      <c r="T29">
        <f t="shared" si="17"/>
        <v>1304.9700000000003</v>
      </c>
      <c r="U29">
        <f t="shared" si="18"/>
        <v>1304.9700000000003</v>
      </c>
      <c r="V29">
        <f t="shared" si="19"/>
        <v>1304.9700000000003</v>
      </c>
      <c r="W29">
        <f t="shared" si="20"/>
        <v>1304.9700000000003</v>
      </c>
      <c r="X29">
        <f t="shared" ref="X29:X86" si="21">B29-B7</f>
        <v>1697.4</v>
      </c>
      <c r="Y29">
        <f>B29-B6</f>
        <v>2098.36</v>
      </c>
    </row>
    <row r="30" spans="1:28" x14ac:dyDescent="0.2">
      <c r="A30" s="3" t="s">
        <v>56</v>
      </c>
      <c r="B30" s="4">
        <v>2098.36</v>
      </c>
      <c r="C30">
        <f t="shared" si="0"/>
        <v>0</v>
      </c>
      <c r="D30">
        <f t="shared" si="1"/>
        <v>79.450000000000045</v>
      </c>
      <c r="E30">
        <f t="shared" si="2"/>
        <v>79.450000000000045</v>
      </c>
      <c r="F30">
        <f t="shared" si="3"/>
        <v>79.460000000000036</v>
      </c>
      <c r="G30">
        <f t="shared" si="4"/>
        <v>784.88000000000011</v>
      </c>
      <c r="H30">
        <f t="shared" si="5"/>
        <v>989.08000000000015</v>
      </c>
      <c r="I30">
        <f t="shared" si="6"/>
        <v>989.08000000000015</v>
      </c>
      <c r="J30">
        <f t="shared" si="7"/>
        <v>974.79000000000019</v>
      </c>
      <c r="K30">
        <f t="shared" si="8"/>
        <v>571.04000000000019</v>
      </c>
      <c r="L30">
        <f t="shared" si="9"/>
        <v>464.5300000000002</v>
      </c>
      <c r="M30">
        <f t="shared" si="10"/>
        <v>721.63000000000011</v>
      </c>
      <c r="N30">
        <f t="shared" si="11"/>
        <v>697.36000000000013</v>
      </c>
      <c r="O30">
        <f t="shared" si="12"/>
        <v>753.88000000000011</v>
      </c>
      <c r="P30">
        <f t="shared" si="13"/>
        <v>753.88000000000011</v>
      </c>
      <c r="Q30">
        <f t="shared" si="14"/>
        <v>751.01000000000022</v>
      </c>
      <c r="R30">
        <f t="shared" si="15"/>
        <v>672.41000000000008</v>
      </c>
      <c r="S30">
        <f t="shared" si="16"/>
        <v>721.77000000000021</v>
      </c>
      <c r="T30">
        <f t="shared" si="17"/>
        <v>721.77000000000021</v>
      </c>
      <c r="U30">
        <f t="shared" si="18"/>
        <v>1304.9700000000003</v>
      </c>
      <c r="V30">
        <f t="shared" si="19"/>
        <v>1304.9700000000003</v>
      </c>
      <c r="W30">
        <f t="shared" si="20"/>
        <v>1304.9700000000003</v>
      </c>
      <c r="X30">
        <f t="shared" si="21"/>
        <v>1304.9700000000003</v>
      </c>
      <c r="Y30">
        <f t="shared" ref="Y30:Y86" si="22">B30-B7</f>
        <v>1697.4</v>
      </c>
      <c r="Z30">
        <f>B30-B6</f>
        <v>2098.36</v>
      </c>
    </row>
    <row r="31" spans="1:28" x14ac:dyDescent="0.2">
      <c r="A31" s="3" t="s">
        <v>57</v>
      </c>
      <c r="B31" s="4">
        <v>2098.36</v>
      </c>
      <c r="C31">
        <f t="shared" si="0"/>
        <v>0</v>
      </c>
      <c r="D31">
        <f t="shared" si="1"/>
        <v>0</v>
      </c>
      <c r="E31">
        <f t="shared" si="2"/>
        <v>79.450000000000045</v>
      </c>
      <c r="F31">
        <f t="shared" si="3"/>
        <v>79.450000000000045</v>
      </c>
      <c r="G31">
        <f t="shared" si="4"/>
        <v>79.460000000000036</v>
      </c>
      <c r="H31">
        <f t="shared" si="5"/>
        <v>784.88000000000011</v>
      </c>
      <c r="I31">
        <f t="shared" si="6"/>
        <v>989.08000000000015</v>
      </c>
      <c r="J31">
        <f t="shared" si="7"/>
        <v>989.08000000000015</v>
      </c>
      <c r="K31">
        <f t="shared" si="8"/>
        <v>974.79000000000019</v>
      </c>
      <c r="L31">
        <f t="shared" si="9"/>
        <v>571.04000000000019</v>
      </c>
      <c r="M31">
        <f t="shared" si="10"/>
        <v>464.5300000000002</v>
      </c>
      <c r="N31">
        <f t="shared" si="11"/>
        <v>721.63000000000011</v>
      </c>
      <c r="O31">
        <f t="shared" si="12"/>
        <v>697.36000000000013</v>
      </c>
      <c r="P31">
        <f t="shared" si="13"/>
        <v>753.88000000000011</v>
      </c>
      <c r="Q31">
        <f t="shared" si="14"/>
        <v>753.88000000000011</v>
      </c>
      <c r="R31">
        <f t="shared" si="15"/>
        <v>751.01000000000022</v>
      </c>
      <c r="S31">
        <f t="shared" si="16"/>
        <v>672.41000000000008</v>
      </c>
      <c r="T31">
        <f t="shared" si="17"/>
        <v>721.77000000000021</v>
      </c>
      <c r="U31">
        <f t="shared" si="18"/>
        <v>721.77000000000021</v>
      </c>
      <c r="V31">
        <f t="shared" si="19"/>
        <v>1304.9700000000003</v>
      </c>
      <c r="W31">
        <f t="shared" si="20"/>
        <v>1304.9700000000003</v>
      </c>
      <c r="X31">
        <f t="shared" si="21"/>
        <v>1304.9700000000003</v>
      </c>
      <c r="Y31">
        <f t="shared" si="22"/>
        <v>1304.9700000000003</v>
      </c>
      <c r="Z31">
        <f t="shared" ref="Z31:Z86" si="23">B31-B7</f>
        <v>1697.4</v>
      </c>
      <c r="AA31">
        <f>B31-B6</f>
        <v>2098.36</v>
      </c>
    </row>
    <row r="32" spans="1:28" x14ac:dyDescent="0.2">
      <c r="A32" s="3" t="s">
        <v>58</v>
      </c>
      <c r="B32" s="4">
        <v>1964.2</v>
      </c>
      <c r="C32">
        <f t="shared" si="0"/>
        <v>-134.16000000000008</v>
      </c>
      <c r="D32">
        <f t="shared" si="1"/>
        <v>-134.16000000000008</v>
      </c>
      <c r="E32">
        <f t="shared" si="2"/>
        <v>-134.16000000000008</v>
      </c>
      <c r="F32">
        <f t="shared" si="3"/>
        <v>-54.710000000000036</v>
      </c>
      <c r="G32">
        <f t="shared" si="4"/>
        <v>-54.710000000000036</v>
      </c>
      <c r="H32">
        <f t="shared" si="5"/>
        <v>-54.700000000000045</v>
      </c>
      <c r="I32">
        <f t="shared" si="6"/>
        <v>650.72</v>
      </c>
      <c r="J32">
        <f t="shared" si="7"/>
        <v>854.92000000000007</v>
      </c>
      <c r="K32">
        <f t="shared" si="8"/>
        <v>854.92000000000007</v>
      </c>
      <c r="L32">
        <f t="shared" si="9"/>
        <v>840.63000000000011</v>
      </c>
      <c r="M32">
        <f t="shared" si="10"/>
        <v>436.88000000000011</v>
      </c>
      <c r="N32">
        <f t="shared" si="11"/>
        <v>330.37000000000012</v>
      </c>
      <c r="O32">
        <f t="shared" si="12"/>
        <v>587.47</v>
      </c>
      <c r="P32">
        <f t="shared" si="13"/>
        <v>563.20000000000005</v>
      </c>
      <c r="Q32">
        <f t="shared" si="14"/>
        <v>619.72</v>
      </c>
      <c r="R32">
        <f t="shared" si="15"/>
        <v>619.72</v>
      </c>
      <c r="S32">
        <f t="shared" si="16"/>
        <v>616.85000000000014</v>
      </c>
      <c r="T32">
        <f t="shared" si="17"/>
        <v>538.25</v>
      </c>
      <c r="U32">
        <f t="shared" si="18"/>
        <v>587.61000000000013</v>
      </c>
      <c r="V32">
        <f t="shared" si="19"/>
        <v>587.61000000000013</v>
      </c>
      <c r="W32">
        <f t="shared" si="20"/>
        <v>1170.81</v>
      </c>
      <c r="X32">
        <f t="shared" si="21"/>
        <v>1170.81</v>
      </c>
      <c r="Y32">
        <f t="shared" si="22"/>
        <v>1170.81</v>
      </c>
      <c r="Z32">
        <f t="shared" si="23"/>
        <v>1170.81</v>
      </c>
      <c r="AA32">
        <f t="shared" ref="AA32:AA86" si="24">B32-B7</f>
        <v>1563.24</v>
      </c>
      <c r="AB32">
        <f>B32-B6</f>
        <v>1964.2</v>
      </c>
    </row>
    <row r="33" spans="1:44" x14ac:dyDescent="0.2">
      <c r="A33" s="3" t="s">
        <v>59</v>
      </c>
      <c r="B33" s="4">
        <v>2061.67</v>
      </c>
      <c r="C33">
        <f t="shared" si="0"/>
        <v>97.470000000000027</v>
      </c>
      <c r="D33">
        <f t="shared" si="1"/>
        <v>-36.690000000000055</v>
      </c>
      <c r="E33">
        <f t="shared" si="2"/>
        <v>-36.690000000000055</v>
      </c>
      <c r="F33">
        <f t="shared" si="3"/>
        <v>-36.690000000000055</v>
      </c>
      <c r="G33">
        <f t="shared" si="4"/>
        <v>42.759999999999991</v>
      </c>
      <c r="H33">
        <f t="shared" si="5"/>
        <v>42.759999999999991</v>
      </c>
      <c r="I33">
        <f t="shared" si="6"/>
        <v>42.769999999999982</v>
      </c>
      <c r="J33">
        <f t="shared" si="7"/>
        <v>748.19</v>
      </c>
      <c r="K33">
        <f t="shared" si="8"/>
        <v>952.3900000000001</v>
      </c>
      <c r="L33">
        <f t="shared" si="9"/>
        <v>952.3900000000001</v>
      </c>
      <c r="M33">
        <f t="shared" si="10"/>
        <v>938.10000000000014</v>
      </c>
      <c r="N33">
        <f t="shared" si="11"/>
        <v>534.35000000000014</v>
      </c>
      <c r="O33">
        <f t="shared" si="12"/>
        <v>427.84000000000015</v>
      </c>
      <c r="P33">
        <f t="shared" si="13"/>
        <v>684.94</v>
      </c>
      <c r="Q33">
        <f t="shared" si="14"/>
        <v>660.67000000000007</v>
      </c>
      <c r="R33">
        <f t="shared" si="15"/>
        <v>717.19</v>
      </c>
      <c r="S33">
        <f t="shared" si="16"/>
        <v>717.19</v>
      </c>
      <c r="T33">
        <f t="shared" si="17"/>
        <v>714.32000000000016</v>
      </c>
      <c r="U33">
        <f t="shared" si="18"/>
        <v>635.72</v>
      </c>
      <c r="V33">
        <f t="shared" si="19"/>
        <v>685.08000000000015</v>
      </c>
      <c r="W33">
        <f t="shared" si="20"/>
        <v>685.08000000000015</v>
      </c>
      <c r="X33">
        <f t="shared" si="21"/>
        <v>1268.2800000000002</v>
      </c>
      <c r="Y33">
        <f t="shared" si="22"/>
        <v>1268.2800000000002</v>
      </c>
      <c r="Z33">
        <f t="shared" si="23"/>
        <v>1268.2800000000002</v>
      </c>
      <c r="AA33">
        <f t="shared" si="24"/>
        <v>1268.2800000000002</v>
      </c>
      <c r="AB33">
        <f t="shared" ref="AB33:AB86" si="25">B33-B7</f>
        <v>1660.71</v>
      </c>
      <c r="AC33">
        <f>B33-B6</f>
        <v>2061.67</v>
      </c>
    </row>
    <row r="34" spans="1:44" x14ac:dyDescent="0.2">
      <c r="A34" s="3" t="s">
        <v>60</v>
      </c>
      <c r="B34" s="4">
        <v>2225.86</v>
      </c>
      <c r="C34">
        <f t="shared" si="0"/>
        <v>164.19000000000005</v>
      </c>
      <c r="D34">
        <f t="shared" si="1"/>
        <v>261.66000000000008</v>
      </c>
      <c r="E34">
        <f t="shared" si="2"/>
        <v>127.5</v>
      </c>
      <c r="F34">
        <f t="shared" si="3"/>
        <v>127.5</v>
      </c>
      <c r="G34">
        <f t="shared" si="4"/>
        <v>127.5</v>
      </c>
      <c r="H34">
        <f t="shared" si="5"/>
        <v>206.95000000000005</v>
      </c>
      <c r="I34">
        <f t="shared" si="6"/>
        <v>206.95000000000005</v>
      </c>
      <c r="J34">
        <f t="shared" si="7"/>
        <v>206.96000000000004</v>
      </c>
      <c r="K34">
        <f t="shared" si="8"/>
        <v>912.38000000000011</v>
      </c>
      <c r="L34">
        <f t="shared" si="9"/>
        <v>1116.5800000000002</v>
      </c>
      <c r="M34">
        <f t="shared" si="10"/>
        <v>1116.5800000000002</v>
      </c>
      <c r="N34">
        <f t="shared" si="11"/>
        <v>1102.2900000000002</v>
      </c>
      <c r="O34">
        <f t="shared" si="12"/>
        <v>698.54000000000019</v>
      </c>
      <c r="P34">
        <f t="shared" si="13"/>
        <v>592.0300000000002</v>
      </c>
      <c r="Q34">
        <f t="shared" si="14"/>
        <v>849.13000000000011</v>
      </c>
      <c r="R34">
        <f t="shared" si="15"/>
        <v>824.86000000000013</v>
      </c>
      <c r="S34">
        <f t="shared" si="16"/>
        <v>881.38000000000011</v>
      </c>
      <c r="T34">
        <f t="shared" si="17"/>
        <v>881.38000000000011</v>
      </c>
      <c r="U34">
        <f t="shared" si="18"/>
        <v>878.51000000000022</v>
      </c>
      <c r="V34">
        <f t="shared" si="19"/>
        <v>799.91000000000008</v>
      </c>
      <c r="W34">
        <f t="shared" si="20"/>
        <v>849.27000000000021</v>
      </c>
      <c r="X34">
        <f t="shared" si="21"/>
        <v>849.27000000000021</v>
      </c>
      <c r="Y34">
        <f t="shared" si="22"/>
        <v>1432.4700000000003</v>
      </c>
      <c r="Z34">
        <f t="shared" si="23"/>
        <v>1432.4700000000003</v>
      </c>
      <c r="AA34">
        <f t="shared" si="24"/>
        <v>1432.4700000000003</v>
      </c>
      <c r="AB34">
        <f t="shared" si="25"/>
        <v>1432.4700000000003</v>
      </c>
      <c r="AC34">
        <f t="shared" ref="AC34:AC86" si="26">B34-B7</f>
        <v>1824.9</v>
      </c>
      <c r="AD34">
        <f>B34-B6</f>
        <v>2225.86</v>
      </c>
    </row>
    <row r="35" spans="1:44" x14ac:dyDescent="0.2">
      <c r="A35" s="3" t="s">
        <v>61</v>
      </c>
      <c r="B35" s="4">
        <v>2225.86</v>
      </c>
      <c r="C35">
        <f t="shared" si="0"/>
        <v>0</v>
      </c>
      <c r="D35">
        <f t="shared" si="1"/>
        <v>164.19000000000005</v>
      </c>
      <c r="E35">
        <f t="shared" si="2"/>
        <v>261.66000000000008</v>
      </c>
      <c r="F35">
        <f t="shared" si="3"/>
        <v>127.5</v>
      </c>
      <c r="G35">
        <f t="shared" si="4"/>
        <v>127.5</v>
      </c>
      <c r="H35">
        <f t="shared" si="5"/>
        <v>127.5</v>
      </c>
      <c r="I35">
        <f t="shared" si="6"/>
        <v>206.95000000000005</v>
      </c>
      <c r="J35">
        <f t="shared" si="7"/>
        <v>206.95000000000005</v>
      </c>
      <c r="K35">
        <f t="shared" si="8"/>
        <v>206.96000000000004</v>
      </c>
      <c r="L35">
        <f t="shared" si="9"/>
        <v>912.38000000000011</v>
      </c>
      <c r="M35">
        <f t="shared" si="10"/>
        <v>1116.5800000000002</v>
      </c>
      <c r="N35">
        <f t="shared" si="11"/>
        <v>1116.5800000000002</v>
      </c>
      <c r="O35">
        <f t="shared" si="12"/>
        <v>1102.2900000000002</v>
      </c>
      <c r="P35">
        <f t="shared" si="13"/>
        <v>698.54000000000019</v>
      </c>
      <c r="Q35">
        <f t="shared" si="14"/>
        <v>592.0300000000002</v>
      </c>
      <c r="R35">
        <f t="shared" si="15"/>
        <v>849.13000000000011</v>
      </c>
      <c r="S35">
        <f t="shared" si="16"/>
        <v>824.86000000000013</v>
      </c>
      <c r="T35">
        <f t="shared" si="17"/>
        <v>881.38000000000011</v>
      </c>
      <c r="U35">
        <f t="shared" si="18"/>
        <v>881.38000000000011</v>
      </c>
      <c r="V35">
        <f t="shared" si="19"/>
        <v>878.51000000000022</v>
      </c>
      <c r="W35">
        <f t="shared" si="20"/>
        <v>799.91000000000008</v>
      </c>
      <c r="X35">
        <f t="shared" si="21"/>
        <v>849.27000000000021</v>
      </c>
      <c r="Y35">
        <f t="shared" si="22"/>
        <v>849.27000000000021</v>
      </c>
      <c r="Z35">
        <f t="shared" si="23"/>
        <v>1432.4700000000003</v>
      </c>
      <c r="AA35">
        <f t="shared" si="24"/>
        <v>1432.4700000000003</v>
      </c>
      <c r="AB35">
        <f t="shared" si="25"/>
        <v>1432.4700000000003</v>
      </c>
      <c r="AC35">
        <f t="shared" si="26"/>
        <v>1432.4700000000003</v>
      </c>
      <c r="AD35">
        <f t="shared" ref="AD35:AD86" si="27">B35-B7</f>
        <v>1824.9</v>
      </c>
      <c r="AE35">
        <f>B35-B6</f>
        <v>2225.86</v>
      </c>
    </row>
    <row r="36" spans="1:44" x14ac:dyDescent="0.2">
      <c r="A36" s="3" t="s">
        <v>62</v>
      </c>
      <c r="B36" s="4">
        <v>2157.86</v>
      </c>
      <c r="C36">
        <f t="shared" si="0"/>
        <v>-68</v>
      </c>
      <c r="D36">
        <f t="shared" si="1"/>
        <v>-68</v>
      </c>
      <c r="E36">
        <f t="shared" si="2"/>
        <v>96.190000000000055</v>
      </c>
      <c r="F36">
        <f t="shared" si="3"/>
        <v>193.66000000000008</v>
      </c>
      <c r="G36">
        <f t="shared" si="4"/>
        <v>59.5</v>
      </c>
      <c r="H36">
        <f t="shared" si="5"/>
        <v>59.5</v>
      </c>
      <c r="I36">
        <f t="shared" si="6"/>
        <v>59.5</v>
      </c>
      <c r="J36">
        <f t="shared" si="7"/>
        <v>138.95000000000005</v>
      </c>
      <c r="K36">
        <f t="shared" si="8"/>
        <v>138.95000000000005</v>
      </c>
      <c r="L36">
        <f t="shared" si="9"/>
        <v>138.96000000000004</v>
      </c>
      <c r="M36">
        <f t="shared" si="10"/>
        <v>844.38000000000011</v>
      </c>
      <c r="N36">
        <f t="shared" si="11"/>
        <v>1048.5800000000002</v>
      </c>
      <c r="O36">
        <f t="shared" si="12"/>
        <v>1048.5800000000002</v>
      </c>
      <c r="P36">
        <f t="shared" si="13"/>
        <v>1034.2900000000002</v>
      </c>
      <c r="Q36">
        <f t="shared" si="14"/>
        <v>630.54000000000019</v>
      </c>
      <c r="R36">
        <f t="shared" si="15"/>
        <v>524.0300000000002</v>
      </c>
      <c r="S36">
        <f t="shared" si="16"/>
        <v>781.13000000000011</v>
      </c>
      <c r="T36">
        <f t="shared" si="17"/>
        <v>756.86000000000013</v>
      </c>
      <c r="U36">
        <f t="shared" si="18"/>
        <v>813.38000000000011</v>
      </c>
      <c r="V36">
        <f t="shared" si="19"/>
        <v>813.38000000000011</v>
      </c>
      <c r="W36">
        <f t="shared" si="20"/>
        <v>810.51000000000022</v>
      </c>
      <c r="X36">
        <f t="shared" si="21"/>
        <v>731.91000000000008</v>
      </c>
      <c r="Y36">
        <f t="shared" si="22"/>
        <v>781.27000000000021</v>
      </c>
      <c r="Z36">
        <f t="shared" si="23"/>
        <v>781.27000000000021</v>
      </c>
      <c r="AA36">
        <f t="shared" si="24"/>
        <v>1364.4700000000003</v>
      </c>
      <c r="AB36">
        <f t="shared" si="25"/>
        <v>1364.4700000000003</v>
      </c>
      <c r="AC36">
        <f t="shared" si="26"/>
        <v>1364.4700000000003</v>
      </c>
      <c r="AD36">
        <f t="shared" si="27"/>
        <v>1364.4700000000003</v>
      </c>
      <c r="AE36">
        <f t="shared" ref="AE36:AE86" si="28">B36-B7</f>
        <v>1756.9</v>
      </c>
      <c r="AF36">
        <f>$B36-$B$6</f>
        <v>2157.86</v>
      </c>
    </row>
    <row r="37" spans="1:44" x14ac:dyDescent="0.2">
      <c r="A37" s="3" t="s">
        <v>63</v>
      </c>
      <c r="B37" s="4">
        <v>2152.85</v>
      </c>
      <c r="C37">
        <f t="shared" si="0"/>
        <v>-5.0100000000002183</v>
      </c>
      <c r="D37">
        <f t="shared" si="1"/>
        <v>-73.010000000000218</v>
      </c>
      <c r="E37">
        <f t="shared" si="2"/>
        <v>-73.010000000000218</v>
      </c>
      <c r="F37">
        <f t="shared" si="3"/>
        <v>91.179999999999836</v>
      </c>
      <c r="G37">
        <f t="shared" si="4"/>
        <v>188.64999999999986</v>
      </c>
      <c r="H37">
        <f t="shared" si="5"/>
        <v>54.489999999999782</v>
      </c>
      <c r="I37">
        <f t="shared" si="6"/>
        <v>54.489999999999782</v>
      </c>
      <c r="J37">
        <f t="shared" si="7"/>
        <v>54.489999999999782</v>
      </c>
      <c r="K37">
        <f t="shared" si="8"/>
        <v>133.93999999999983</v>
      </c>
      <c r="L37">
        <f t="shared" si="9"/>
        <v>133.93999999999983</v>
      </c>
      <c r="M37">
        <f t="shared" si="10"/>
        <v>133.94999999999982</v>
      </c>
      <c r="N37">
        <f t="shared" si="11"/>
        <v>839.36999999999989</v>
      </c>
      <c r="O37">
        <f t="shared" si="12"/>
        <v>1043.57</v>
      </c>
      <c r="P37">
        <f t="shared" si="13"/>
        <v>1043.57</v>
      </c>
      <c r="Q37">
        <f t="shared" si="14"/>
        <v>1029.28</v>
      </c>
      <c r="R37">
        <f t="shared" si="15"/>
        <v>625.53</v>
      </c>
      <c r="S37">
        <f t="shared" si="16"/>
        <v>519.02</v>
      </c>
      <c r="T37">
        <f t="shared" si="17"/>
        <v>776.11999999999989</v>
      </c>
      <c r="U37">
        <f t="shared" si="18"/>
        <v>751.84999999999991</v>
      </c>
      <c r="V37">
        <f t="shared" si="19"/>
        <v>808.36999999999989</v>
      </c>
      <c r="W37">
        <f t="shared" si="20"/>
        <v>808.36999999999989</v>
      </c>
      <c r="X37">
        <f t="shared" si="21"/>
        <v>805.5</v>
      </c>
      <c r="Y37">
        <f t="shared" si="22"/>
        <v>726.89999999999986</v>
      </c>
      <c r="Z37">
        <f t="shared" si="23"/>
        <v>776.26</v>
      </c>
      <c r="AA37">
        <f t="shared" si="24"/>
        <v>776.26</v>
      </c>
      <c r="AB37">
        <f t="shared" si="25"/>
        <v>1359.46</v>
      </c>
      <c r="AC37">
        <f t="shared" si="26"/>
        <v>1359.46</v>
      </c>
      <c r="AD37">
        <f t="shared" si="27"/>
        <v>1359.46</v>
      </c>
      <c r="AE37">
        <f t="shared" si="28"/>
        <v>1359.46</v>
      </c>
      <c r="AF37">
        <f t="shared" ref="AF37:AF86" si="29">B37-B7</f>
        <v>1751.8899999999999</v>
      </c>
      <c r="AG37">
        <f>B37-B6</f>
        <v>2152.85</v>
      </c>
    </row>
    <row r="38" spans="1:44" x14ac:dyDescent="0.2">
      <c r="A38" s="3" t="s">
        <v>64</v>
      </c>
      <c r="B38" s="4">
        <v>2152.85</v>
      </c>
      <c r="C38">
        <f t="shared" si="0"/>
        <v>0</v>
      </c>
      <c r="D38">
        <f t="shared" si="1"/>
        <v>-5.0100000000002183</v>
      </c>
      <c r="E38">
        <f t="shared" si="2"/>
        <v>-73.010000000000218</v>
      </c>
      <c r="F38">
        <f t="shared" si="3"/>
        <v>-73.010000000000218</v>
      </c>
      <c r="G38">
        <f t="shared" si="4"/>
        <v>91.179999999999836</v>
      </c>
      <c r="H38">
        <f t="shared" si="5"/>
        <v>188.64999999999986</v>
      </c>
      <c r="I38">
        <f t="shared" si="6"/>
        <v>54.489999999999782</v>
      </c>
      <c r="J38">
        <f t="shared" si="7"/>
        <v>54.489999999999782</v>
      </c>
      <c r="K38">
        <f t="shared" si="8"/>
        <v>54.489999999999782</v>
      </c>
      <c r="L38">
        <f t="shared" si="9"/>
        <v>133.93999999999983</v>
      </c>
      <c r="M38">
        <f t="shared" si="10"/>
        <v>133.93999999999983</v>
      </c>
      <c r="N38">
        <f t="shared" si="11"/>
        <v>133.94999999999982</v>
      </c>
      <c r="O38">
        <f t="shared" si="12"/>
        <v>839.36999999999989</v>
      </c>
      <c r="P38">
        <f t="shared" si="13"/>
        <v>1043.57</v>
      </c>
      <c r="Q38">
        <f t="shared" si="14"/>
        <v>1043.57</v>
      </c>
      <c r="R38">
        <f t="shared" si="15"/>
        <v>1029.28</v>
      </c>
      <c r="S38">
        <f t="shared" si="16"/>
        <v>625.53</v>
      </c>
      <c r="T38">
        <f t="shared" si="17"/>
        <v>519.02</v>
      </c>
      <c r="U38">
        <f t="shared" si="18"/>
        <v>776.11999999999989</v>
      </c>
      <c r="V38">
        <f t="shared" si="19"/>
        <v>751.84999999999991</v>
      </c>
      <c r="W38">
        <f t="shared" si="20"/>
        <v>808.36999999999989</v>
      </c>
      <c r="X38">
        <f t="shared" si="21"/>
        <v>808.36999999999989</v>
      </c>
      <c r="Y38">
        <f t="shared" si="22"/>
        <v>805.5</v>
      </c>
      <c r="Z38">
        <f t="shared" si="23"/>
        <v>726.89999999999986</v>
      </c>
      <c r="AA38">
        <f t="shared" si="24"/>
        <v>776.26</v>
      </c>
      <c r="AB38">
        <f t="shared" si="25"/>
        <v>776.26</v>
      </c>
      <c r="AC38">
        <f t="shared" si="26"/>
        <v>1359.46</v>
      </c>
      <c r="AD38">
        <f t="shared" si="27"/>
        <v>1359.46</v>
      </c>
      <c r="AE38">
        <f t="shared" si="28"/>
        <v>1359.46</v>
      </c>
      <c r="AF38">
        <f t="shared" si="29"/>
        <v>1359.46</v>
      </c>
      <c r="AG38">
        <f t="shared" ref="AG38:AG86" si="30">B38-B7</f>
        <v>1751.8899999999999</v>
      </c>
      <c r="AH38">
        <f>B38-B6</f>
        <v>2152.85</v>
      </c>
    </row>
    <row r="39" spans="1:44" x14ac:dyDescent="0.2">
      <c r="A39" s="3" t="s">
        <v>65</v>
      </c>
      <c r="B39" s="4">
        <v>1947.17</v>
      </c>
      <c r="C39">
        <f t="shared" si="0"/>
        <v>-205.67999999999984</v>
      </c>
      <c r="D39">
        <f t="shared" si="1"/>
        <v>-205.67999999999984</v>
      </c>
      <c r="E39">
        <f t="shared" si="2"/>
        <v>-210.69000000000005</v>
      </c>
      <c r="F39">
        <f t="shared" si="3"/>
        <v>-278.69000000000005</v>
      </c>
      <c r="G39">
        <f t="shared" si="4"/>
        <v>-278.69000000000005</v>
      </c>
      <c r="H39">
        <f t="shared" si="5"/>
        <v>-114.5</v>
      </c>
      <c r="I39">
        <f t="shared" si="6"/>
        <v>-17.029999999999973</v>
      </c>
      <c r="J39">
        <f t="shared" si="7"/>
        <v>-151.19000000000005</v>
      </c>
      <c r="K39">
        <f t="shared" si="8"/>
        <v>-151.19000000000005</v>
      </c>
      <c r="L39">
        <f t="shared" si="9"/>
        <v>-151.19000000000005</v>
      </c>
      <c r="M39">
        <f t="shared" si="10"/>
        <v>-71.740000000000009</v>
      </c>
      <c r="N39">
        <f t="shared" si="11"/>
        <v>-71.740000000000009</v>
      </c>
      <c r="O39">
        <f t="shared" si="12"/>
        <v>-71.730000000000018</v>
      </c>
      <c r="P39">
        <f t="shared" si="13"/>
        <v>633.69000000000005</v>
      </c>
      <c r="Q39">
        <f t="shared" si="14"/>
        <v>837.8900000000001</v>
      </c>
      <c r="R39">
        <f t="shared" si="15"/>
        <v>837.8900000000001</v>
      </c>
      <c r="S39">
        <f t="shared" si="16"/>
        <v>823.60000000000014</v>
      </c>
      <c r="T39">
        <f t="shared" si="17"/>
        <v>419.85000000000014</v>
      </c>
      <c r="U39">
        <f t="shared" si="18"/>
        <v>313.34000000000015</v>
      </c>
      <c r="V39">
        <f t="shared" si="19"/>
        <v>570.44000000000005</v>
      </c>
      <c r="W39">
        <f t="shared" si="20"/>
        <v>546.17000000000007</v>
      </c>
      <c r="X39">
        <f t="shared" si="21"/>
        <v>602.69000000000005</v>
      </c>
      <c r="Y39">
        <f t="shared" si="22"/>
        <v>602.69000000000005</v>
      </c>
      <c r="Z39">
        <f t="shared" si="23"/>
        <v>599.82000000000016</v>
      </c>
      <c r="AA39">
        <f t="shared" si="24"/>
        <v>521.22</v>
      </c>
      <c r="AB39">
        <f t="shared" si="25"/>
        <v>570.58000000000015</v>
      </c>
      <c r="AC39">
        <f t="shared" si="26"/>
        <v>570.58000000000015</v>
      </c>
      <c r="AD39">
        <f t="shared" si="27"/>
        <v>1153.7800000000002</v>
      </c>
      <c r="AE39">
        <f t="shared" si="28"/>
        <v>1153.7800000000002</v>
      </c>
      <c r="AF39">
        <f t="shared" si="29"/>
        <v>1153.7800000000002</v>
      </c>
      <c r="AG39">
        <f t="shared" si="30"/>
        <v>1153.7800000000002</v>
      </c>
      <c r="AH39">
        <f t="shared" ref="AH39:AH86" si="31">B39-B7</f>
        <v>1546.21</v>
      </c>
      <c r="AI39">
        <f>B39-B6</f>
        <v>1947.17</v>
      </c>
    </row>
    <row r="40" spans="1:44" x14ac:dyDescent="0.2">
      <c r="A40" s="3" t="s">
        <v>66</v>
      </c>
      <c r="B40" s="4">
        <v>1533.11</v>
      </c>
      <c r="C40">
        <f t="shared" si="0"/>
        <v>-414.06000000000017</v>
      </c>
      <c r="D40">
        <f t="shared" si="1"/>
        <v>-619.74</v>
      </c>
      <c r="E40">
        <f t="shared" si="2"/>
        <v>-619.74</v>
      </c>
      <c r="F40">
        <f t="shared" si="3"/>
        <v>-624.75000000000023</v>
      </c>
      <c r="G40">
        <f t="shared" si="4"/>
        <v>-692.75000000000023</v>
      </c>
      <c r="H40">
        <f t="shared" si="5"/>
        <v>-692.75000000000023</v>
      </c>
      <c r="I40">
        <f t="shared" si="6"/>
        <v>-528.56000000000017</v>
      </c>
      <c r="J40">
        <f t="shared" si="7"/>
        <v>-431.09000000000015</v>
      </c>
      <c r="K40">
        <f t="shared" si="8"/>
        <v>-565.25000000000023</v>
      </c>
      <c r="L40">
        <f t="shared" si="9"/>
        <v>-565.25000000000023</v>
      </c>
      <c r="M40">
        <f t="shared" si="10"/>
        <v>-565.25000000000023</v>
      </c>
      <c r="N40">
        <f t="shared" si="11"/>
        <v>-485.80000000000018</v>
      </c>
      <c r="O40">
        <f t="shared" si="12"/>
        <v>-485.80000000000018</v>
      </c>
      <c r="P40">
        <f t="shared" si="13"/>
        <v>-485.79000000000019</v>
      </c>
      <c r="Q40">
        <f t="shared" si="14"/>
        <v>219.62999999999988</v>
      </c>
      <c r="R40">
        <f t="shared" si="15"/>
        <v>423.82999999999993</v>
      </c>
      <c r="S40">
        <f t="shared" si="16"/>
        <v>423.82999999999993</v>
      </c>
      <c r="T40">
        <f t="shared" si="17"/>
        <v>409.53999999999996</v>
      </c>
      <c r="U40">
        <f t="shared" si="18"/>
        <v>5.7899999999999636</v>
      </c>
      <c r="V40">
        <f t="shared" si="19"/>
        <v>-100.72000000000003</v>
      </c>
      <c r="W40">
        <f t="shared" si="20"/>
        <v>156.37999999999988</v>
      </c>
      <c r="X40">
        <f t="shared" si="21"/>
        <v>132.1099999999999</v>
      </c>
      <c r="Y40">
        <f t="shared" si="22"/>
        <v>188.62999999999988</v>
      </c>
      <c r="Z40">
        <f t="shared" si="23"/>
        <v>188.62999999999988</v>
      </c>
      <c r="AA40">
        <f t="shared" si="24"/>
        <v>185.76</v>
      </c>
      <c r="AB40">
        <f t="shared" si="25"/>
        <v>107.15999999999985</v>
      </c>
      <c r="AC40">
        <f t="shared" si="26"/>
        <v>156.51999999999998</v>
      </c>
      <c r="AD40">
        <f t="shared" si="27"/>
        <v>156.51999999999998</v>
      </c>
      <c r="AE40">
        <f t="shared" si="28"/>
        <v>739.71999999999991</v>
      </c>
      <c r="AF40">
        <f t="shared" si="29"/>
        <v>739.71999999999991</v>
      </c>
      <c r="AG40">
        <f t="shared" si="30"/>
        <v>739.71999999999991</v>
      </c>
      <c r="AH40">
        <f t="shared" si="31"/>
        <v>739.71999999999991</v>
      </c>
      <c r="AI40">
        <f t="shared" ref="AI40:AI86" si="32">B40-B7</f>
        <v>1132.1499999999999</v>
      </c>
      <c r="AJ40">
        <f>B40-B6</f>
        <v>1533.11</v>
      </c>
    </row>
    <row r="41" spans="1:44" x14ac:dyDescent="0.2">
      <c r="A41" s="3" t="s">
        <v>67</v>
      </c>
      <c r="B41" s="4">
        <v>2068.98</v>
      </c>
      <c r="C41">
        <f t="shared" si="0"/>
        <v>535.87000000000012</v>
      </c>
      <c r="D41">
        <f t="shared" si="1"/>
        <v>121.80999999999995</v>
      </c>
      <c r="E41">
        <f t="shared" si="2"/>
        <v>-83.869999999999891</v>
      </c>
      <c r="F41">
        <f t="shared" si="3"/>
        <v>-83.869999999999891</v>
      </c>
      <c r="G41">
        <f t="shared" si="4"/>
        <v>-88.880000000000109</v>
      </c>
      <c r="H41">
        <f t="shared" si="5"/>
        <v>-156.88000000000011</v>
      </c>
      <c r="I41">
        <f t="shared" si="6"/>
        <v>-156.88000000000011</v>
      </c>
      <c r="J41">
        <f t="shared" si="7"/>
        <v>7.3099999999999454</v>
      </c>
      <c r="K41">
        <f t="shared" si="8"/>
        <v>104.77999999999997</v>
      </c>
      <c r="L41">
        <f t="shared" si="9"/>
        <v>-29.380000000000109</v>
      </c>
      <c r="M41">
        <f t="shared" si="10"/>
        <v>-29.380000000000109</v>
      </c>
      <c r="N41">
        <f t="shared" si="11"/>
        <v>-29.380000000000109</v>
      </c>
      <c r="O41">
        <f t="shared" si="12"/>
        <v>50.069999999999936</v>
      </c>
      <c r="P41">
        <f t="shared" si="13"/>
        <v>50.069999999999936</v>
      </c>
      <c r="Q41">
        <f t="shared" si="14"/>
        <v>50.079999999999927</v>
      </c>
      <c r="R41">
        <f t="shared" si="15"/>
        <v>755.5</v>
      </c>
      <c r="S41">
        <f t="shared" si="16"/>
        <v>959.7</v>
      </c>
      <c r="T41">
        <f t="shared" si="17"/>
        <v>959.7</v>
      </c>
      <c r="U41">
        <f t="shared" si="18"/>
        <v>945.41000000000008</v>
      </c>
      <c r="V41">
        <f t="shared" si="19"/>
        <v>541.66000000000008</v>
      </c>
      <c r="W41">
        <f t="shared" si="20"/>
        <v>435.15000000000009</v>
      </c>
      <c r="X41">
        <f t="shared" si="21"/>
        <v>692.25</v>
      </c>
      <c r="Y41">
        <f t="shared" si="22"/>
        <v>667.98</v>
      </c>
      <c r="Z41">
        <f t="shared" si="23"/>
        <v>724.5</v>
      </c>
      <c r="AA41">
        <f t="shared" si="24"/>
        <v>724.5</v>
      </c>
      <c r="AB41">
        <f t="shared" si="25"/>
        <v>721.63000000000011</v>
      </c>
      <c r="AC41">
        <f t="shared" si="26"/>
        <v>643.03</v>
      </c>
      <c r="AD41">
        <f t="shared" si="27"/>
        <v>692.3900000000001</v>
      </c>
      <c r="AE41">
        <f t="shared" si="28"/>
        <v>692.3900000000001</v>
      </c>
      <c r="AF41">
        <f t="shared" si="29"/>
        <v>1275.5900000000001</v>
      </c>
      <c r="AG41">
        <f t="shared" si="30"/>
        <v>1275.5900000000001</v>
      </c>
      <c r="AH41">
        <f t="shared" si="31"/>
        <v>1275.5900000000001</v>
      </c>
      <c r="AI41">
        <f t="shared" si="32"/>
        <v>1275.5900000000001</v>
      </c>
      <c r="AJ41">
        <f t="shared" ref="AJ41:AJ86" si="33">B41-B7</f>
        <v>1668.02</v>
      </c>
      <c r="AK41">
        <f>B41-B6</f>
        <v>2068.98</v>
      </c>
    </row>
    <row r="42" spans="1:44" x14ac:dyDescent="0.2">
      <c r="A42" s="3" t="s">
        <v>68</v>
      </c>
      <c r="B42" s="4">
        <v>2198.1799999999998</v>
      </c>
      <c r="C42">
        <f t="shared" si="0"/>
        <v>129.19999999999982</v>
      </c>
      <c r="D42">
        <f t="shared" si="1"/>
        <v>665.06999999999994</v>
      </c>
      <c r="E42">
        <f t="shared" si="2"/>
        <v>251.00999999999976</v>
      </c>
      <c r="F42">
        <f t="shared" si="3"/>
        <v>45.329999999999927</v>
      </c>
      <c r="G42">
        <f t="shared" si="4"/>
        <v>45.329999999999927</v>
      </c>
      <c r="H42">
        <f t="shared" si="5"/>
        <v>40.319999999999709</v>
      </c>
      <c r="I42">
        <f t="shared" si="6"/>
        <v>-27.680000000000291</v>
      </c>
      <c r="J42">
        <f t="shared" si="7"/>
        <v>-27.680000000000291</v>
      </c>
      <c r="K42">
        <f t="shared" si="8"/>
        <v>136.50999999999976</v>
      </c>
      <c r="L42">
        <f t="shared" si="9"/>
        <v>233.97999999999979</v>
      </c>
      <c r="M42">
        <f t="shared" si="10"/>
        <v>99.819999999999709</v>
      </c>
      <c r="N42">
        <f t="shared" si="11"/>
        <v>99.819999999999709</v>
      </c>
      <c r="O42">
        <f t="shared" si="12"/>
        <v>99.819999999999709</v>
      </c>
      <c r="P42">
        <f t="shared" si="13"/>
        <v>179.26999999999975</v>
      </c>
      <c r="Q42">
        <f t="shared" si="14"/>
        <v>179.26999999999975</v>
      </c>
      <c r="R42">
        <f t="shared" si="15"/>
        <v>179.27999999999975</v>
      </c>
      <c r="S42">
        <f t="shared" si="16"/>
        <v>884.69999999999982</v>
      </c>
      <c r="T42">
        <f t="shared" si="17"/>
        <v>1088.8999999999999</v>
      </c>
      <c r="U42">
        <f t="shared" si="18"/>
        <v>1088.8999999999999</v>
      </c>
      <c r="V42">
        <f t="shared" si="19"/>
        <v>1074.6099999999999</v>
      </c>
      <c r="W42">
        <f t="shared" si="20"/>
        <v>670.8599999999999</v>
      </c>
      <c r="X42">
        <f t="shared" si="21"/>
        <v>564.34999999999991</v>
      </c>
      <c r="Y42">
        <f t="shared" si="22"/>
        <v>821.44999999999982</v>
      </c>
      <c r="Z42">
        <f t="shared" si="23"/>
        <v>797.17999999999984</v>
      </c>
      <c r="AA42">
        <f t="shared" si="24"/>
        <v>853.69999999999982</v>
      </c>
      <c r="AB42">
        <f t="shared" si="25"/>
        <v>853.69999999999982</v>
      </c>
      <c r="AC42">
        <f t="shared" si="26"/>
        <v>850.82999999999993</v>
      </c>
      <c r="AD42">
        <f t="shared" si="27"/>
        <v>772.22999999999979</v>
      </c>
      <c r="AE42">
        <f t="shared" si="28"/>
        <v>821.58999999999992</v>
      </c>
      <c r="AF42">
        <f t="shared" si="29"/>
        <v>821.58999999999992</v>
      </c>
      <c r="AG42">
        <f t="shared" si="30"/>
        <v>1404.79</v>
      </c>
      <c r="AH42">
        <f t="shared" si="31"/>
        <v>1404.79</v>
      </c>
      <c r="AI42">
        <f t="shared" si="32"/>
        <v>1404.79</v>
      </c>
      <c r="AJ42">
        <f t="shared" si="33"/>
        <v>1404.79</v>
      </c>
      <c r="AK42">
        <f t="shared" ref="AK42:AK86" si="34">B42-B7</f>
        <v>1797.2199999999998</v>
      </c>
      <c r="AL42">
        <f>B42-B6</f>
        <v>2198.1799999999998</v>
      </c>
    </row>
    <row r="43" spans="1:44" x14ac:dyDescent="0.2">
      <c r="A43" s="3" t="s">
        <v>69</v>
      </c>
      <c r="B43" s="4">
        <v>2198.1799999999998</v>
      </c>
      <c r="C43">
        <f t="shared" si="0"/>
        <v>0</v>
      </c>
      <c r="D43">
        <f t="shared" si="1"/>
        <v>129.19999999999982</v>
      </c>
      <c r="E43">
        <f t="shared" si="2"/>
        <v>665.06999999999994</v>
      </c>
      <c r="F43">
        <f t="shared" si="3"/>
        <v>251.00999999999976</v>
      </c>
      <c r="G43">
        <f t="shared" si="4"/>
        <v>45.329999999999927</v>
      </c>
      <c r="H43">
        <f t="shared" si="5"/>
        <v>45.329999999999927</v>
      </c>
      <c r="I43">
        <f t="shared" si="6"/>
        <v>40.319999999999709</v>
      </c>
      <c r="J43">
        <f t="shared" si="7"/>
        <v>-27.680000000000291</v>
      </c>
      <c r="K43">
        <f t="shared" si="8"/>
        <v>-27.680000000000291</v>
      </c>
      <c r="L43">
        <f t="shared" si="9"/>
        <v>136.50999999999976</v>
      </c>
      <c r="M43">
        <f t="shared" si="10"/>
        <v>233.97999999999979</v>
      </c>
      <c r="N43">
        <f t="shared" si="11"/>
        <v>99.819999999999709</v>
      </c>
      <c r="O43">
        <f t="shared" si="12"/>
        <v>99.819999999999709</v>
      </c>
      <c r="P43">
        <f t="shared" si="13"/>
        <v>99.819999999999709</v>
      </c>
      <c r="Q43">
        <f t="shared" si="14"/>
        <v>179.26999999999975</v>
      </c>
      <c r="R43">
        <f t="shared" si="15"/>
        <v>179.26999999999975</v>
      </c>
      <c r="S43">
        <f t="shared" si="16"/>
        <v>179.27999999999975</v>
      </c>
      <c r="T43">
        <f t="shared" si="17"/>
        <v>884.69999999999982</v>
      </c>
      <c r="U43">
        <f t="shared" si="18"/>
        <v>1088.8999999999999</v>
      </c>
      <c r="V43">
        <f t="shared" si="19"/>
        <v>1088.8999999999999</v>
      </c>
      <c r="W43">
        <f t="shared" si="20"/>
        <v>1074.6099999999999</v>
      </c>
      <c r="X43">
        <f t="shared" si="21"/>
        <v>670.8599999999999</v>
      </c>
      <c r="Y43">
        <f t="shared" si="22"/>
        <v>564.34999999999991</v>
      </c>
      <c r="Z43">
        <f t="shared" si="23"/>
        <v>821.44999999999982</v>
      </c>
      <c r="AA43">
        <f t="shared" si="24"/>
        <v>797.17999999999984</v>
      </c>
      <c r="AB43">
        <f t="shared" si="25"/>
        <v>853.69999999999982</v>
      </c>
      <c r="AC43">
        <f t="shared" si="26"/>
        <v>853.69999999999982</v>
      </c>
      <c r="AD43">
        <f t="shared" si="27"/>
        <v>850.82999999999993</v>
      </c>
      <c r="AE43">
        <f t="shared" si="28"/>
        <v>772.22999999999979</v>
      </c>
      <c r="AF43">
        <f t="shared" si="29"/>
        <v>821.58999999999992</v>
      </c>
      <c r="AG43">
        <f t="shared" si="30"/>
        <v>821.58999999999992</v>
      </c>
      <c r="AH43">
        <f t="shared" si="31"/>
        <v>1404.79</v>
      </c>
      <c r="AI43">
        <f t="shared" si="32"/>
        <v>1404.79</v>
      </c>
      <c r="AJ43">
        <f t="shared" si="33"/>
        <v>1404.79</v>
      </c>
      <c r="AK43">
        <f t="shared" si="34"/>
        <v>1404.79</v>
      </c>
      <c r="AL43">
        <f t="shared" ref="AL43:AL86" si="35">B43-B7</f>
        <v>1797.2199999999998</v>
      </c>
      <c r="AM43">
        <f>B43-B6</f>
        <v>2198.1799999999998</v>
      </c>
    </row>
    <row r="44" spans="1:44" x14ac:dyDescent="0.2">
      <c r="A44" s="3" t="s">
        <v>70</v>
      </c>
      <c r="B44" s="4">
        <v>2198.1799999999998</v>
      </c>
      <c r="C44">
        <f t="shared" si="0"/>
        <v>0</v>
      </c>
      <c r="D44">
        <f t="shared" si="1"/>
        <v>0</v>
      </c>
      <c r="E44">
        <f t="shared" si="2"/>
        <v>129.19999999999982</v>
      </c>
      <c r="F44">
        <f t="shared" si="3"/>
        <v>665.06999999999994</v>
      </c>
      <c r="G44">
        <f t="shared" si="4"/>
        <v>251.00999999999976</v>
      </c>
      <c r="H44">
        <f t="shared" si="5"/>
        <v>45.329999999999927</v>
      </c>
      <c r="I44">
        <f t="shared" si="6"/>
        <v>45.329999999999927</v>
      </c>
      <c r="J44">
        <f t="shared" si="7"/>
        <v>40.319999999999709</v>
      </c>
      <c r="K44">
        <f t="shared" si="8"/>
        <v>-27.680000000000291</v>
      </c>
      <c r="L44">
        <f t="shared" si="9"/>
        <v>-27.680000000000291</v>
      </c>
      <c r="M44">
        <f t="shared" si="10"/>
        <v>136.50999999999976</v>
      </c>
      <c r="N44">
        <f t="shared" si="11"/>
        <v>233.97999999999979</v>
      </c>
      <c r="O44">
        <f t="shared" si="12"/>
        <v>99.819999999999709</v>
      </c>
      <c r="P44">
        <f t="shared" si="13"/>
        <v>99.819999999999709</v>
      </c>
      <c r="Q44">
        <f t="shared" si="14"/>
        <v>99.819999999999709</v>
      </c>
      <c r="R44">
        <f t="shared" si="15"/>
        <v>179.26999999999975</v>
      </c>
      <c r="S44">
        <f t="shared" si="16"/>
        <v>179.26999999999975</v>
      </c>
      <c r="T44">
        <f t="shared" si="17"/>
        <v>179.27999999999975</v>
      </c>
      <c r="U44">
        <f t="shared" si="18"/>
        <v>884.69999999999982</v>
      </c>
      <c r="V44">
        <f t="shared" si="19"/>
        <v>1088.8999999999999</v>
      </c>
      <c r="W44">
        <f t="shared" si="20"/>
        <v>1088.8999999999999</v>
      </c>
      <c r="X44">
        <f t="shared" si="21"/>
        <v>1074.6099999999999</v>
      </c>
      <c r="Y44">
        <f t="shared" si="22"/>
        <v>670.8599999999999</v>
      </c>
      <c r="Z44">
        <f t="shared" si="23"/>
        <v>564.34999999999991</v>
      </c>
      <c r="AA44">
        <f t="shared" si="24"/>
        <v>821.44999999999982</v>
      </c>
      <c r="AB44">
        <f t="shared" si="25"/>
        <v>797.17999999999984</v>
      </c>
      <c r="AC44">
        <f t="shared" si="26"/>
        <v>853.69999999999982</v>
      </c>
      <c r="AD44">
        <f t="shared" si="27"/>
        <v>853.69999999999982</v>
      </c>
      <c r="AE44">
        <f t="shared" si="28"/>
        <v>850.82999999999993</v>
      </c>
      <c r="AF44">
        <f t="shared" si="29"/>
        <v>772.22999999999979</v>
      </c>
      <c r="AG44">
        <f t="shared" si="30"/>
        <v>821.58999999999992</v>
      </c>
      <c r="AH44">
        <f t="shared" si="31"/>
        <v>821.58999999999992</v>
      </c>
      <c r="AI44">
        <f t="shared" si="32"/>
        <v>1404.79</v>
      </c>
      <c r="AJ44">
        <f t="shared" si="33"/>
        <v>1404.79</v>
      </c>
      <c r="AK44">
        <f t="shared" si="34"/>
        <v>1404.79</v>
      </c>
      <c r="AL44">
        <f t="shared" si="35"/>
        <v>1404.79</v>
      </c>
      <c r="AM44">
        <f t="shared" ref="AM44:AM86" si="36">B44-B7</f>
        <v>1797.2199999999998</v>
      </c>
      <c r="AN44">
        <f>B44-B6</f>
        <v>2198.1799999999998</v>
      </c>
    </row>
    <row r="45" spans="1:44" x14ac:dyDescent="0.2">
      <c r="A45" s="3" t="s">
        <v>71</v>
      </c>
      <c r="B45" s="4">
        <v>2198.1799999999998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129.19999999999982</v>
      </c>
      <c r="G45">
        <f t="shared" si="4"/>
        <v>665.06999999999994</v>
      </c>
      <c r="H45">
        <f t="shared" si="5"/>
        <v>251.00999999999976</v>
      </c>
      <c r="I45">
        <f t="shared" si="6"/>
        <v>45.329999999999927</v>
      </c>
      <c r="J45">
        <f t="shared" si="7"/>
        <v>45.329999999999927</v>
      </c>
      <c r="K45">
        <f t="shared" si="8"/>
        <v>40.319999999999709</v>
      </c>
      <c r="L45">
        <f t="shared" si="9"/>
        <v>-27.680000000000291</v>
      </c>
      <c r="M45">
        <f t="shared" si="10"/>
        <v>-27.680000000000291</v>
      </c>
      <c r="N45">
        <f t="shared" si="11"/>
        <v>136.50999999999976</v>
      </c>
      <c r="O45">
        <f t="shared" si="12"/>
        <v>233.97999999999979</v>
      </c>
      <c r="P45">
        <f t="shared" si="13"/>
        <v>99.819999999999709</v>
      </c>
      <c r="Q45">
        <f t="shared" si="14"/>
        <v>99.819999999999709</v>
      </c>
      <c r="R45">
        <f t="shared" si="15"/>
        <v>99.819999999999709</v>
      </c>
      <c r="S45">
        <f t="shared" si="16"/>
        <v>179.26999999999975</v>
      </c>
      <c r="T45">
        <f t="shared" si="17"/>
        <v>179.26999999999975</v>
      </c>
      <c r="U45">
        <f t="shared" si="18"/>
        <v>179.27999999999975</v>
      </c>
      <c r="V45">
        <f t="shared" si="19"/>
        <v>884.69999999999982</v>
      </c>
      <c r="W45">
        <f t="shared" si="20"/>
        <v>1088.8999999999999</v>
      </c>
      <c r="X45">
        <f t="shared" si="21"/>
        <v>1088.8999999999999</v>
      </c>
      <c r="Y45">
        <f t="shared" si="22"/>
        <v>1074.6099999999999</v>
      </c>
      <c r="Z45">
        <f t="shared" si="23"/>
        <v>670.8599999999999</v>
      </c>
      <c r="AA45">
        <f t="shared" si="24"/>
        <v>564.34999999999991</v>
      </c>
      <c r="AB45">
        <f t="shared" si="25"/>
        <v>821.44999999999982</v>
      </c>
      <c r="AC45">
        <f t="shared" si="26"/>
        <v>797.17999999999984</v>
      </c>
      <c r="AD45">
        <f t="shared" si="27"/>
        <v>853.69999999999982</v>
      </c>
      <c r="AE45">
        <f t="shared" si="28"/>
        <v>853.69999999999982</v>
      </c>
      <c r="AF45">
        <f t="shared" si="29"/>
        <v>850.82999999999993</v>
      </c>
      <c r="AG45">
        <f t="shared" si="30"/>
        <v>772.22999999999979</v>
      </c>
      <c r="AH45">
        <f t="shared" si="31"/>
        <v>821.58999999999992</v>
      </c>
      <c r="AI45">
        <f t="shared" si="32"/>
        <v>821.58999999999992</v>
      </c>
      <c r="AJ45">
        <f t="shared" si="33"/>
        <v>1404.79</v>
      </c>
      <c r="AK45">
        <f t="shared" si="34"/>
        <v>1404.79</v>
      </c>
      <c r="AL45">
        <f t="shared" si="35"/>
        <v>1404.79</v>
      </c>
      <c r="AM45">
        <f t="shared" si="36"/>
        <v>1404.79</v>
      </c>
      <c r="AN45">
        <f t="shared" ref="AN45:AN86" si="37">B45-B7</f>
        <v>1797.2199999999998</v>
      </c>
      <c r="AO45">
        <f>B45-B6</f>
        <v>2198.1799999999998</v>
      </c>
    </row>
    <row r="46" spans="1:44" x14ac:dyDescent="0.2">
      <c r="A46" s="3" t="s">
        <v>72</v>
      </c>
      <c r="B46" s="4">
        <v>2341.46</v>
      </c>
      <c r="C46">
        <f t="shared" si="0"/>
        <v>143.2800000000002</v>
      </c>
      <c r="D46">
        <f t="shared" si="1"/>
        <v>143.2800000000002</v>
      </c>
      <c r="E46">
        <f t="shared" si="2"/>
        <v>143.2800000000002</v>
      </c>
      <c r="F46">
        <f t="shared" si="3"/>
        <v>143.2800000000002</v>
      </c>
      <c r="G46">
        <f t="shared" si="4"/>
        <v>272.48</v>
      </c>
      <c r="H46">
        <f t="shared" si="5"/>
        <v>808.35000000000014</v>
      </c>
      <c r="I46">
        <f t="shared" si="6"/>
        <v>394.28999999999996</v>
      </c>
      <c r="J46">
        <f t="shared" si="7"/>
        <v>188.61000000000013</v>
      </c>
      <c r="K46">
        <f t="shared" si="8"/>
        <v>188.61000000000013</v>
      </c>
      <c r="L46">
        <f t="shared" si="9"/>
        <v>183.59999999999991</v>
      </c>
      <c r="M46">
        <f t="shared" si="10"/>
        <v>115.59999999999991</v>
      </c>
      <c r="N46">
        <f t="shared" si="11"/>
        <v>115.59999999999991</v>
      </c>
      <c r="O46">
        <f t="shared" si="12"/>
        <v>279.78999999999996</v>
      </c>
      <c r="P46">
        <f t="shared" si="13"/>
        <v>377.26</v>
      </c>
      <c r="Q46">
        <f t="shared" si="14"/>
        <v>243.09999999999991</v>
      </c>
      <c r="R46">
        <f t="shared" si="15"/>
        <v>243.09999999999991</v>
      </c>
      <c r="S46">
        <f t="shared" si="16"/>
        <v>243.09999999999991</v>
      </c>
      <c r="T46">
        <f t="shared" si="17"/>
        <v>322.54999999999995</v>
      </c>
      <c r="U46">
        <f t="shared" si="18"/>
        <v>322.54999999999995</v>
      </c>
      <c r="V46">
        <f t="shared" si="19"/>
        <v>322.55999999999995</v>
      </c>
      <c r="W46">
        <f t="shared" si="20"/>
        <v>1027.98</v>
      </c>
      <c r="X46">
        <f t="shared" si="21"/>
        <v>1232.18</v>
      </c>
      <c r="Y46">
        <f t="shared" si="22"/>
        <v>1232.18</v>
      </c>
      <c r="Z46">
        <f t="shared" si="23"/>
        <v>1217.8900000000001</v>
      </c>
      <c r="AA46">
        <f t="shared" si="24"/>
        <v>814.1400000000001</v>
      </c>
      <c r="AB46">
        <f t="shared" si="25"/>
        <v>707.63000000000011</v>
      </c>
      <c r="AC46">
        <f t="shared" si="26"/>
        <v>964.73</v>
      </c>
      <c r="AD46">
        <f t="shared" si="27"/>
        <v>940.46</v>
      </c>
      <c r="AE46">
        <f t="shared" si="28"/>
        <v>996.98</v>
      </c>
      <c r="AF46">
        <f t="shared" si="29"/>
        <v>996.98</v>
      </c>
      <c r="AG46">
        <f t="shared" si="30"/>
        <v>994.11000000000013</v>
      </c>
      <c r="AH46">
        <f t="shared" si="31"/>
        <v>915.51</v>
      </c>
      <c r="AI46">
        <f t="shared" si="32"/>
        <v>964.87000000000012</v>
      </c>
      <c r="AJ46">
        <f t="shared" si="33"/>
        <v>964.87000000000012</v>
      </c>
      <c r="AK46">
        <f t="shared" si="34"/>
        <v>1548.0700000000002</v>
      </c>
      <c r="AL46">
        <f t="shared" si="35"/>
        <v>1548.0700000000002</v>
      </c>
      <c r="AM46">
        <f t="shared" si="36"/>
        <v>1548.0700000000002</v>
      </c>
      <c r="AN46">
        <f t="shared" si="37"/>
        <v>1548.0700000000002</v>
      </c>
      <c r="AO46">
        <f t="shared" ref="AO46:AO86" si="38">B46-B7</f>
        <v>1940.5</v>
      </c>
      <c r="AP46">
        <f>B46-B6</f>
        <v>2341.46</v>
      </c>
    </row>
    <row r="47" spans="1:44" x14ac:dyDescent="0.2">
      <c r="A47" s="3" t="s">
        <v>73</v>
      </c>
      <c r="B47" s="4">
        <v>2487.52</v>
      </c>
      <c r="C47">
        <f t="shared" si="0"/>
        <v>146.05999999999995</v>
      </c>
      <c r="D47">
        <f t="shared" si="1"/>
        <v>289.34000000000015</v>
      </c>
      <c r="E47">
        <f t="shared" si="2"/>
        <v>289.34000000000015</v>
      </c>
      <c r="F47">
        <f t="shared" si="3"/>
        <v>289.34000000000015</v>
      </c>
      <c r="G47">
        <f t="shared" si="4"/>
        <v>289.34000000000015</v>
      </c>
      <c r="H47">
        <f t="shared" si="5"/>
        <v>418.53999999999996</v>
      </c>
      <c r="I47">
        <f t="shared" si="6"/>
        <v>954.41000000000008</v>
      </c>
      <c r="J47">
        <f t="shared" si="7"/>
        <v>540.34999999999991</v>
      </c>
      <c r="K47">
        <f t="shared" si="8"/>
        <v>334.67000000000007</v>
      </c>
      <c r="L47">
        <f t="shared" si="9"/>
        <v>334.67000000000007</v>
      </c>
      <c r="M47">
        <f t="shared" si="10"/>
        <v>329.65999999999985</v>
      </c>
      <c r="N47">
        <f t="shared" si="11"/>
        <v>261.65999999999985</v>
      </c>
      <c r="O47">
        <f t="shared" si="12"/>
        <v>261.65999999999985</v>
      </c>
      <c r="P47">
        <f t="shared" si="13"/>
        <v>425.84999999999991</v>
      </c>
      <c r="Q47">
        <f t="shared" si="14"/>
        <v>523.31999999999994</v>
      </c>
      <c r="R47">
        <f t="shared" si="15"/>
        <v>389.15999999999985</v>
      </c>
      <c r="S47">
        <f t="shared" si="16"/>
        <v>389.15999999999985</v>
      </c>
      <c r="T47">
        <f t="shared" si="17"/>
        <v>389.15999999999985</v>
      </c>
      <c r="U47">
        <f t="shared" si="18"/>
        <v>468.6099999999999</v>
      </c>
      <c r="V47">
        <f t="shared" si="19"/>
        <v>468.6099999999999</v>
      </c>
      <c r="W47">
        <f t="shared" si="20"/>
        <v>468.61999999999989</v>
      </c>
      <c r="X47">
        <f t="shared" si="21"/>
        <v>1174.04</v>
      </c>
      <c r="Y47">
        <f t="shared" si="22"/>
        <v>1378.24</v>
      </c>
      <c r="Z47">
        <f t="shared" si="23"/>
        <v>1378.24</v>
      </c>
      <c r="AA47">
        <f t="shared" si="24"/>
        <v>1363.95</v>
      </c>
      <c r="AB47">
        <f t="shared" si="25"/>
        <v>960.2</v>
      </c>
      <c r="AC47">
        <f t="shared" si="26"/>
        <v>853.69</v>
      </c>
      <c r="AD47">
        <f t="shared" si="27"/>
        <v>1110.79</v>
      </c>
      <c r="AE47">
        <f t="shared" si="28"/>
        <v>1086.52</v>
      </c>
      <c r="AF47">
        <f t="shared" si="29"/>
        <v>1143.04</v>
      </c>
      <c r="AG47">
        <f t="shared" si="30"/>
        <v>1143.04</v>
      </c>
      <c r="AH47">
        <f t="shared" si="31"/>
        <v>1140.17</v>
      </c>
      <c r="AI47">
        <f t="shared" si="32"/>
        <v>1061.57</v>
      </c>
      <c r="AJ47">
        <f t="shared" si="33"/>
        <v>1110.93</v>
      </c>
      <c r="AK47">
        <f t="shared" si="34"/>
        <v>1110.93</v>
      </c>
      <c r="AL47">
        <f t="shared" si="35"/>
        <v>1694.13</v>
      </c>
      <c r="AM47">
        <f t="shared" si="36"/>
        <v>1694.13</v>
      </c>
      <c r="AN47">
        <f t="shared" si="37"/>
        <v>1694.13</v>
      </c>
      <c r="AO47">
        <f t="shared" si="38"/>
        <v>1694.13</v>
      </c>
      <c r="AP47">
        <f t="shared" ref="AP47:AP86" si="39">B47-B7</f>
        <v>2086.56</v>
      </c>
      <c r="AQ47">
        <f>B47-B6</f>
        <v>2487.52</v>
      </c>
    </row>
    <row r="48" spans="1:44" x14ac:dyDescent="0.2">
      <c r="A48" s="3" t="s">
        <v>74</v>
      </c>
      <c r="B48" s="4">
        <v>2633.26</v>
      </c>
      <c r="C48">
        <f t="shared" si="0"/>
        <v>145.74000000000024</v>
      </c>
      <c r="D48">
        <f t="shared" si="1"/>
        <v>291.80000000000018</v>
      </c>
      <c r="E48">
        <f t="shared" si="2"/>
        <v>435.08000000000038</v>
      </c>
      <c r="F48">
        <f t="shared" si="3"/>
        <v>435.08000000000038</v>
      </c>
      <c r="G48">
        <f t="shared" si="4"/>
        <v>435.08000000000038</v>
      </c>
      <c r="H48">
        <f t="shared" si="5"/>
        <v>435.08000000000038</v>
      </c>
      <c r="I48">
        <f t="shared" si="6"/>
        <v>564.2800000000002</v>
      </c>
      <c r="J48">
        <f t="shared" si="7"/>
        <v>1100.1500000000003</v>
      </c>
      <c r="K48">
        <f t="shared" si="8"/>
        <v>686.09000000000015</v>
      </c>
      <c r="L48">
        <f t="shared" si="9"/>
        <v>480.41000000000031</v>
      </c>
      <c r="M48">
        <f t="shared" si="10"/>
        <v>480.41000000000031</v>
      </c>
      <c r="N48">
        <f t="shared" si="11"/>
        <v>475.40000000000009</v>
      </c>
      <c r="O48">
        <f t="shared" si="12"/>
        <v>407.40000000000009</v>
      </c>
      <c r="P48">
        <f t="shared" si="13"/>
        <v>407.40000000000009</v>
      </c>
      <c r="Q48">
        <f t="shared" si="14"/>
        <v>571.59000000000015</v>
      </c>
      <c r="R48">
        <f t="shared" si="15"/>
        <v>669.06000000000017</v>
      </c>
      <c r="S48">
        <f t="shared" si="16"/>
        <v>534.90000000000009</v>
      </c>
      <c r="T48">
        <f t="shared" si="17"/>
        <v>534.90000000000009</v>
      </c>
      <c r="U48">
        <f t="shared" si="18"/>
        <v>534.90000000000009</v>
      </c>
      <c r="V48">
        <f t="shared" si="19"/>
        <v>614.35000000000014</v>
      </c>
      <c r="W48">
        <f t="shared" si="20"/>
        <v>614.35000000000014</v>
      </c>
      <c r="X48">
        <f t="shared" si="21"/>
        <v>614.36000000000013</v>
      </c>
      <c r="Y48">
        <f t="shared" si="22"/>
        <v>1319.7800000000002</v>
      </c>
      <c r="Z48">
        <f t="shared" si="23"/>
        <v>1523.9800000000002</v>
      </c>
      <c r="AA48">
        <f t="shared" si="24"/>
        <v>1523.9800000000002</v>
      </c>
      <c r="AB48">
        <f t="shared" si="25"/>
        <v>1509.6900000000003</v>
      </c>
      <c r="AC48">
        <f t="shared" si="26"/>
        <v>1105.9400000000003</v>
      </c>
      <c r="AD48">
        <f t="shared" si="27"/>
        <v>999.43000000000029</v>
      </c>
      <c r="AE48">
        <f t="shared" si="28"/>
        <v>1256.5300000000002</v>
      </c>
      <c r="AF48">
        <f t="shared" si="29"/>
        <v>1232.2600000000002</v>
      </c>
      <c r="AG48">
        <f t="shared" si="30"/>
        <v>1288.7800000000002</v>
      </c>
      <c r="AH48">
        <f t="shared" si="31"/>
        <v>1288.7800000000002</v>
      </c>
      <c r="AI48">
        <f t="shared" si="32"/>
        <v>1285.9100000000003</v>
      </c>
      <c r="AJ48">
        <f t="shared" si="33"/>
        <v>1207.3100000000002</v>
      </c>
      <c r="AK48">
        <f t="shared" si="34"/>
        <v>1256.6700000000003</v>
      </c>
      <c r="AL48">
        <f t="shared" si="35"/>
        <v>1256.6700000000003</v>
      </c>
      <c r="AM48">
        <f t="shared" si="36"/>
        <v>1839.8700000000003</v>
      </c>
      <c r="AN48">
        <f t="shared" si="37"/>
        <v>1839.8700000000003</v>
      </c>
      <c r="AO48">
        <f t="shared" si="38"/>
        <v>1839.8700000000003</v>
      </c>
      <c r="AP48">
        <f t="shared" si="39"/>
        <v>1839.8700000000003</v>
      </c>
      <c r="AQ48">
        <f t="shared" ref="AQ48:AQ86" si="40">B48-B7</f>
        <v>2232.3000000000002</v>
      </c>
      <c r="AR48">
        <f>B48-B6</f>
        <v>2633.26</v>
      </c>
    </row>
    <row r="49" spans="1:60" x14ac:dyDescent="0.2">
      <c r="A49" s="3" t="s">
        <v>75</v>
      </c>
      <c r="B49" s="4">
        <v>2677.36</v>
      </c>
      <c r="C49">
        <f t="shared" si="0"/>
        <v>44.099999999999909</v>
      </c>
      <c r="D49">
        <f t="shared" si="1"/>
        <v>189.84000000000015</v>
      </c>
      <c r="E49">
        <f t="shared" si="2"/>
        <v>335.90000000000009</v>
      </c>
      <c r="F49">
        <f t="shared" si="3"/>
        <v>479.18000000000029</v>
      </c>
      <c r="G49">
        <f t="shared" si="4"/>
        <v>479.18000000000029</v>
      </c>
      <c r="H49">
        <f t="shared" si="5"/>
        <v>479.18000000000029</v>
      </c>
      <c r="I49">
        <f t="shared" si="6"/>
        <v>479.18000000000029</v>
      </c>
      <c r="J49">
        <f t="shared" si="7"/>
        <v>608.38000000000011</v>
      </c>
      <c r="K49">
        <f t="shared" si="8"/>
        <v>1144.2500000000002</v>
      </c>
      <c r="L49">
        <f t="shared" si="9"/>
        <v>730.19</v>
      </c>
      <c r="M49">
        <f t="shared" si="10"/>
        <v>524.51000000000022</v>
      </c>
      <c r="N49">
        <f t="shared" si="11"/>
        <v>524.51000000000022</v>
      </c>
      <c r="O49">
        <f t="shared" si="12"/>
        <v>519.5</v>
      </c>
      <c r="P49">
        <f t="shared" si="13"/>
        <v>451.5</v>
      </c>
      <c r="Q49">
        <f t="shared" si="14"/>
        <v>451.5</v>
      </c>
      <c r="R49">
        <f t="shared" si="15"/>
        <v>615.69000000000005</v>
      </c>
      <c r="S49">
        <f t="shared" si="16"/>
        <v>713.16000000000008</v>
      </c>
      <c r="T49">
        <f t="shared" si="17"/>
        <v>579</v>
      </c>
      <c r="U49">
        <f t="shared" si="18"/>
        <v>579</v>
      </c>
      <c r="V49">
        <f t="shared" si="19"/>
        <v>579</v>
      </c>
      <c r="W49">
        <f t="shared" si="20"/>
        <v>658.45</v>
      </c>
      <c r="X49">
        <f t="shared" si="21"/>
        <v>658.45</v>
      </c>
      <c r="Y49">
        <f t="shared" si="22"/>
        <v>658.46</v>
      </c>
      <c r="Z49">
        <f t="shared" si="23"/>
        <v>1363.88</v>
      </c>
      <c r="AA49">
        <f t="shared" si="24"/>
        <v>1568.0800000000002</v>
      </c>
      <c r="AB49">
        <f t="shared" si="25"/>
        <v>1568.0800000000002</v>
      </c>
      <c r="AC49">
        <f t="shared" si="26"/>
        <v>1553.7900000000002</v>
      </c>
      <c r="AD49">
        <f t="shared" si="27"/>
        <v>1150.0400000000002</v>
      </c>
      <c r="AE49">
        <f t="shared" si="28"/>
        <v>1043.5300000000002</v>
      </c>
      <c r="AF49">
        <f t="shared" si="29"/>
        <v>1300.6300000000001</v>
      </c>
      <c r="AG49">
        <f t="shared" si="30"/>
        <v>1276.3600000000001</v>
      </c>
      <c r="AH49">
        <f t="shared" si="31"/>
        <v>1332.88</v>
      </c>
      <c r="AI49">
        <f t="shared" si="32"/>
        <v>1332.88</v>
      </c>
      <c r="AJ49">
        <f t="shared" si="33"/>
        <v>1330.0100000000002</v>
      </c>
      <c r="AK49">
        <f t="shared" si="34"/>
        <v>1251.4100000000001</v>
      </c>
      <c r="AL49">
        <f t="shared" si="35"/>
        <v>1300.7700000000002</v>
      </c>
      <c r="AM49">
        <f t="shared" si="36"/>
        <v>1300.7700000000002</v>
      </c>
      <c r="AN49">
        <f t="shared" si="37"/>
        <v>1883.9700000000003</v>
      </c>
      <c r="AO49">
        <f t="shared" si="38"/>
        <v>1883.9700000000003</v>
      </c>
      <c r="AP49">
        <f t="shared" si="39"/>
        <v>1883.9700000000003</v>
      </c>
      <c r="AQ49">
        <f t="shared" si="40"/>
        <v>1883.9700000000003</v>
      </c>
      <c r="AR49">
        <f t="shared" ref="AR49:AR86" si="41">B49-B7</f>
        <v>2276.4</v>
      </c>
      <c r="AS49">
        <f>B49-B6</f>
        <v>2677.36</v>
      </c>
    </row>
    <row r="50" spans="1:60" x14ac:dyDescent="0.2">
      <c r="A50" s="3" t="s">
        <v>76</v>
      </c>
      <c r="B50" s="4">
        <v>2851.24</v>
      </c>
      <c r="C50">
        <f t="shared" si="0"/>
        <v>173.87999999999965</v>
      </c>
      <c r="D50">
        <f t="shared" si="1"/>
        <v>217.97999999999956</v>
      </c>
      <c r="E50">
        <f t="shared" si="2"/>
        <v>363.7199999999998</v>
      </c>
      <c r="F50">
        <f t="shared" si="3"/>
        <v>509.77999999999975</v>
      </c>
      <c r="G50">
        <f t="shared" si="4"/>
        <v>653.05999999999995</v>
      </c>
      <c r="H50">
        <f t="shared" si="5"/>
        <v>653.05999999999995</v>
      </c>
      <c r="I50">
        <f t="shared" si="6"/>
        <v>653.05999999999995</v>
      </c>
      <c r="J50">
        <f t="shared" si="7"/>
        <v>653.05999999999995</v>
      </c>
      <c r="K50">
        <f t="shared" si="8"/>
        <v>782.25999999999976</v>
      </c>
      <c r="L50">
        <f t="shared" si="9"/>
        <v>1318.1299999999999</v>
      </c>
      <c r="M50">
        <f t="shared" si="10"/>
        <v>904.06999999999971</v>
      </c>
      <c r="N50">
        <f t="shared" si="11"/>
        <v>698.38999999999987</v>
      </c>
      <c r="O50">
        <f t="shared" si="12"/>
        <v>698.38999999999987</v>
      </c>
      <c r="P50">
        <f t="shared" si="13"/>
        <v>693.37999999999965</v>
      </c>
      <c r="Q50">
        <f t="shared" si="14"/>
        <v>625.37999999999965</v>
      </c>
      <c r="R50">
        <f t="shared" si="15"/>
        <v>625.37999999999965</v>
      </c>
      <c r="S50">
        <f t="shared" si="16"/>
        <v>789.56999999999971</v>
      </c>
      <c r="T50">
        <f t="shared" si="17"/>
        <v>887.03999999999974</v>
      </c>
      <c r="U50">
        <f t="shared" si="18"/>
        <v>752.87999999999965</v>
      </c>
      <c r="V50">
        <f t="shared" si="19"/>
        <v>752.87999999999965</v>
      </c>
      <c r="W50">
        <f t="shared" si="20"/>
        <v>752.87999999999965</v>
      </c>
      <c r="X50">
        <f t="shared" si="21"/>
        <v>832.3299999999997</v>
      </c>
      <c r="Y50">
        <f t="shared" si="22"/>
        <v>832.3299999999997</v>
      </c>
      <c r="Z50">
        <f t="shared" si="23"/>
        <v>832.33999999999969</v>
      </c>
      <c r="AA50">
        <f t="shared" si="24"/>
        <v>1537.7599999999998</v>
      </c>
      <c r="AB50">
        <f t="shared" si="25"/>
        <v>1741.9599999999998</v>
      </c>
      <c r="AC50">
        <f t="shared" si="26"/>
        <v>1741.9599999999998</v>
      </c>
      <c r="AD50">
        <f t="shared" si="27"/>
        <v>1727.6699999999998</v>
      </c>
      <c r="AE50">
        <f t="shared" si="28"/>
        <v>1323.9199999999998</v>
      </c>
      <c r="AF50">
        <f t="shared" si="29"/>
        <v>1217.4099999999999</v>
      </c>
      <c r="AG50">
        <f t="shared" si="30"/>
        <v>1474.5099999999998</v>
      </c>
      <c r="AH50">
        <f t="shared" si="31"/>
        <v>1450.2399999999998</v>
      </c>
      <c r="AI50">
        <f t="shared" si="32"/>
        <v>1506.7599999999998</v>
      </c>
      <c r="AJ50">
        <f t="shared" si="33"/>
        <v>1506.7599999999998</v>
      </c>
      <c r="AK50">
        <f t="shared" si="34"/>
        <v>1503.8899999999999</v>
      </c>
      <c r="AL50">
        <f t="shared" si="35"/>
        <v>1425.2899999999997</v>
      </c>
      <c r="AM50">
        <f t="shared" si="36"/>
        <v>1474.6499999999999</v>
      </c>
      <c r="AN50">
        <f t="shared" si="37"/>
        <v>1474.6499999999999</v>
      </c>
      <c r="AO50">
        <f t="shared" si="38"/>
        <v>2057.85</v>
      </c>
      <c r="AP50">
        <f t="shared" si="39"/>
        <v>2057.85</v>
      </c>
      <c r="AQ50">
        <f t="shared" si="40"/>
        <v>2057.85</v>
      </c>
      <c r="AR50">
        <f t="shared" si="41"/>
        <v>2057.85</v>
      </c>
      <c r="AS50">
        <f t="shared" ref="AS50:AS86" si="42">B50-B7</f>
        <v>2450.2799999999997</v>
      </c>
      <c r="AT50">
        <f>B50-B6</f>
        <v>2851.24</v>
      </c>
    </row>
    <row r="51" spans="1:60" x14ac:dyDescent="0.2">
      <c r="A51" s="3" t="s">
        <v>77</v>
      </c>
      <c r="B51" s="4">
        <v>2848.51</v>
      </c>
      <c r="C51">
        <f t="shared" si="0"/>
        <v>-2.7299999999995634</v>
      </c>
      <c r="D51">
        <f t="shared" si="1"/>
        <v>171.15000000000009</v>
      </c>
      <c r="E51">
        <f t="shared" si="2"/>
        <v>215.25</v>
      </c>
      <c r="F51">
        <f t="shared" si="3"/>
        <v>360.99000000000024</v>
      </c>
      <c r="G51">
        <f t="shared" si="4"/>
        <v>507.05000000000018</v>
      </c>
      <c r="H51">
        <f t="shared" si="5"/>
        <v>650.33000000000038</v>
      </c>
      <c r="I51">
        <f t="shared" si="6"/>
        <v>650.33000000000038</v>
      </c>
      <c r="J51">
        <f t="shared" si="7"/>
        <v>650.33000000000038</v>
      </c>
      <c r="K51">
        <f t="shared" si="8"/>
        <v>650.33000000000038</v>
      </c>
      <c r="L51">
        <f t="shared" si="9"/>
        <v>779.5300000000002</v>
      </c>
      <c r="M51">
        <f t="shared" si="10"/>
        <v>1315.4000000000003</v>
      </c>
      <c r="N51">
        <f t="shared" si="11"/>
        <v>901.34000000000015</v>
      </c>
      <c r="O51">
        <f t="shared" si="12"/>
        <v>695.66000000000031</v>
      </c>
      <c r="P51">
        <f t="shared" si="13"/>
        <v>695.66000000000031</v>
      </c>
      <c r="Q51">
        <f t="shared" si="14"/>
        <v>690.65000000000009</v>
      </c>
      <c r="R51">
        <f t="shared" si="15"/>
        <v>622.65000000000009</v>
      </c>
      <c r="S51">
        <f t="shared" si="16"/>
        <v>622.65000000000009</v>
      </c>
      <c r="T51">
        <f t="shared" si="17"/>
        <v>786.84000000000015</v>
      </c>
      <c r="U51">
        <f t="shared" si="18"/>
        <v>884.31000000000017</v>
      </c>
      <c r="V51">
        <f t="shared" si="19"/>
        <v>750.15000000000009</v>
      </c>
      <c r="W51">
        <f t="shared" si="20"/>
        <v>750.15000000000009</v>
      </c>
      <c r="X51">
        <f t="shared" si="21"/>
        <v>750.15000000000009</v>
      </c>
      <c r="Y51">
        <f t="shared" si="22"/>
        <v>829.60000000000014</v>
      </c>
      <c r="Z51">
        <f t="shared" si="23"/>
        <v>829.60000000000014</v>
      </c>
      <c r="AA51">
        <f t="shared" si="24"/>
        <v>829.61000000000013</v>
      </c>
      <c r="AB51">
        <f t="shared" si="25"/>
        <v>1535.0300000000002</v>
      </c>
      <c r="AC51">
        <f t="shared" si="26"/>
        <v>1739.2300000000002</v>
      </c>
      <c r="AD51">
        <f t="shared" si="27"/>
        <v>1739.2300000000002</v>
      </c>
      <c r="AE51">
        <f t="shared" si="28"/>
        <v>1724.9400000000003</v>
      </c>
      <c r="AF51">
        <f t="shared" si="29"/>
        <v>1321.1900000000003</v>
      </c>
      <c r="AG51">
        <f t="shared" si="30"/>
        <v>1214.6800000000003</v>
      </c>
      <c r="AH51">
        <f t="shared" si="31"/>
        <v>1471.7800000000002</v>
      </c>
      <c r="AI51">
        <f t="shared" si="32"/>
        <v>1447.5100000000002</v>
      </c>
      <c r="AJ51">
        <f t="shared" si="33"/>
        <v>1504.0300000000002</v>
      </c>
      <c r="AK51">
        <f t="shared" si="34"/>
        <v>1504.0300000000002</v>
      </c>
      <c r="AL51">
        <f t="shared" si="35"/>
        <v>1501.1600000000003</v>
      </c>
      <c r="AM51">
        <f t="shared" si="36"/>
        <v>1422.5600000000002</v>
      </c>
      <c r="AN51">
        <f t="shared" si="37"/>
        <v>1471.9200000000003</v>
      </c>
      <c r="AO51">
        <f t="shared" si="38"/>
        <v>1471.9200000000003</v>
      </c>
      <c r="AP51">
        <f t="shared" si="39"/>
        <v>2055.1200000000003</v>
      </c>
      <c r="AQ51">
        <f t="shared" si="40"/>
        <v>2055.1200000000003</v>
      </c>
      <c r="AR51">
        <f t="shared" si="41"/>
        <v>2055.1200000000003</v>
      </c>
      <c r="AS51">
        <f t="shared" si="42"/>
        <v>2055.1200000000003</v>
      </c>
      <c r="AT51">
        <f t="shared" ref="AT51:AT86" si="43">B51-B7</f>
        <v>2447.5500000000002</v>
      </c>
      <c r="AU51">
        <f>B51-B6</f>
        <v>2848.51</v>
      </c>
    </row>
    <row r="52" spans="1:60" x14ac:dyDescent="0.2">
      <c r="A52" s="3" t="s">
        <v>78</v>
      </c>
      <c r="B52" s="4">
        <v>2848.52</v>
      </c>
      <c r="C52">
        <f t="shared" si="0"/>
        <v>9.9999999997635314E-3</v>
      </c>
      <c r="D52">
        <f t="shared" si="1"/>
        <v>-2.7199999999997999</v>
      </c>
      <c r="E52">
        <f t="shared" si="2"/>
        <v>171.15999999999985</v>
      </c>
      <c r="F52">
        <f t="shared" si="3"/>
        <v>215.25999999999976</v>
      </c>
      <c r="G52">
        <f t="shared" si="4"/>
        <v>361</v>
      </c>
      <c r="H52">
        <f t="shared" si="5"/>
        <v>507.05999999999995</v>
      </c>
      <c r="I52">
        <f t="shared" si="6"/>
        <v>650.34000000000015</v>
      </c>
      <c r="J52">
        <f t="shared" si="7"/>
        <v>650.34000000000015</v>
      </c>
      <c r="K52">
        <f t="shared" si="8"/>
        <v>650.34000000000015</v>
      </c>
      <c r="L52">
        <f t="shared" si="9"/>
        <v>650.34000000000015</v>
      </c>
      <c r="M52">
        <f t="shared" si="10"/>
        <v>779.54</v>
      </c>
      <c r="N52">
        <f t="shared" si="11"/>
        <v>1315.41</v>
      </c>
      <c r="O52">
        <f t="shared" si="12"/>
        <v>901.34999999999991</v>
      </c>
      <c r="P52">
        <f t="shared" si="13"/>
        <v>695.67000000000007</v>
      </c>
      <c r="Q52">
        <f t="shared" si="14"/>
        <v>695.67000000000007</v>
      </c>
      <c r="R52">
        <f t="shared" si="15"/>
        <v>690.65999999999985</v>
      </c>
      <c r="S52">
        <f t="shared" si="16"/>
        <v>622.65999999999985</v>
      </c>
      <c r="T52">
        <f t="shared" si="17"/>
        <v>622.65999999999985</v>
      </c>
      <c r="U52">
        <f t="shared" si="18"/>
        <v>786.84999999999991</v>
      </c>
      <c r="V52">
        <f t="shared" si="19"/>
        <v>884.31999999999994</v>
      </c>
      <c r="W52">
        <f t="shared" si="20"/>
        <v>750.15999999999985</v>
      </c>
      <c r="X52">
        <f t="shared" si="21"/>
        <v>750.15999999999985</v>
      </c>
      <c r="Y52">
        <f t="shared" si="22"/>
        <v>750.15999999999985</v>
      </c>
      <c r="Z52">
        <f t="shared" si="23"/>
        <v>829.6099999999999</v>
      </c>
      <c r="AA52">
        <f t="shared" si="24"/>
        <v>829.6099999999999</v>
      </c>
      <c r="AB52">
        <f t="shared" si="25"/>
        <v>829.61999999999989</v>
      </c>
      <c r="AC52">
        <f t="shared" si="26"/>
        <v>1535.04</v>
      </c>
      <c r="AD52">
        <f t="shared" si="27"/>
        <v>1739.24</v>
      </c>
      <c r="AE52">
        <f t="shared" si="28"/>
        <v>1739.24</v>
      </c>
      <c r="AF52">
        <f t="shared" si="29"/>
        <v>1724.95</v>
      </c>
      <c r="AG52">
        <f t="shared" si="30"/>
        <v>1321.2</v>
      </c>
      <c r="AH52">
        <f t="shared" si="31"/>
        <v>1214.69</v>
      </c>
      <c r="AI52">
        <f t="shared" si="32"/>
        <v>1471.79</v>
      </c>
      <c r="AJ52">
        <f t="shared" si="33"/>
        <v>1447.52</v>
      </c>
      <c r="AK52">
        <f t="shared" si="34"/>
        <v>1504.04</v>
      </c>
      <c r="AL52">
        <f t="shared" si="35"/>
        <v>1504.04</v>
      </c>
      <c r="AM52">
        <f t="shared" si="36"/>
        <v>1501.17</v>
      </c>
      <c r="AN52">
        <f t="shared" si="37"/>
        <v>1422.57</v>
      </c>
      <c r="AO52">
        <f t="shared" si="38"/>
        <v>1471.93</v>
      </c>
      <c r="AP52">
        <f t="shared" si="39"/>
        <v>1471.93</v>
      </c>
      <c r="AQ52">
        <f t="shared" si="40"/>
        <v>2055.13</v>
      </c>
      <c r="AR52">
        <f t="shared" si="41"/>
        <v>2055.13</v>
      </c>
      <c r="AS52">
        <f t="shared" si="42"/>
        <v>2055.13</v>
      </c>
      <c r="AT52">
        <f t="shared" si="43"/>
        <v>2055.13</v>
      </c>
      <c r="AU52">
        <f t="shared" ref="AU52:AU86" si="44">B52-B7</f>
        <v>2447.56</v>
      </c>
      <c r="AV52">
        <f>B52-B6</f>
        <v>2848.52</v>
      </c>
    </row>
    <row r="53" spans="1:60" x14ac:dyDescent="0.2">
      <c r="A53" s="3" t="s">
        <v>79</v>
      </c>
      <c r="B53" s="4">
        <v>2825.99</v>
      </c>
      <c r="C53">
        <f t="shared" si="0"/>
        <v>-22.5300000000002</v>
      </c>
      <c r="D53">
        <f t="shared" si="1"/>
        <v>-22.520000000000437</v>
      </c>
      <c r="E53">
        <f t="shared" si="2"/>
        <v>-25.25</v>
      </c>
      <c r="F53">
        <f t="shared" si="3"/>
        <v>148.62999999999965</v>
      </c>
      <c r="G53">
        <f t="shared" si="4"/>
        <v>192.72999999999956</v>
      </c>
      <c r="H53">
        <f t="shared" si="5"/>
        <v>338.4699999999998</v>
      </c>
      <c r="I53">
        <f t="shared" si="6"/>
        <v>484.52999999999975</v>
      </c>
      <c r="J53">
        <f t="shared" si="7"/>
        <v>627.80999999999995</v>
      </c>
      <c r="K53">
        <f t="shared" si="8"/>
        <v>627.80999999999995</v>
      </c>
      <c r="L53">
        <f t="shared" si="9"/>
        <v>627.80999999999995</v>
      </c>
      <c r="M53">
        <f t="shared" si="10"/>
        <v>627.80999999999995</v>
      </c>
      <c r="N53">
        <f t="shared" si="11"/>
        <v>757.00999999999976</v>
      </c>
      <c r="O53">
        <f t="shared" si="12"/>
        <v>1292.8799999999999</v>
      </c>
      <c r="P53">
        <f t="shared" si="13"/>
        <v>878.81999999999971</v>
      </c>
      <c r="Q53">
        <f t="shared" si="14"/>
        <v>673.13999999999987</v>
      </c>
      <c r="R53">
        <f t="shared" si="15"/>
        <v>673.13999999999987</v>
      </c>
      <c r="S53">
        <f t="shared" si="16"/>
        <v>668.12999999999965</v>
      </c>
      <c r="T53">
        <f t="shared" si="17"/>
        <v>600.12999999999965</v>
      </c>
      <c r="U53">
        <f t="shared" si="18"/>
        <v>600.12999999999965</v>
      </c>
      <c r="V53">
        <f t="shared" si="19"/>
        <v>764.31999999999971</v>
      </c>
      <c r="W53">
        <f t="shared" si="20"/>
        <v>861.78999999999974</v>
      </c>
      <c r="X53">
        <f t="shared" si="21"/>
        <v>727.62999999999965</v>
      </c>
      <c r="Y53">
        <f t="shared" si="22"/>
        <v>727.62999999999965</v>
      </c>
      <c r="Z53">
        <f t="shared" si="23"/>
        <v>727.62999999999965</v>
      </c>
      <c r="AA53">
        <f t="shared" si="24"/>
        <v>807.0799999999997</v>
      </c>
      <c r="AB53">
        <f t="shared" si="25"/>
        <v>807.0799999999997</v>
      </c>
      <c r="AC53">
        <f t="shared" si="26"/>
        <v>807.08999999999969</v>
      </c>
      <c r="AD53">
        <f t="shared" si="27"/>
        <v>1512.5099999999998</v>
      </c>
      <c r="AE53">
        <f t="shared" si="28"/>
        <v>1716.7099999999998</v>
      </c>
      <c r="AF53">
        <f t="shared" si="29"/>
        <v>1716.7099999999998</v>
      </c>
      <c r="AG53">
        <f t="shared" si="30"/>
        <v>1702.4199999999998</v>
      </c>
      <c r="AH53">
        <f t="shared" si="31"/>
        <v>1298.6699999999998</v>
      </c>
      <c r="AI53">
        <f t="shared" si="32"/>
        <v>1192.1599999999999</v>
      </c>
      <c r="AJ53">
        <f t="shared" si="33"/>
        <v>1449.2599999999998</v>
      </c>
      <c r="AK53">
        <f t="shared" si="34"/>
        <v>1424.9899999999998</v>
      </c>
      <c r="AL53">
        <f t="shared" si="35"/>
        <v>1481.5099999999998</v>
      </c>
      <c r="AM53">
        <f t="shared" si="36"/>
        <v>1481.5099999999998</v>
      </c>
      <c r="AN53">
        <f t="shared" si="37"/>
        <v>1478.6399999999999</v>
      </c>
      <c r="AO53">
        <f t="shared" si="38"/>
        <v>1400.0399999999997</v>
      </c>
      <c r="AP53">
        <f t="shared" si="39"/>
        <v>1449.3999999999999</v>
      </c>
      <c r="AQ53">
        <f t="shared" si="40"/>
        <v>1449.3999999999999</v>
      </c>
      <c r="AR53">
        <f t="shared" si="41"/>
        <v>2032.6</v>
      </c>
      <c r="AS53">
        <f t="shared" si="42"/>
        <v>2032.6</v>
      </c>
      <c r="AT53">
        <f t="shared" si="43"/>
        <v>2032.6</v>
      </c>
      <c r="AU53">
        <f t="shared" si="44"/>
        <v>2032.6</v>
      </c>
      <c r="AV53">
        <f t="shared" ref="AV53:AV86" si="45">B53-B7</f>
        <v>2425.0299999999997</v>
      </c>
      <c r="AW53">
        <f>B53-B6</f>
        <v>2825.99</v>
      </c>
    </row>
    <row r="54" spans="1:60" x14ac:dyDescent="0.2">
      <c r="A54" s="3" t="s">
        <v>80</v>
      </c>
      <c r="B54" s="4">
        <v>3071.33</v>
      </c>
      <c r="C54">
        <f t="shared" si="0"/>
        <v>245.34000000000015</v>
      </c>
      <c r="D54">
        <f t="shared" si="1"/>
        <v>222.80999999999995</v>
      </c>
      <c r="E54">
        <f t="shared" si="2"/>
        <v>222.81999999999971</v>
      </c>
      <c r="F54">
        <f t="shared" si="3"/>
        <v>220.09000000000015</v>
      </c>
      <c r="G54">
        <f t="shared" si="4"/>
        <v>393.9699999999998</v>
      </c>
      <c r="H54">
        <f t="shared" si="5"/>
        <v>438.06999999999971</v>
      </c>
      <c r="I54">
        <f t="shared" si="6"/>
        <v>583.80999999999995</v>
      </c>
      <c r="J54">
        <f t="shared" si="7"/>
        <v>729.86999999999989</v>
      </c>
      <c r="K54">
        <f t="shared" si="8"/>
        <v>873.15000000000009</v>
      </c>
      <c r="L54">
        <f t="shared" si="9"/>
        <v>873.15000000000009</v>
      </c>
      <c r="M54">
        <f t="shared" si="10"/>
        <v>873.15000000000009</v>
      </c>
      <c r="N54">
        <f t="shared" si="11"/>
        <v>873.15000000000009</v>
      </c>
      <c r="O54">
        <f t="shared" si="12"/>
        <v>1002.3499999999999</v>
      </c>
      <c r="P54">
        <f t="shared" si="13"/>
        <v>1538.22</v>
      </c>
      <c r="Q54">
        <f t="shared" si="14"/>
        <v>1124.1599999999999</v>
      </c>
      <c r="R54">
        <f t="shared" si="15"/>
        <v>918.48</v>
      </c>
      <c r="S54">
        <f t="shared" si="16"/>
        <v>918.48</v>
      </c>
      <c r="T54">
        <f t="shared" si="17"/>
        <v>913.4699999999998</v>
      </c>
      <c r="U54">
        <f t="shared" si="18"/>
        <v>845.4699999999998</v>
      </c>
      <c r="V54">
        <f t="shared" si="19"/>
        <v>845.4699999999998</v>
      </c>
      <c r="W54">
        <f t="shared" si="20"/>
        <v>1009.6599999999999</v>
      </c>
      <c r="X54">
        <f t="shared" si="21"/>
        <v>1107.1299999999999</v>
      </c>
      <c r="Y54">
        <f t="shared" si="22"/>
        <v>972.9699999999998</v>
      </c>
      <c r="Z54">
        <f t="shared" si="23"/>
        <v>972.9699999999998</v>
      </c>
      <c r="AA54">
        <f t="shared" si="24"/>
        <v>972.9699999999998</v>
      </c>
      <c r="AB54">
        <f t="shared" si="25"/>
        <v>1052.4199999999998</v>
      </c>
      <c r="AC54">
        <f t="shared" si="26"/>
        <v>1052.4199999999998</v>
      </c>
      <c r="AD54">
        <f t="shared" si="27"/>
        <v>1052.4299999999998</v>
      </c>
      <c r="AE54">
        <f t="shared" si="28"/>
        <v>1757.85</v>
      </c>
      <c r="AF54">
        <f t="shared" si="29"/>
        <v>1962.05</v>
      </c>
      <c r="AG54">
        <f t="shared" si="30"/>
        <v>1962.05</v>
      </c>
      <c r="AH54">
        <f t="shared" si="31"/>
        <v>1947.76</v>
      </c>
      <c r="AI54">
        <f t="shared" si="32"/>
        <v>1544.01</v>
      </c>
      <c r="AJ54">
        <f t="shared" si="33"/>
        <v>1437.5</v>
      </c>
      <c r="AK54">
        <f t="shared" si="34"/>
        <v>1694.6</v>
      </c>
      <c r="AL54">
        <f t="shared" si="35"/>
        <v>1670.33</v>
      </c>
      <c r="AM54">
        <f t="shared" si="36"/>
        <v>1726.85</v>
      </c>
      <c r="AN54">
        <f t="shared" si="37"/>
        <v>1726.85</v>
      </c>
      <c r="AO54">
        <f t="shared" si="38"/>
        <v>1723.98</v>
      </c>
      <c r="AP54">
        <f t="shared" si="39"/>
        <v>1645.3799999999999</v>
      </c>
      <c r="AQ54">
        <f t="shared" si="40"/>
        <v>1694.74</v>
      </c>
      <c r="AR54">
        <f t="shared" si="41"/>
        <v>1694.74</v>
      </c>
      <c r="AS54">
        <f t="shared" si="42"/>
        <v>2277.94</v>
      </c>
      <c r="AT54">
        <f t="shared" si="43"/>
        <v>2277.94</v>
      </c>
      <c r="AU54">
        <f t="shared" si="44"/>
        <v>2277.94</v>
      </c>
      <c r="AV54">
        <f t="shared" si="45"/>
        <v>2277.94</v>
      </c>
      <c r="AW54">
        <f t="shared" ref="AW54:AW86" si="46">B54-B7</f>
        <v>2670.37</v>
      </c>
      <c r="AX54">
        <f>B54-B6</f>
        <v>3071.33</v>
      </c>
    </row>
    <row r="55" spans="1:60" x14ac:dyDescent="0.2">
      <c r="A55" s="3" t="s">
        <v>81</v>
      </c>
      <c r="B55" s="4">
        <v>3121.49</v>
      </c>
      <c r="C55">
        <f t="shared" si="0"/>
        <v>50.159999999999854</v>
      </c>
      <c r="D55">
        <f t="shared" si="1"/>
        <v>295.5</v>
      </c>
      <c r="E55">
        <f t="shared" si="2"/>
        <v>272.9699999999998</v>
      </c>
      <c r="F55">
        <f t="shared" si="3"/>
        <v>272.97999999999956</v>
      </c>
      <c r="G55">
        <f t="shared" si="4"/>
        <v>270.25</v>
      </c>
      <c r="H55">
        <f t="shared" si="5"/>
        <v>444.12999999999965</v>
      </c>
      <c r="I55">
        <f t="shared" si="6"/>
        <v>488.22999999999956</v>
      </c>
      <c r="J55">
        <f t="shared" si="7"/>
        <v>633.9699999999998</v>
      </c>
      <c r="K55">
        <f t="shared" si="8"/>
        <v>780.02999999999975</v>
      </c>
      <c r="L55">
        <f t="shared" si="9"/>
        <v>923.31</v>
      </c>
      <c r="M55">
        <f t="shared" si="10"/>
        <v>923.31</v>
      </c>
      <c r="N55">
        <f t="shared" si="11"/>
        <v>923.31</v>
      </c>
      <c r="O55">
        <f t="shared" si="12"/>
        <v>923.31</v>
      </c>
      <c r="P55">
        <f t="shared" si="13"/>
        <v>1052.5099999999998</v>
      </c>
      <c r="Q55">
        <f t="shared" si="14"/>
        <v>1588.3799999999999</v>
      </c>
      <c r="R55">
        <f t="shared" si="15"/>
        <v>1174.3199999999997</v>
      </c>
      <c r="S55">
        <f t="shared" si="16"/>
        <v>968.63999999999987</v>
      </c>
      <c r="T55">
        <f t="shared" si="17"/>
        <v>968.63999999999987</v>
      </c>
      <c r="U55">
        <f t="shared" si="18"/>
        <v>963.62999999999965</v>
      </c>
      <c r="V55">
        <f t="shared" si="19"/>
        <v>895.62999999999965</v>
      </c>
      <c r="W55">
        <f t="shared" si="20"/>
        <v>895.62999999999965</v>
      </c>
      <c r="X55">
        <f t="shared" si="21"/>
        <v>1059.8199999999997</v>
      </c>
      <c r="Y55">
        <f t="shared" si="22"/>
        <v>1157.2899999999997</v>
      </c>
      <c r="Z55">
        <f t="shared" si="23"/>
        <v>1023.1299999999997</v>
      </c>
      <c r="AA55">
        <f t="shared" si="24"/>
        <v>1023.1299999999997</v>
      </c>
      <c r="AB55">
        <f t="shared" si="25"/>
        <v>1023.1299999999997</v>
      </c>
      <c r="AC55">
        <f t="shared" si="26"/>
        <v>1102.5799999999997</v>
      </c>
      <c r="AD55">
        <f t="shared" si="27"/>
        <v>1102.5799999999997</v>
      </c>
      <c r="AE55">
        <f t="shared" si="28"/>
        <v>1102.5899999999997</v>
      </c>
      <c r="AF55">
        <f t="shared" si="29"/>
        <v>1808.0099999999998</v>
      </c>
      <c r="AG55">
        <f t="shared" si="30"/>
        <v>2012.2099999999998</v>
      </c>
      <c r="AH55">
        <f t="shared" si="31"/>
        <v>2012.2099999999998</v>
      </c>
      <c r="AI55">
        <f t="shared" si="32"/>
        <v>1997.9199999999998</v>
      </c>
      <c r="AJ55">
        <f t="shared" si="33"/>
        <v>1594.1699999999998</v>
      </c>
      <c r="AK55">
        <f t="shared" si="34"/>
        <v>1487.6599999999999</v>
      </c>
      <c r="AL55">
        <f t="shared" si="35"/>
        <v>1744.7599999999998</v>
      </c>
      <c r="AM55">
        <f t="shared" si="36"/>
        <v>1720.4899999999998</v>
      </c>
      <c r="AN55">
        <f t="shared" si="37"/>
        <v>1777.0099999999998</v>
      </c>
      <c r="AO55">
        <f t="shared" si="38"/>
        <v>1777.0099999999998</v>
      </c>
      <c r="AP55">
        <f t="shared" si="39"/>
        <v>1774.1399999999999</v>
      </c>
      <c r="AQ55">
        <f t="shared" si="40"/>
        <v>1695.5399999999997</v>
      </c>
      <c r="AR55">
        <f t="shared" si="41"/>
        <v>1744.8999999999999</v>
      </c>
      <c r="AS55">
        <f t="shared" si="42"/>
        <v>1744.8999999999999</v>
      </c>
      <c r="AT55">
        <f t="shared" si="43"/>
        <v>2328.1</v>
      </c>
      <c r="AU55">
        <f t="shared" si="44"/>
        <v>2328.1</v>
      </c>
      <c r="AV55">
        <f t="shared" si="45"/>
        <v>2328.1</v>
      </c>
      <c r="AW55">
        <f t="shared" si="46"/>
        <v>2328.1</v>
      </c>
      <c r="AX55">
        <f t="shared" ref="AX55:AX86" si="47">B55-B7</f>
        <v>2720.5299999999997</v>
      </c>
      <c r="AY55">
        <f>B55-B6</f>
        <v>3121.49</v>
      </c>
    </row>
    <row r="56" spans="1:60" x14ac:dyDescent="0.2">
      <c r="A56" s="3" t="s">
        <v>82</v>
      </c>
      <c r="B56" s="4">
        <v>3053.63</v>
      </c>
      <c r="C56">
        <f t="shared" si="0"/>
        <v>-67.859999999999673</v>
      </c>
      <c r="D56">
        <f t="shared" si="1"/>
        <v>-17.699999999999818</v>
      </c>
      <c r="E56">
        <f t="shared" si="2"/>
        <v>227.64000000000033</v>
      </c>
      <c r="F56">
        <f t="shared" si="3"/>
        <v>205.11000000000013</v>
      </c>
      <c r="G56">
        <f t="shared" si="4"/>
        <v>205.11999999999989</v>
      </c>
      <c r="H56">
        <f t="shared" si="5"/>
        <v>202.39000000000033</v>
      </c>
      <c r="I56">
        <f t="shared" si="6"/>
        <v>376.27</v>
      </c>
      <c r="J56">
        <f t="shared" si="7"/>
        <v>420.36999999999989</v>
      </c>
      <c r="K56">
        <f t="shared" si="8"/>
        <v>566.11000000000013</v>
      </c>
      <c r="L56">
        <f t="shared" si="9"/>
        <v>712.17000000000007</v>
      </c>
      <c r="M56">
        <f t="shared" si="10"/>
        <v>855.45000000000027</v>
      </c>
      <c r="N56">
        <f t="shared" si="11"/>
        <v>855.45000000000027</v>
      </c>
      <c r="O56">
        <f t="shared" si="12"/>
        <v>855.45000000000027</v>
      </c>
      <c r="P56">
        <f t="shared" si="13"/>
        <v>855.45000000000027</v>
      </c>
      <c r="Q56">
        <f t="shared" si="14"/>
        <v>984.65000000000009</v>
      </c>
      <c r="R56">
        <f t="shared" si="15"/>
        <v>1520.5200000000002</v>
      </c>
      <c r="S56">
        <f t="shared" si="16"/>
        <v>1106.46</v>
      </c>
      <c r="T56">
        <f t="shared" si="17"/>
        <v>900.7800000000002</v>
      </c>
      <c r="U56">
        <f t="shared" si="18"/>
        <v>900.7800000000002</v>
      </c>
      <c r="V56">
        <f t="shared" si="19"/>
        <v>895.77</v>
      </c>
      <c r="W56">
        <f t="shared" si="20"/>
        <v>827.77</v>
      </c>
      <c r="X56">
        <f t="shared" si="21"/>
        <v>827.77</v>
      </c>
      <c r="Y56">
        <f t="shared" si="22"/>
        <v>991.96</v>
      </c>
      <c r="Z56">
        <f t="shared" si="23"/>
        <v>1089.43</v>
      </c>
      <c r="AA56">
        <f t="shared" si="24"/>
        <v>955.27</v>
      </c>
      <c r="AB56">
        <f t="shared" si="25"/>
        <v>955.27</v>
      </c>
      <c r="AC56">
        <f t="shared" si="26"/>
        <v>955.27</v>
      </c>
      <c r="AD56">
        <f t="shared" si="27"/>
        <v>1034.72</v>
      </c>
      <c r="AE56">
        <f t="shared" si="28"/>
        <v>1034.72</v>
      </c>
      <c r="AF56">
        <f t="shared" si="29"/>
        <v>1034.73</v>
      </c>
      <c r="AG56">
        <f t="shared" si="30"/>
        <v>1740.15</v>
      </c>
      <c r="AH56">
        <f t="shared" si="31"/>
        <v>1944.3500000000001</v>
      </c>
      <c r="AI56">
        <f t="shared" si="32"/>
        <v>1944.3500000000001</v>
      </c>
      <c r="AJ56">
        <f t="shared" si="33"/>
        <v>1930.0600000000002</v>
      </c>
      <c r="AK56">
        <f t="shared" si="34"/>
        <v>1526.3100000000002</v>
      </c>
      <c r="AL56">
        <f t="shared" si="35"/>
        <v>1419.8000000000002</v>
      </c>
      <c r="AM56">
        <f t="shared" si="36"/>
        <v>1676.9</v>
      </c>
      <c r="AN56">
        <f t="shared" si="37"/>
        <v>1652.63</v>
      </c>
      <c r="AO56">
        <f t="shared" si="38"/>
        <v>1709.15</v>
      </c>
      <c r="AP56">
        <f t="shared" si="39"/>
        <v>1709.15</v>
      </c>
      <c r="AQ56">
        <f t="shared" si="40"/>
        <v>1706.2800000000002</v>
      </c>
      <c r="AR56">
        <f t="shared" si="41"/>
        <v>1627.68</v>
      </c>
      <c r="AS56">
        <f t="shared" si="42"/>
        <v>1677.0400000000002</v>
      </c>
      <c r="AT56">
        <f t="shared" si="43"/>
        <v>1677.0400000000002</v>
      </c>
      <c r="AU56">
        <f t="shared" si="44"/>
        <v>2260.2400000000002</v>
      </c>
      <c r="AV56">
        <f t="shared" si="45"/>
        <v>2260.2400000000002</v>
      </c>
      <c r="AW56">
        <f t="shared" si="46"/>
        <v>2260.2400000000002</v>
      </c>
      <c r="AX56">
        <f t="shared" si="47"/>
        <v>2260.2400000000002</v>
      </c>
      <c r="AY56">
        <f t="shared" ref="AY56:AY86" si="48">B56-B7</f>
        <v>2652.67</v>
      </c>
      <c r="AZ56">
        <f>B56-B6</f>
        <v>3053.63</v>
      </c>
    </row>
    <row r="57" spans="1:60" x14ac:dyDescent="0.2">
      <c r="A57" s="3" t="s">
        <v>83</v>
      </c>
      <c r="B57" s="4">
        <v>2849.32</v>
      </c>
      <c r="C57">
        <f t="shared" si="0"/>
        <v>-204.30999999999995</v>
      </c>
      <c r="D57">
        <f t="shared" si="1"/>
        <v>-272.16999999999962</v>
      </c>
      <c r="E57">
        <f t="shared" si="2"/>
        <v>-222.00999999999976</v>
      </c>
      <c r="F57">
        <f t="shared" si="3"/>
        <v>23.330000000000382</v>
      </c>
      <c r="G57">
        <f t="shared" si="4"/>
        <v>0.8000000000001819</v>
      </c>
      <c r="H57">
        <f t="shared" si="5"/>
        <v>0.80999999999994543</v>
      </c>
      <c r="I57">
        <f t="shared" si="6"/>
        <v>-1.919999999999618</v>
      </c>
      <c r="J57">
        <f t="shared" si="7"/>
        <v>171.96000000000004</v>
      </c>
      <c r="K57">
        <f t="shared" si="8"/>
        <v>216.05999999999995</v>
      </c>
      <c r="L57">
        <f t="shared" si="9"/>
        <v>361.80000000000018</v>
      </c>
      <c r="M57">
        <f t="shared" si="10"/>
        <v>507.86000000000013</v>
      </c>
      <c r="N57">
        <f t="shared" si="11"/>
        <v>651.14000000000033</v>
      </c>
      <c r="O57">
        <f t="shared" si="12"/>
        <v>651.14000000000033</v>
      </c>
      <c r="P57">
        <f t="shared" si="13"/>
        <v>651.14000000000033</v>
      </c>
      <c r="Q57">
        <f t="shared" si="14"/>
        <v>651.14000000000033</v>
      </c>
      <c r="R57">
        <f t="shared" si="15"/>
        <v>780.34000000000015</v>
      </c>
      <c r="S57">
        <f t="shared" si="16"/>
        <v>1316.2100000000003</v>
      </c>
      <c r="T57">
        <f t="shared" si="17"/>
        <v>902.15000000000009</v>
      </c>
      <c r="U57">
        <f t="shared" si="18"/>
        <v>696.47000000000025</v>
      </c>
      <c r="V57">
        <f t="shared" si="19"/>
        <v>696.47000000000025</v>
      </c>
      <c r="W57">
        <f t="shared" si="20"/>
        <v>691.46</v>
      </c>
      <c r="X57">
        <f t="shared" si="21"/>
        <v>623.46</v>
      </c>
      <c r="Y57">
        <f t="shared" si="22"/>
        <v>623.46</v>
      </c>
      <c r="Z57">
        <f t="shared" si="23"/>
        <v>787.65000000000009</v>
      </c>
      <c r="AA57">
        <f t="shared" si="24"/>
        <v>885.12000000000012</v>
      </c>
      <c r="AB57">
        <f t="shared" si="25"/>
        <v>750.96</v>
      </c>
      <c r="AC57">
        <f t="shared" si="26"/>
        <v>750.96</v>
      </c>
      <c r="AD57">
        <f t="shared" si="27"/>
        <v>750.96</v>
      </c>
      <c r="AE57">
        <f t="shared" si="28"/>
        <v>830.41000000000008</v>
      </c>
      <c r="AF57">
        <f t="shared" si="29"/>
        <v>830.41000000000008</v>
      </c>
      <c r="AG57">
        <f t="shared" si="30"/>
        <v>830.42000000000007</v>
      </c>
      <c r="AH57">
        <f t="shared" si="31"/>
        <v>1535.8400000000001</v>
      </c>
      <c r="AI57">
        <f t="shared" si="32"/>
        <v>1740.0400000000002</v>
      </c>
      <c r="AJ57">
        <f t="shared" si="33"/>
        <v>1740.0400000000002</v>
      </c>
      <c r="AK57">
        <f t="shared" si="34"/>
        <v>1725.7500000000002</v>
      </c>
      <c r="AL57">
        <f t="shared" si="35"/>
        <v>1322.0000000000002</v>
      </c>
      <c r="AM57">
        <f t="shared" si="36"/>
        <v>1215.4900000000002</v>
      </c>
      <c r="AN57">
        <f t="shared" si="37"/>
        <v>1472.5900000000001</v>
      </c>
      <c r="AO57">
        <f t="shared" si="38"/>
        <v>1448.3200000000002</v>
      </c>
      <c r="AP57">
        <f t="shared" si="39"/>
        <v>1504.8400000000001</v>
      </c>
      <c r="AQ57">
        <f t="shared" si="40"/>
        <v>1504.8400000000001</v>
      </c>
      <c r="AR57">
        <f t="shared" si="41"/>
        <v>1501.9700000000003</v>
      </c>
      <c r="AS57">
        <f t="shared" si="42"/>
        <v>1423.3700000000001</v>
      </c>
      <c r="AT57">
        <f t="shared" si="43"/>
        <v>1472.7300000000002</v>
      </c>
      <c r="AU57">
        <f t="shared" si="44"/>
        <v>1472.7300000000002</v>
      </c>
      <c r="AV57">
        <f t="shared" si="45"/>
        <v>2055.9300000000003</v>
      </c>
      <c r="AW57">
        <f t="shared" si="46"/>
        <v>2055.9300000000003</v>
      </c>
      <c r="AX57">
        <f t="shared" si="47"/>
        <v>2055.9300000000003</v>
      </c>
      <c r="AY57">
        <f t="shared" si="48"/>
        <v>2055.9300000000003</v>
      </c>
      <c r="AZ57">
        <f t="shared" ref="AZ57:AZ86" si="49">B57-B7</f>
        <v>2448.36</v>
      </c>
      <c r="BA57">
        <f>B57-B6</f>
        <v>2849.32</v>
      </c>
    </row>
    <row r="58" spans="1:60" x14ac:dyDescent="0.2">
      <c r="A58" s="3" t="s">
        <v>84</v>
      </c>
      <c r="B58" s="4">
        <v>2849.33</v>
      </c>
      <c r="C58">
        <f t="shared" si="0"/>
        <v>9.9999999997635314E-3</v>
      </c>
      <c r="D58">
        <f t="shared" si="1"/>
        <v>-204.30000000000018</v>
      </c>
      <c r="E58">
        <f t="shared" si="2"/>
        <v>-272.15999999999985</v>
      </c>
      <c r="F58">
        <f t="shared" si="3"/>
        <v>-222</v>
      </c>
      <c r="G58">
        <f t="shared" si="4"/>
        <v>23.340000000000146</v>
      </c>
      <c r="H58">
        <f t="shared" si="5"/>
        <v>0.80999999999994543</v>
      </c>
      <c r="I58">
        <f t="shared" si="6"/>
        <v>0.81999999999970896</v>
      </c>
      <c r="J58">
        <f t="shared" si="7"/>
        <v>-1.9099999999998545</v>
      </c>
      <c r="K58">
        <f t="shared" si="8"/>
        <v>171.9699999999998</v>
      </c>
      <c r="L58">
        <f t="shared" si="9"/>
        <v>216.06999999999971</v>
      </c>
      <c r="M58">
        <f t="shared" si="10"/>
        <v>361.80999999999995</v>
      </c>
      <c r="N58">
        <f t="shared" si="11"/>
        <v>507.86999999999989</v>
      </c>
      <c r="O58">
        <f t="shared" si="12"/>
        <v>651.15000000000009</v>
      </c>
      <c r="P58">
        <f t="shared" si="13"/>
        <v>651.15000000000009</v>
      </c>
      <c r="Q58">
        <f t="shared" si="14"/>
        <v>651.15000000000009</v>
      </c>
      <c r="R58">
        <f t="shared" si="15"/>
        <v>651.15000000000009</v>
      </c>
      <c r="S58">
        <f t="shared" si="16"/>
        <v>780.34999999999991</v>
      </c>
      <c r="T58">
        <f t="shared" si="17"/>
        <v>1316.22</v>
      </c>
      <c r="U58">
        <f t="shared" si="18"/>
        <v>902.15999999999985</v>
      </c>
      <c r="V58">
        <f t="shared" si="19"/>
        <v>696.48</v>
      </c>
      <c r="W58">
        <f t="shared" si="20"/>
        <v>696.48</v>
      </c>
      <c r="X58">
        <f t="shared" si="21"/>
        <v>691.4699999999998</v>
      </c>
      <c r="Y58">
        <f t="shared" si="22"/>
        <v>623.4699999999998</v>
      </c>
      <c r="Z58">
        <f t="shared" si="23"/>
        <v>623.4699999999998</v>
      </c>
      <c r="AA58">
        <f t="shared" si="24"/>
        <v>787.65999999999985</v>
      </c>
      <c r="AB58">
        <f t="shared" si="25"/>
        <v>885.12999999999988</v>
      </c>
      <c r="AC58">
        <f t="shared" si="26"/>
        <v>750.9699999999998</v>
      </c>
      <c r="AD58">
        <f t="shared" si="27"/>
        <v>750.9699999999998</v>
      </c>
      <c r="AE58">
        <f t="shared" si="28"/>
        <v>750.9699999999998</v>
      </c>
      <c r="AF58">
        <f t="shared" si="29"/>
        <v>830.41999999999985</v>
      </c>
      <c r="AG58">
        <f t="shared" si="30"/>
        <v>830.41999999999985</v>
      </c>
      <c r="AH58">
        <f t="shared" si="31"/>
        <v>830.42999999999984</v>
      </c>
      <c r="AI58">
        <f t="shared" si="32"/>
        <v>1535.85</v>
      </c>
      <c r="AJ58">
        <f t="shared" si="33"/>
        <v>1740.05</v>
      </c>
      <c r="AK58">
        <f t="shared" si="34"/>
        <v>1740.05</v>
      </c>
      <c r="AL58">
        <f t="shared" si="35"/>
        <v>1725.76</v>
      </c>
      <c r="AM58">
        <f t="shared" si="36"/>
        <v>1322.01</v>
      </c>
      <c r="AN58">
        <f t="shared" si="37"/>
        <v>1215.5</v>
      </c>
      <c r="AO58">
        <f t="shared" si="38"/>
        <v>1472.6</v>
      </c>
      <c r="AP58">
        <f t="shared" si="39"/>
        <v>1448.33</v>
      </c>
      <c r="AQ58">
        <f t="shared" si="40"/>
        <v>1504.85</v>
      </c>
      <c r="AR58">
        <f t="shared" si="41"/>
        <v>1504.85</v>
      </c>
      <c r="AS58">
        <f t="shared" si="42"/>
        <v>1501.98</v>
      </c>
      <c r="AT58">
        <f t="shared" si="43"/>
        <v>1423.3799999999999</v>
      </c>
      <c r="AU58">
        <f t="shared" si="44"/>
        <v>1472.74</v>
      </c>
      <c r="AV58">
        <f t="shared" si="45"/>
        <v>1472.74</v>
      </c>
      <c r="AW58">
        <f t="shared" si="46"/>
        <v>2055.94</v>
      </c>
      <c r="AX58">
        <f t="shared" si="47"/>
        <v>2055.94</v>
      </c>
      <c r="AY58">
        <f t="shared" si="48"/>
        <v>2055.94</v>
      </c>
      <c r="AZ58">
        <f t="shared" si="49"/>
        <v>2055.94</v>
      </c>
      <c r="BA58">
        <f t="shared" ref="BA58:BA86" si="50">B58-B7</f>
        <v>2448.37</v>
      </c>
      <c r="BB58">
        <f>B58-B6</f>
        <v>2849.33</v>
      </c>
    </row>
    <row r="59" spans="1:60" x14ac:dyDescent="0.2">
      <c r="A59" s="3" t="s">
        <v>85</v>
      </c>
      <c r="B59" s="4">
        <v>2849.33</v>
      </c>
      <c r="C59">
        <f t="shared" si="0"/>
        <v>0</v>
      </c>
      <c r="D59">
        <f t="shared" si="1"/>
        <v>9.9999999997635314E-3</v>
      </c>
      <c r="E59">
        <f t="shared" si="2"/>
        <v>-204.30000000000018</v>
      </c>
      <c r="F59">
        <f t="shared" si="3"/>
        <v>-272.15999999999985</v>
      </c>
      <c r="G59">
        <f t="shared" si="4"/>
        <v>-222</v>
      </c>
      <c r="H59">
        <f t="shared" si="5"/>
        <v>23.340000000000146</v>
      </c>
      <c r="I59">
        <f t="shared" si="6"/>
        <v>0.80999999999994543</v>
      </c>
      <c r="J59">
        <f t="shared" si="7"/>
        <v>0.81999999999970896</v>
      </c>
      <c r="K59">
        <f t="shared" si="8"/>
        <v>-1.9099999999998545</v>
      </c>
      <c r="L59">
        <f t="shared" si="9"/>
        <v>171.9699999999998</v>
      </c>
      <c r="M59">
        <f t="shared" si="10"/>
        <v>216.06999999999971</v>
      </c>
      <c r="N59">
        <f t="shared" si="11"/>
        <v>361.80999999999995</v>
      </c>
      <c r="O59">
        <f t="shared" si="12"/>
        <v>507.86999999999989</v>
      </c>
      <c r="P59">
        <f t="shared" si="13"/>
        <v>651.15000000000009</v>
      </c>
      <c r="Q59">
        <f t="shared" si="14"/>
        <v>651.15000000000009</v>
      </c>
      <c r="R59">
        <f t="shared" si="15"/>
        <v>651.15000000000009</v>
      </c>
      <c r="S59">
        <f t="shared" si="16"/>
        <v>651.15000000000009</v>
      </c>
      <c r="T59">
        <f t="shared" si="17"/>
        <v>780.34999999999991</v>
      </c>
      <c r="U59">
        <f t="shared" si="18"/>
        <v>1316.22</v>
      </c>
      <c r="V59">
        <f t="shared" si="19"/>
        <v>902.15999999999985</v>
      </c>
      <c r="W59">
        <f t="shared" si="20"/>
        <v>696.48</v>
      </c>
      <c r="X59">
        <f t="shared" si="21"/>
        <v>696.48</v>
      </c>
      <c r="Y59">
        <f t="shared" si="22"/>
        <v>691.4699999999998</v>
      </c>
      <c r="Z59">
        <f t="shared" si="23"/>
        <v>623.4699999999998</v>
      </c>
      <c r="AA59">
        <f t="shared" si="24"/>
        <v>623.4699999999998</v>
      </c>
      <c r="AB59">
        <f t="shared" si="25"/>
        <v>787.65999999999985</v>
      </c>
      <c r="AC59">
        <f t="shared" si="26"/>
        <v>885.12999999999988</v>
      </c>
      <c r="AD59">
        <f t="shared" si="27"/>
        <v>750.9699999999998</v>
      </c>
      <c r="AE59">
        <f t="shared" si="28"/>
        <v>750.9699999999998</v>
      </c>
      <c r="AF59">
        <f t="shared" si="29"/>
        <v>750.9699999999998</v>
      </c>
      <c r="AG59">
        <f t="shared" si="30"/>
        <v>830.41999999999985</v>
      </c>
      <c r="AH59">
        <f t="shared" si="31"/>
        <v>830.41999999999985</v>
      </c>
      <c r="AI59">
        <f t="shared" si="32"/>
        <v>830.42999999999984</v>
      </c>
      <c r="AJ59">
        <f t="shared" si="33"/>
        <v>1535.85</v>
      </c>
      <c r="AK59">
        <f t="shared" si="34"/>
        <v>1740.05</v>
      </c>
      <c r="AL59">
        <f t="shared" si="35"/>
        <v>1740.05</v>
      </c>
      <c r="AM59">
        <f t="shared" si="36"/>
        <v>1725.76</v>
      </c>
      <c r="AN59">
        <f t="shared" si="37"/>
        <v>1322.01</v>
      </c>
      <c r="AO59">
        <f t="shared" si="38"/>
        <v>1215.5</v>
      </c>
      <c r="AP59">
        <f t="shared" si="39"/>
        <v>1472.6</v>
      </c>
      <c r="AQ59">
        <f t="shared" si="40"/>
        <v>1448.33</v>
      </c>
      <c r="AR59">
        <f t="shared" si="41"/>
        <v>1504.85</v>
      </c>
      <c r="AS59">
        <f t="shared" si="42"/>
        <v>1504.85</v>
      </c>
      <c r="AT59">
        <f t="shared" si="43"/>
        <v>1501.98</v>
      </c>
      <c r="AU59">
        <f t="shared" si="44"/>
        <v>1423.3799999999999</v>
      </c>
      <c r="AV59">
        <f t="shared" si="45"/>
        <v>1472.74</v>
      </c>
      <c r="AW59">
        <f t="shared" si="46"/>
        <v>1472.74</v>
      </c>
      <c r="AX59">
        <f t="shared" si="47"/>
        <v>2055.94</v>
      </c>
      <c r="AY59">
        <f t="shared" si="48"/>
        <v>2055.94</v>
      </c>
      <c r="AZ59">
        <f t="shared" si="49"/>
        <v>2055.94</v>
      </c>
      <c r="BA59">
        <f t="shared" si="50"/>
        <v>2055.94</v>
      </c>
      <c r="BB59">
        <f t="shared" ref="BB59:BB86" si="51">B59-B7</f>
        <v>2448.37</v>
      </c>
      <c r="BC59">
        <f>B59-B6</f>
        <v>2849.33</v>
      </c>
    </row>
    <row r="60" spans="1:60" x14ac:dyDescent="0.2">
      <c r="A60" s="3" t="s">
        <v>86</v>
      </c>
      <c r="B60" s="4">
        <v>2379.96</v>
      </c>
      <c r="C60">
        <f t="shared" si="0"/>
        <v>-469.36999999999989</v>
      </c>
      <c r="D60">
        <f t="shared" si="1"/>
        <v>-469.36999999999989</v>
      </c>
      <c r="E60">
        <f t="shared" si="2"/>
        <v>-469.36000000000013</v>
      </c>
      <c r="F60">
        <f t="shared" si="3"/>
        <v>-673.67000000000007</v>
      </c>
      <c r="G60">
        <f t="shared" si="4"/>
        <v>-741.52999999999975</v>
      </c>
      <c r="H60">
        <f t="shared" si="5"/>
        <v>-691.36999999999989</v>
      </c>
      <c r="I60">
        <f t="shared" si="6"/>
        <v>-446.02999999999975</v>
      </c>
      <c r="J60">
        <f t="shared" si="7"/>
        <v>-468.55999999999995</v>
      </c>
      <c r="K60">
        <f t="shared" si="8"/>
        <v>-468.55000000000018</v>
      </c>
      <c r="L60">
        <f t="shared" si="9"/>
        <v>-471.27999999999975</v>
      </c>
      <c r="M60">
        <f t="shared" si="10"/>
        <v>-297.40000000000009</v>
      </c>
      <c r="N60">
        <f t="shared" si="11"/>
        <v>-253.30000000000018</v>
      </c>
      <c r="O60">
        <f t="shared" si="12"/>
        <v>-107.55999999999995</v>
      </c>
      <c r="P60">
        <f t="shared" si="13"/>
        <v>38.5</v>
      </c>
      <c r="Q60">
        <f t="shared" si="14"/>
        <v>181.7800000000002</v>
      </c>
      <c r="R60">
        <f t="shared" si="15"/>
        <v>181.7800000000002</v>
      </c>
      <c r="S60">
        <f t="shared" si="16"/>
        <v>181.7800000000002</v>
      </c>
      <c r="T60">
        <f t="shared" si="17"/>
        <v>181.7800000000002</v>
      </c>
      <c r="U60">
        <f t="shared" si="18"/>
        <v>310.98</v>
      </c>
      <c r="V60">
        <f t="shared" si="19"/>
        <v>846.85000000000014</v>
      </c>
      <c r="W60">
        <f t="shared" si="20"/>
        <v>432.78999999999996</v>
      </c>
      <c r="X60">
        <f t="shared" si="21"/>
        <v>227.11000000000013</v>
      </c>
      <c r="Y60">
        <f t="shared" si="22"/>
        <v>227.11000000000013</v>
      </c>
      <c r="Z60">
        <f t="shared" si="23"/>
        <v>222.09999999999991</v>
      </c>
      <c r="AA60">
        <f t="shared" si="24"/>
        <v>154.09999999999991</v>
      </c>
      <c r="AB60">
        <f t="shared" si="25"/>
        <v>154.09999999999991</v>
      </c>
      <c r="AC60">
        <f t="shared" si="26"/>
        <v>318.28999999999996</v>
      </c>
      <c r="AD60">
        <f t="shared" si="27"/>
        <v>415.76</v>
      </c>
      <c r="AE60">
        <f t="shared" si="28"/>
        <v>281.59999999999991</v>
      </c>
      <c r="AF60">
        <f t="shared" si="29"/>
        <v>281.59999999999991</v>
      </c>
      <c r="AG60">
        <f t="shared" si="30"/>
        <v>281.59999999999991</v>
      </c>
      <c r="AH60">
        <f t="shared" si="31"/>
        <v>361.04999999999995</v>
      </c>
      <c r="AI60">
        <f t="shared" si="32"/>
        <v>361.04999999999995</v>
      </c>
      <c r="AJ60">
        <f t="shared" si="33"/>
        <v>361.05999999999995</v>
      </c>
      <c r="AK60">
        <f t="shared" si="34"/>
        <v>1066.48</v>
      </c>
      <c r="AL60">
        <f t="shared" si="35"/>
        <v>1270.68</v>
      </c>
      <c r="AM60">
        <f t="shared" si="36"/>
        <v>1270.68</v>
      </c>
      <c r="AN60">
        <f t="shared" si="37"/>
        <v>1256.3900000000001</v>
      </c>
      <c r="AO60">
        <f t="shared" si="38"/>
        <v>852.6400000000001</v>
      </c>
      <c r="AP60">
        <f t="shared" si="39"/>
        <v>746.13000000000011</v>
      </c>
      <c r="AQ60">
        <f t="shared" si="40"/>
        <v>1003.23</v>
      </c>
      <c r="AR60">
        <f t="shared" si="41"/>
        <v>978.96</v>
      </c>
      <c r="AS60">
        <f t="shared" si="42"/>
        <v>1035.48</v>
      </c>
      <c r="AT60">
        <f t="shared" si="43"/>
        <v>1035.48</v>
      </c>
      <c r="AU60">
        <f t="shared" si="44"/>
        <v>1032.6100000000001</v>
      </c>
      <c r="AV60">
        <f t="shared" si="45"/>
        <v>954.01</v>
      </c>
      <c r="AW60">
        <f t="shared" si="46"/>
        <v>1003.3700000000001</v>
      </c>
      <c r="AX60">
        <f t="shared" si="47"/>
        <v>1003.3700000000001</v>
      </c>
      <c r="AY60">
        <f t="shared" si="48"/>
        <v>1586.5700000000002</v>
      </c>
      <c r="AZ60">
        <f t="shared" si="49"/>
        <v>1586.5700000000002</v>
      </c>
      <c r="BA60">
        <f t="shared" si="50"/>
        <v>1586.5700000000002</v>
      </c>
      <c r="BB60">
        <f t="shared" si="51"/>
        <v>1586.5700000000002</v>
      </c>
      <c r="BC60">
        <f t="shared" ref="BC60:BC86" si="52">B60-B7</f>
        <v>1979</v>
      </c>
      <c r="BD60">
        <f>B60-B6</f>
        <v>2379.96</v>
      </c>
    </row>
    <row r="61" spans="1:60" x14ac:dyDescent="0.2">
      <c r="A61" s="3" t="s">
        <v>87</v>
      </c>
      <c r="B61" s="4">
        <v>3295.17</v>
      </c>
      <c r="C61">
        <f t="shared" si="0"/>
        <v>915.21</v>
      </c>
      <c r="D61">
        <f t="shared" si="1"/>
        <v>445.84000000000015</v>
      </c>
      <c r="E61">
        <f t="shared" si="2"/>
        <v>445.84000000000015</v>
      </c>
      <c r="F61">
        <f t="shared" si="3"/>
        <v>445.84999999999991</v>
      </c>
      <c r="G61">
        <f t="shared" si="4"/>
        <v>241.53999999999996</v>
      </c>
      <c r="H61">
        <f t="shared" si="5"/>
        <v>173.68000000000029</v>
      </c>
      <c r="I61">
        <f t="shared" si="6"/>
        <v>223.84000000000015</v>
      </c>
      <c r="J61">
        <f t="shared" si="7"/>
        <v>469.18000000000029</v>
      </c>
      <c r="K61">
        <f t="shared" si="8"/>
        <v>446.65000000000009</v>
      </c>
      <c r="L61">
        <f t="shared" si="9"/>
        <v>446.65999999999985</v>
      </c>
      <c r="M61">
        <f t="shared" si="10"/>
        <v>443.93000000000029</v>
      </c>
      <c r="N61">
        <f t="shared" si="11"/>
        <v>617.80999999999995</v>
      </c>
      <c r="O61">
        <f t="shared" si="12"/>
        <v>661.90999999999985</v>
      </c>
      <c r="P61">
        <f t="shared" si="13"/>
        <v>807.65000000000009</v>
      </c>
      <c r="Q61">
        <f t="shared" si="14"/>
        <v>953.71</v>
      </c>
      <c r="R61">
        <f t="shared" si="15"/>
        <v>1096.9900000000002</v>
      </c>
      <c r="S61">
        <f t="shared" si="16"/>
        <v>1096.9900000000002</v>
      </c>
      <c r="T61">
        <f t="shared" si="17"/>
        <v>1096.9900000000002</v>
      </c>
      <c r="U61">
        <f t="shared" si="18"/>
        <v>1096.9900000000002</v>
      </c>
      <c r="V61">
        <f t="shared" si="19"/>
        <v>1226.19</v>
      </c>
      <c r="W61">
        <f t="shared" si="20"/>
        <v>1762.0600000000002</v>
      </c>
      <c r="X61">
        <f t="shared" si="21"/>
        <v>1348</v>
      </c>
      <c r="Y61">
        <f t="shared" si="22"/>
        <v>1142.3200000000002</v>
      </c>
      <c r="Z61">
        <f t="shared" si="23"/>
        <v>1142.3200000000002</v>
      </c>
      <c r="AA61">
        <f t="shared" si="24"/>
        <v>1137.31</v>
      </c>
      <c r="AB61">
        <f t="shared" si="25"/>
        <v>1069.31</v>
      </c>
      <c r="AC61">
        <f t="shared" si="26"/>
        <v>1069.31</v>
      </c>
      <c r="AD61">
        <f t="shared" si="27"/>
        <v>1233.5</v>
      </c>
      <c r="AE61">
        <f t="shared" si="28"/>
        <v>1330.97</v>
      </c>
      <c r="AF61">
        <f t="shared" si="29"/>
        <v>1196.81</v>
      </c>
      <c r="AG61">
        <f t="shared" si="30"/>
        <v>1196.81</v>
      </c>
      <c r="AH61">
        <f t="shared" si="31"/>
        <v>1196.81</v>
      </c>
      <c r="AI61">
        <f t="shared" si="32"/>
        <v>1276.26</v>
      </c>
      <c r="AJ61">
        <f t="shared" si="33"/>
        <v>1276.26</v>
      </c>
      <c r="AK61">
        <f t="shared" si="34"/>
        <v>1276.27</v>
      </c>
      <c r="AL61">
        <f t="shared" si="35"/>
        <v>1981.69</v>
      </c>
      <c r="AM61">
        <f t="shared" si="36"/>
        <v>2185.8900000000003</v>
      </c>
      <c r="AN61">
        <f t="shared" si="37"/>
        <v>2185.8900000000003</v>
      </c>
      <c r="AO61">
        <f t="shared" si="38"/>
        <v>2171.6000000000004</v>
      </c>
      <c r="AP61">
        <f t="shared" si="39"/>
        <v>1767.8500000000001</v>
      </c>
      <c r="AQ61">
        <f t="shared" si="40"/>
        <v>1661.3400000000001</v>
      </c>
      <c r="AR61">
        <f t="shared" si="41"/>
        <v>1918.44</v>
      </c>
      <c r="AS61">
        <f t="shared" si="42"/>
        <v>1894.17</v>
      </c>
      <c r="AT61">
        <f t="shared" si="43"/>
        <v>1950.69</v>
      </c>
      <c r="AU61">
        <f t="shared" si="44"/>
        <v>1950.69</v>
      </c>
      <c r="AV61">
        <f t="shared" si="45"/>
        <v>1947.8200000000002</v>
      </c>
      <c r="AW61">
        <f t="shared" si="46"/>
        <v>1869.22</v>
      </c>
      <c r="AX61">
        <f t="shared" si="47"/>
        <v>1918.5800000000002</v>
      </c>
      <c r="AY61">
        <f t="shared" si="48"/>
        <v>1918.5800000000002</v>
      </c>
      <c r="AZ61">
        <f t="shared" si="49"/>
        <v>2501.7800000000002</v>
      </c>
      <c r="BA61">
        <f t="shared" si="50"/>
        <v>2501.7800000000002</v>
      </c>
      <c r="BB61">
        <f t="shared" si="51"/>
        <v>2501.7800000000002</v>
      </c>
      <c r="BC61">
        <f t="shared" si="52"/>
        <v>2501.7800000000002</v>
      </c>
      <c r="BD61">
        <f t="shared" ref="BD61:BD86" si="53">B61-B7</f>
        <v>2894.21</v>
      </c>
      <c r="BE61">
        <f>B61-B6</f>
        <v>3295.17</v>
      </c>
    </row>
    <row r="62" spans="1:60" x14ac:dyDescent="0.2">
      <c r="A62" s="3" t="s">
        <v>88</v>
      </c>
      <c r="B62" s="4">
        <v>3295.17</v>
      </c>
      <c r="C62">
        <f t="shared" si="0"/>
        <v>0</v>
      </c>
      <c r="D62">
        <f t="shared" si="1"/>
        <v>915.21</v>
      </c>
      <c r="E62">
        <f t="shared" si="2"/>
        <v>445.84000000000015</v>
      </c>
      <c r="F62">
        <f t="shared" si="3"/>
        <v>445.84000000000015</v>
      </c>
      <c r="G62">
        <f t="shared" si="4"/>
        <v>445.84999999999991</v>
      </c>
      <c r="H62">
        <f t="shared" si="5"/>
        <v>241.53999999999996</v>
      </c>
      <c r="I62">
        <f t="shared" si="6"/>
        <v>173.68000000000029</v>
      </c>
      <c r="J62">
        <f t="shared" si="7"/>
        <v>223.84000000000015</v>
      </c>
      <c r="K62">
        <f t="shared" si="8"/>
        <v>469.18000000000029</v>
      </c>
      <c r="L62">
        <f t="shared" si="9"/>
        <v>446.65000000000009</v>
      </c>
      <c r="M62">
        <f t="shared" si="10"/>
        <v>446.65999999999985</v>
      </c>
      <c r="N62">
        <f t="shared" si="11"/>
        <v>443.93000000000029</v>
      </c>
      <c r="O62">
        <f t="shared" si="12"/>
        <v>617.80999999999995</v>
      </c>
      <c r="P62">
        <f t="shared" si="13"/>
        <v>661.90999999999985</v>
      </c>
      <c r="Q62">
        <f t="shared" si="14"/>
        <v>807.65000000000009</v>
      </c>
      <c r="R62">
        <f t="shared" si="15"/>
        <v>953.71</v>
      </c>
      <c r="S62">
        <f t="shared" si="16"/>
        <v>1096.9900000000002</v>
      </c>
      <c r="T62">
        <f t="shared" si="17"/>
        <v>1096.9900000000002</v>
      </c>
      <c r="U62">
        <f t="shared" si="18"/>
        <v>1096.9900000000002</v>
      </c>
      <c r="V62">
        <f t="shared" si="19"/>
        <v>1096.9900000000002</v>
      </c>
      <c r="W62">
        <f t="shared" si="20"/>
        <v>1226.19</v>
      </c>
      <c r="X62">
        <f t="shared" si="21"/>
        <v>1762.0600000000002</v>
      </c>
      <c r="Y62">
        <f t="shared" si="22"/>
        <v>1348</v>
      </c>
      <c r="Z62">
        <f t="shared" si="23"/>
        <v>1142.3200000000002</v>
      </c>
      <c r="AA62">
        <f t="shared" si="24"/>
        <v>1142.3200000000002</v>
      </c>
      <c r="AB62">
        <f t="shared" si="25"/>
        <v>1137.31</v>
      </c>
      <c r="AC62">
        <f t="shared" si="26"/>
        <v>1069.31</v>
      </c>
      <c r="AD62">
        <f t="shared" si="27"/>
        <v>1069.31</v>
      </c>
      <c r="AE62">
        <f t="shared" si="28"/>
        <v>1233.5</v>
      </c>
      <c r="AF62">
        <f t="shared" si="29"/>
        <v>1330.97</v>
      </c>
      <c r="AG62">
        <f t="shared" si="30"/>
        <v>1196.81</v>
      </c>
      <c r="AH62">
        <f t="shared" si="31"/>
        <v>1196.81</v>
      </c>
      <c r="AI62">
        <f t="shared" si="32"/>
        <v>1196.81</v>
      </c>
      <c r="AJ62">
        <f t="shared" si="33"/>
        <v>1276.26</v>
      </c>
      <c r="AK62">
        <f t="shared" si="34"/>
        <v>1276.26</v>
      </c>
      <c r="AL62">
        <f t="shared" si="35"/>
        <v>1276.27</v>
      </c>
      <c r="AM62">
        <f t="shared" si="36"/>
        <v>1981.69</v>
      </c>
      <c r="AN62">
        <f t="shared" si="37"/>
        <v>2185.8900000000003</v>
      </c>
      <c r="AO62">
        <f t="shared" si="38"/>
        <v>2185.8900000000003</v>
      </c>
      <c r="AP62">
        <f t="shared" si="39"/>
        <v>2171.6000000000004</v>
      </c>
      <c r="AQ62">
        <f t="shared" si="40"/>
        <v>1767.8500000000001</v>
      </c>
      <c r="AR62">
        <f t="shared" si="41"/>
        <v>1661.3400000000001</v>
      </c>
      <c r="AS62">
        <f t="shared" si="42"/>
        <v>1918.44</v>
      </c>
      <c r="AT62">
        <f t="shared" si="43"/>
        <v>1894.17</v>
      </c>
      <c r="AU62">
        <f t="shared" si="44"/>
        <v>1950.69</v>
      </c>
      <c r="AV62">
        <f t="shared" si="45"/>
        <v>1950.69</v>
      </c>
      <c r="AW62">
        <f t="shared" si="46"/>
        <v>1947.8200000000002</v>
      </c>
      <c r="AX62">
        <f t="shared" si="47"/>
        <v>1869.22</v>
      </c>
      <c r="AY62">
        <f t="shared" si="48"/>
        <v>1918.5800000000002</v>
      </c>
      <c r="AZ62">
        <f t="shared" si="49"/>
        <v>1918.5800000000002</v>
      </c>
      <c r="BA62">
        <f t="shared" si="50"/>
        <v>2501.7800000000002</v>
      </c>
      <c r="BB62">
        <f t="shared" si="51"/>
        <v>2501.7800000000002</v>
      </c>
      <c r="BC62">
        <f t="shared" si="52"/>
        <v>2501.7800000000002</v>
      </c>
      <c r="BD62">
        <f t="shared" si="53"/>
        <v>2501.7800000000002</v>
      </c>
      <c r="BE62">
        <f t="shared" ref="BE62:BE86" si="54">B62-B7</f>
        <v>2894.21</v>
      </c>
      <c r="BF62">
        <f>B62-B6</f>
        <v>3295.17</v>
      </c>
    </row>
    <row r="63" spans="1:60" x14ac:dyDescent="0.2">
      <c r="A63" s="3" t="s">
        <v>89</v>
      </c>
      <c r="B63" s="4">
        <v>3418.32</v>
      </c>
      <c r="C63">
        <f t="shared" si="0"/>
        <v>123.15000000000009</v>
      </c>
      <c r="D63">
        <f t="shared" si="1"/>
        <v>123.15000000000009</v>
      </c>
      <c r="E63">
        <f t="shared" si="2"/>
        <v>1038.3600000000001</v>
      </c>
      <c r="F63">
        <f t="shared" si="3"/>
        <v>568.99000000000024</v>
      </c>
      <c r="G63">
        <f t="shared" si="4"/>
        <v>568.99000000000024</v>
      </c>
      <c r="H63">
        <f t="shared" si="5"/>
        <v>569</v>
      </c>
      <c r="I63">
        <f t="shared" si="6"/>
        <v>364.69000000000005</v>
      </c>
      <c r="J63">
        <f t="shared" si="7"/>
        <v>296.83000000000038</v>
      </c>
      <c r="K63">
        <f t="shared" si="8"/>
        <v>346.99000000000024</v>
      </c>
      <c r="L63">
        <f t="shared" si="9"/>
        <v>592.33000000000038</v>
      </c>
      <c r="M63">
        <f t="shared" si="10"/>
        <v>569.80000000000018</v>
      </c>
      <c r="N63">
        <f t="shared" si="11"/>
        <v>569.80999999999995</v>
      </c>
      <c r="O63">
        <f t="shared" si="12"/>
        <v>567.08000000000038</v>
      </c>
      <c r="P63">
        <f t="shared" si="13"/>
        <v>740.96</v>
      </c>
      <c r="Q63">
        <f t="shared" si="14"/>
        <v>785.06</v>
      </c>
      <c r="R63">
        <f t="shared" si="15"/>
        <v>930.80000000000018</v>
      </c>
      <c r="S63">
        <f t="shared" si="16"/>
        <v>1076.8600000000001</v>
      </c>
      <c r="T63">
        <f t="shared" si="17"/>
        <v>1220.1400000000003</v>
      </c>
      <c r="U63">
        <f t="shared" si="18"/>
        <v>1220.1400000000003</v>
      </c>
      <c r="V63">
        <f t="shared" si="19"/>
        <v>1220.1400000000003</v>
      </c>
      <c r="W63">
        <f t="shared" si="20"/>
        <v>1220.1400000000003</v>
      </c>
      <c r="X63">
        <f t="shared" si="21"/>
        <v>1349.3400000000001</v>
      </c>
      <c r="Y63">
        <f t="shared" si="22"/>
        <v>1885.2100000000003</v>
      </c>
      <c r="Z63">
        <f t="shared" si="23"/>
        <v>1471.15</v>
      </c>
      <c r="AA63">
        <f t="shared" si="24"/>
        <v>1265.4700000000003</v>
      </c>
      <c r="AB63">
        <f t="shared" si="25"/>
        <v>1265.4700000000003</v>
      </c>
      <c r="AC63">
        <f t="shared" si="26"/>
        <v>1260.46</v>
      </c>
      <c r="AD63">
        <f t="shared" si="27"/>
        <v>1192.46</v>
      </c>
      <c r="AE63">
        <f t="shared" si="28"/>
        <v>1192.46</v>
      </c>
      <c r="AF63">
        <f t="shared" si="29"/>
        <v>1356.65</v>
      </c>
      <c r="AG63">
        <f t="shared" si="30"/>
        <v>1454.1200000000001</v>
      </c>
      <c r="AH63">
        <f t="shared" si="31"/>
        <v>1319.96</v>
      </c>
      <c r="AI63">
        <f t="shared" si="32"/>
        <v>1319.96</v>
      </c>
      <c r="AJ63">
        <f t="shared" si="33"/>
        <v>1319.96</v>
      </c>
      <c r="AK63">
        <f t="shared" si="34"/>
        <v>1399.41</v>
      </c>
      <c r="AL63">
        <f t="shared" si="35"/>
        <v>1399.41</v>
      </c>
      <c r="AM63">
        <f t="shared" si="36"/>
        <v>1399.42</v>
      </c>
      <c r="AN63">
        <f t="shared" si="37"/>
        <v>2104.84</v>
      </c>
      <c r="AO63">
        <f t="shared" si="38"/>
        <v>2309.04</v>
      </c>
      <c r="AP63">
        <f t="shared" si="39"/>
        <v>2309.04</v>
      </c>
      <c r="AQ63">
        <f t="shared" si="40"/>
        <v>2294.75</v>
      </c>
      <c r="AR63">
        <f t="shared" si="41"/>
        <v>1891.0000000000002</v>
      </c>
      <c r="AS63">
        <f t="shared" si="42"/>
        <v>1784.4900000000002</v>
      </c>
      <c r="AT63">
        <f t="shared" si="43"/>
        <v>2041.5900000000001</v>
      </c>
      <c r="AU63">
        <f t="shared" si="44"/>
        <v>2017.3200000000002</v>
      </c>
      <c r="AV63">
        <f t="shared" si="45"/>
        <v>2073.84</v>
      </c>
      <c r="AW63">
        <f t="shared" si="46"/>
        <v>2073.84</v>
      </c>
      <c r="AX63">
        <f t="shared" si="47"/>
        <v>2070.9700000000003</v>
      </c>
      <c r="AY63">
        <f t="shared" si="48"/>
        <v>1992.3700000000001</v>
      </c>
      <c r="AZ63">
        <f t="shared" si="49"/>
        <v>2041.7300000000002</v>
      </c>
      <c r="BA63">
        <f t="shared" si="50"/>
        <v>2041.7300000000002</v>
      </c>
      <c r="BB63">
        <f t="shared" si="51"/>
        <v>2624.9300000000003</v>
      </c>
      <c r="BC63">
        <f t="shared" si="52"/>
        <v>2624.9300000000003</v>
      </c>
      <c r="BD63">
        <f t="shared" si="53"/>
        <v>2624.9300000000003</v>
      </c>
      <c r="BE63">
        <f t="shared" si="54"/>
        <v>2624.9300000000003</v>
      </c>
      <c r="BF63">
        <f t="shared" ref="BF63:BF86" si="55">B63-B7</f>
        <v>3017.36</v>
      </c>
      <c r="BG63">
        <f>B63-B6</f>
        <v>3418.32</v>
      </c>
    </row>
    <row r="64" spans="1:60" x14ac:dyDescent="0.2">
      <c r="A64" s="3" t="s">
        <v>90</v>
      </c>
      <c r="B64" s="4">
        <v>3707.43</v>
      </c>
      <c r="C64">
        <f t="shared" si="0"/>
        <v>289.10999999999967</v>
      </c>
      <c r="D64">
        <f t="shared" si="1"/>
        <v>412.25999999999976</v>
      </c>
      <c r="E64">
        <f t="shared" si="2"/>
        <v>412.25999999999976</v>
      </c>
      <c r="F64">
        <f t="shared" si="3"/>
        <v>1327.4699999999998</v>
      </c>
      <c r="G64">
        <f t="shared" si="4"/>
        <v>858.09999999999991</v>
      </c>
      <c r="H64">
        <f t="shared" si="5"/>
        <v>858.09999999999991</v>
      </c>
      <c r="I64">
        <f t="shared" si="6"/>
        <v>858.10999999999967</v>
      </c>
      <c r="J64">
        <f t="shared" si="7"/>
        <v>653.79999999999973</v>
      </c>
      <c r="K64">
        <f t="shared" si="8"/>
        <v>585.94000000000005</v>
      </c>
      <c r="L64">
        <f t="shared" si="9"/>
        <v>636.09999999999991</v>
      </c>
      <c r="M64">
        <f t="shared" si="10"/>
        <v>881.44</v>
      </c>
      <c r="N64">
        <f t="shared" si="11"/>
        <v>858.90999999999985</v>
      </c>
      <c r="O64">
        <f t="shared" si="12"/>
        <v>858.91999999999962</v>
      </c>
      <c r="P64">
        <f t="shared" si="13"/>
        <v>856.19</v>
      </c>
      <c r="Q64">
        <f t="shared" si="14"/>
        <v>1030.0699999999997</v>
      </c>
      <c r="R64">
        <f t="shared" si="15"/>
        <v>1074.1699999999996</v>
      </c>
      <c r="S64">
        <f t="shared" si="16"/>
        <v>1219.9099999999999</v>
      </c>
      <c r="T64">
        <f t="shared" si="17"/>
        <v>1365.9699999999998</v>
      </c>
      <c r="U64">
        <f t="shared" si="18"/>
        <v>1509.25</v>
      </c>
      <c r="V64">
        <f t="shared" si="19"/>
        <v>1509.25</v>
      </c>
      <c r="W64">
        <f t="shared" si="20"/>
        <v>1509.25</v>
      </c>
      <c r="X64">
        <f t="shared" si="21"/>
        <v>1509.25</v>
      </c>
      <c r="Y64">
        <f t="shared" si="22"/>
        <v>1638.4499999999998</v>
      </c>
      <c r="Z64">
        <f t="shared" si="23"/>
        <v>2174.3199999999997</v>
      </c>
      <c r="AA64">
        <f t="shared" si="24"/>
        <v>1760.2599999999998</v>
      </c>
      <c r="AB64">
        <f t="shared" si="25"/>
        <v>1554.58</v>
      </c>
      <c r="AC64">
        <f t="shared" si="26"/>
        <v>1554.58</v>
      </c>
      <c r="AD64">
        <f t="shared" si="27"/>
        <v>1549.5699999999997</v>
      </c>
      <c r="AE64">
        <f t="shared" si="28"/>
        <v>1481.5699999999997</v>
      </c>
      <c r="AF64">
        <f t="shared" si="29"/>
        <v>1481.5699999999997</v>
      </c>
      <c r="AG64">
        <f t="shared" si="30"/>
        <v>1645.7599999999998</v>
      </c>
      <c r="AH64">
        <f t="shared" si="31"/>
        <v>1743.2299999999998</v>
      </c>
      <c r="AI64">
        <f t="shared" si="32"/>
        <v>1609.0699999999997</v>
      </c>
      <c r="AJ64">
        <f t="shared" si="33"/>
        <v>1609.0699999999997</v>
      </c>
      <c r="AK64">
        <f t="shared" si="34"/>
        <v>1609.0699999999997</v>
      </c>
      <c r="AL64">
        <f t="shared" si="35"/>
        <v>1688.5199999999998</v>
      </c>
      <c r="AM64">
        <f t="shared" si="36"/>
        <v>1688.5199999999998</v>
      </c>
      <c r="AN64">
        <f t="shared" si="37"/>
        <v>1688.5299999999997</v>
      </c>
      <c r="AO64">
        <f t="shared" si="38"/>
        <v>2393.9499999999998</v>
      </c>
      <c r="AP64">
        <f t="shared" si="39"/>
        <v>2598.1499999999996</v>
      </c>
      <c r="AQ64">
        <f t="shared" si="40"/>
        <v>2598.1499999999996</v>
      </c>
      <c r="AR64">
        <f t="shared" si="41"/>
        <v>2583.8599999999997</v>
      </c>
      <c r="AS64">
        <f t="shared" si="42"/>
        <v>2180.1099999999997</v>
      </c>
      <c r="AT64">
        <f t="shared" si="43"/>
        <v>2073.6</v>
      </c>
      <c r="AU64">
        <f t="shared" si="44"/>
        <v>2330.6999999999998</v>
      </c>
      <c r="AV64">
        <f t="shared" si="45"/>
        <v>2306.4299999999998</v>
      </c>
      <c r="AW64">
        <f t="shared" si="46"/>
        <v>2362.9499999999998</v>
      </c>
      <c r="AX64">
        <f t="shared" si="47"/>
        <v>2362.9499999999998</v>
      </c>
      <c r="AY64">
        <f t="shared" si="48"/>
        <v>2360.08</v>
      </c>
      <c r="AZ64">
        <f t="shared" si="49"/>
        <v>2281.4799999999996</v>
      </c>
      <c r="BA64">
        <f t="shared" si="50"/>
        <v>2330.84</v>
      </c>
      <c r="BB64">
        <f t="shared" si="51"/>
        <v>2330.84</v>
      </c>
      <c r="BC64">
        <f t="shared" si="52"/>
        <v>2914.04</v>
      </c>
      <c r="BD64">
        <f t="shared" si="53"/>
        <v>2914.04</v>
      </c>
      <c r="BE64">
        <f t="shared" si="54"/>
        <v>2914.04</v>
      </c>
      <c r="BF64">
        <f t="shared" si="55"/>
        <v>2914.04</v>
      </c>
      <c r="BG64">
        <f t="shared" ref="BG64:BG86" si="56">B64-B7</f>
        <v>3306.47</v>
      </c>
      <c r="BH64">
        <f>B64-B6</f>
        <v>3707.43</v>
      </c>
    </row>
    <row r="65" spans="1:76" x14ac:dyDescent="0.2">
      <c r="A65" s="3" t="s">
        <v>91</v>
      </c>
      <c r="B65" s="4">
        <v>3707.43</v>
      </c>
      <c r="C65">
        <f t="shared" si="0"/>
        <v>0</v>
      </c>
      <c r="D65">
        <f t="shared" si="1"/>
        <v>289.10999999999967</v>
      </c>
      <c r="E65">
        <f t="shared" si="2"/>
        <v>412.25999999999976</v>
      </c>
      <c r="F65">
        <f t="shared" si="3"/>
        <v>412.25999999999976</v>
      </c>
      <c r="G65">
        <f t="shared" si="4"/>
        <v>1327.4699999999998</v>
      </c>
      <c r="H65">
        <f t="shared" si="5"/>
        <v>858.09999999999991</v>
      </c>
      <c r="I65">
        <f t="shared" si="6"/>
        <v>858.09999999999991</v>
      </c>
      <c r="J65">
        <f t="shared" si="7"/>
        <v>858.10999999999967</v>
      </c>
      <c r="K65">
        <f t="shared" si="8"/>
        <v>653.79999999999973</v>
      </c>
      <c r="L65">
        <f t="shared" si="9"/>
        <v>585.94000000000005</v>
      </c>
      <c r="M65">
        <f t="shared" si="10"/>
        <v>636.09999999999991</v>
      </c>
      <c r="N65">
        <f t="shared" si="11"/>
        <v>881.44</v>
      </c>
      <c r="O65">
        <f t="shared" si="12"/>
        <v>858.90999999999985</v>
      </c>
      <c r="P65">
        <f t="shared" si="13"/>
        <v>858.91999999999962</v>
      </c>
      <c r="Q65">
        <f t="shared" si="14"/>
        <v>856.19</v>
      </c>
      <c r="R65">
        <f t="shared" si="15"/>
        <v>1030.0699999999997</v>
      </c>
      <c r="S65">
        <f t="shared" si="16"/>
        <v>1074.1699999999996</v>
      </c>
      <c r="T65">
        <f t="shared" si="17"/>
        <v>1219.9099999999999</v>
      </c>
      <c r="U65">
        <f t="shared" si="18"/>
        <v>1365.9699999999998</v>
      </c>
      <c r="V65">
        <f t="shared" si="19"/>
        <v>1509.25</v>
      </c>
      <c r="W65">
        <f t="shared" si="20"/>
        <v>1509.25</v>
      </c>
      <c r="X65">
        <f t="shared" si="21"/>
        <v>1509.25</v>
      </c>
      <c r="Y65">
        <f t="shared" si="22"/>
        <v>1509.25</v>
      </c>
      <c r="Z65">
        <f t="shared" si="23"/>
        <v>1638.4499999999998</v>
      </c>
      <c r="AA65">
        <f t="shared" si="24"/>
        <v>2174.3199999999997</v>
      </c>
      <c r="AB65">
        <f t="shared" si="25"/>
        <v>1760.2599999999998</v>
      </c>
      <c r="AC65">
        <f t="shared" si="26"/>
        <v>1554.58</v>
      </c>
      <c r="AD65">
        <f t="shared" si="27"/>
        <v>1554.58</v>
      </c>
      <c r="AE65">
        <f t="shared" si="28"/>
        <v>1549.5699999999997</v>
      </c>
      <c r="AF65">
        <f t="shared" si="29"/>
        <v>1481.5699999999997</v>
      </c>
      <c r="AG65">
        <f t="shared" si="30"/>
        <v>1481.5699999999997</v>
      </c>
      <c r="AH65">
        <f t="shared" si="31"/>
        <v>1645.7599999999998</v>
      </c>
      <c r="AI65">
        <f t="shared" si="32"/>
        <v>1743.2299999999998</v>
      </c>
      <c r="AJ65">
        <f t="shared" si="33"/>
        <v>1609.0699999999997</v>
      </c>
      <c r="AK65">
        <f t="shared" si="34"/>
        <v>1609.0699999999997</v>
      </c>
      <c r="AL65">
        <f t="shared" si="35"/>
        <v>1609.0699999999997</v>
      </c>
      <c r="AM65">
        <f t="shared" si="36"/>
        <v>1688.5199999999998</v>
      </c>
      <c r="AN65">
        <f t="shared" si="37"/>
        <v>1688.5199999999998</v>
      </c>
      <c r="AO65">
        <f t="shared" si="38"/>
        <v>1688.5299999999997</v>
      </c>
      <c r="AP65">
        <f t="shared" si="39"/>
        <v>2393.9499999999998</v>
      </c>
      <c r="AQ65">
        <f t="shared" si="40"/>
        <v>2598.1499999999996</v>
      </c>
      <c r="AR65">
        <f t="shared" si="41"/>
        <v>2598.1499999999996</v>
      </c>
      <c r="AS65">
        <f t="shared" si="42"/>
        <v>2583.8599999999997</v>
      </c>
      <c r="AT65">
        <f t="shared" si="43"/>
        <v>2180.1099999999997</v>
      </c>
      <c r="AU65">
        <f t="shared" si="44"/>
        <v>2073.6</v>
      </c>
      <c r="AV65">
        <f t="shared" si="45"/>
        <v>2330.6999999999998</v>
      </c>
      <c r="AW65">
        <f t="shared" si="46"/>
        <v>2306.4299999999998</v>
      </c>
      <c r="AX65">
        <f t="shared" si="47"/>
        <v>2362.9499999999998</v>
      </c>
      <c r="AY65">
        <f t="shared" si="48"/>
        <v>2362.9499999999998</v>
      </c>
      <c r="AZ65">
        <f t="shared" si="49"/>
        <v>2360.08</v>
      </c>
      <c r="BA65">
        <f t="shared" si="50"/>
        <v>2281.4799999999996</v>
      </c>
      <c r="BB65">
        <f t="shared" si="51"/>
        <v>2330.84</v>
      </c>
      <c r="BC65">
        <f t="shared" si="52"/>
        <v>2330.84</v>
      </c>
      <c r="BD65">
        <f t="shared" si="53"/>
        <v>2914.04</v>
      </c>
      <c r="BE65">
        <f t="shared" si="54"/>
        <v>2914.04</v>
      </c>
      <c r="BF65">
        <f t="shared" si="55"/>
        <v>2914.04</v>
      </c>
      <c r="BG65">
        <f t="shared" si="56"/>
        <v>2914.04</v>
      </c>
      <c r="BH65">
        <f t="shared" ref="BH65:BH86" si="57">B65-B7</f>
        <v>3306.47</v>
      </c>
      <c r="BI65">
        <f>B65-B6</f>
        <v>3707.43</v>
      </c>
    </row>
    <row r="66" spans="1:76" x14ac:dyDescent="0.2">
      <c r="A66" s="3" t="s">
        <v>92</v>
      </c>
      <c r="B66" s="4">
        <v>3707.43</v>
      </c>
      <c r="C66">
        <f t="shared" si="0"/>
        <v>0</v>
      </c>
      <c r="D66">
        <f t="shared" si="1"/>
        <v>0</v>
      </c>
      <c r="E66">
        <f t="shared" si="2"/>
        <v>289.10999999999967</v>
      </c>
      <c r="F66">
        <f t="shared" si="3"/>
        <v>412.25999999999976</v>
      </c>
      <c r="G66">
        <f t="shared" si="4"/>
        <v>412.25999999999976</v>
      </c>
      <c r="H66">
        <f t="shared" si="5"/>
        <v>1327.4699999999998</v>
      </c>
      <c r="I66">
        <f t="shared" si="6"/>
        <v>858.09999999999991</v>
      </c>
      <c r="J66">
        <f t="shared" si="7"/>
        <v>858.09999999999991</v>
      </c>
      <c r="K66">
        <f t="shared" si="8"/>
        <v>858.10999999999967</v>
      </c>
      <c r="L66">
        <f t="shared" si="9"/>
        <v>653.79999999999973</v>
      </c>
      <c r="M66">
        <f t="shared" si="10"/>
        <v>585.94000000000005</v>
      </c>
      <c r="N66">
        <f t="shared" si="11"/>
        <v>636.09999999999991</v>
      </c>
      <c r="O66">
        <f t="shared" si="12"/>
        <v>881.44</v>
      </c>
      <c r="P66">
        <f t="shared" si="13"/>
        <v>858.90999999999985</v>
      </c>
      <c r="Q66">
        <f t="shared" si="14"/>
        <v>858.91999999999962</v>
      </c>
      <c r="R66">
        <f t="shared" si="15"/>
        <v>856.19</v>
      </c>
      <c r="S66">
        <f t="shared" si="16"/>
        <v>1030.0699999999997</v>
      </c>
      <c r="T66">
        <f t="shared" si="17"/>
        <v>1074.1699999999996</v>
      </c>
      <c r="U66">
        <f t="shared" si="18"/>
        <v>1219.9099999999999</v>
      </c>
      <c r="V66">
        <f t="shared" si="19"/>
        <v>1365.9699999999998</v>
      </c>
      <c r="W66">
        <f t="shared" si="20"/>
        <v>1509.25</v>
      </c>
      <c r="X66">
        <f t="shared" si="21"/>
        <v>1509.25</v>
      </c>
      <c r="Y66">
        <f t="shared" si="22"/>
        <v>1509.25</v>
      </c>
      <c r="Z66">
        <f t="shared" si="23"/>
        <v>1509.25</v>
      </c>
      <c r="AA66">
        <f t="shared" si="24"/>
        <v>1638.4499999999998</v>
      </c>
      <c r="AB66">
        <f t="shared" si="25"/>
        <v>2174.3199999999997</v>
      </c>
      <c r="AC66">
        <f t="shared" si="26"/>
        <v>1760.2599999999998</v>
      </c>
      <c r="AD66">
        <f t="shared" si="27"/>
        <v>1554.58</v>
      </c>
      <c r="AE66">
        <f t="shared" si="28"/>
        <v>1554.58</v>
      </c>
      <c r="AF66">
        <f t="shared" si="29"/>
        <v>1549.5699999999997</v>
      </c>
      <c r="AG66">
        <f t="shared" si="30"/>
        <v>1481.5699999999997</v>
      </c>
      <c r="AH66">
        <f t="shared" si="31"/>
        <v>1481.5699999999997</v>
      </c>
      <c r="AI66">
        <f t="shared" si="32"/>
        <v>1645.7599999999998</v>
      </c>
      <c r="AJ66">
        <f t="shared" si="33"/>
        <v>1743.2299999999998</v>
      </c>
      <c r="AK66">
        <f t="shared" si="34"/>
        <v>1609.0699999999997</v>
      </c>
      <c r="AL66">
        <f t="shared" si="35"/>
        <v>1609.0699999999997</v>
      </c>
      <c r="AM66">
        <f t="shared" si="36"/>
        <v>1609.0699999999997</v>
      </c>
      <c r="AN66">
        <f t="shared" si="37"/>
        <v>1688.5199999999998</v>
      </c>
      <c r="AO66">
        <f t="shared" si="38"/>
        <v>1688.5199999999998</v>
      </c>
      <c r="AP66">
        <f t="shared" si="39"/>
        <v>1688.5299999999997</v>
      </c>
      <c r="AQ66">
        <f t="shared" si="40"/>
        <v>2393.9499999999998</v>
      </c>
      <c r="AR66">
        <f t="shared" si="41"/>
        <v>2598.1499999999996</v>
      </c>
      <c r="AS66">
        <f t="shared" si="42"/>
        <v>2598.1499999999996</v>
      </c>
      <c r="AT66">
        <f t="shared" si="43"/>
        <v>2583.8599999999997</v>
      </c>
      <c r="AU66">
        <f t="shared" si="44"/>
        <v>2180.1099999999997</v>
      </c>
      <c r="AV66">
        <f t="shared" si="45"/>
        <v>2073.6</v>
      </c>
      <c r="AW66">
        <f t="shared" si="46"/>
        <v>2330.6999999999998</v>
      </c>
      <c r="AX66">
        <f t="shared" si="47"/>
        <v>2306.4299999999998</v>
      </c>
      <c r="AY66">
        <f t="shared" si="48"/>
        <v>2362.9499999999998</v>
      </c>
      <c r="AZ66">
        <f t="shared" si="49"/>
        <v>2362.9499999999998</v>
      </c>
      <c r="BA66">
        <f t="shared" si="50"/>
        <v>2360.08</v>
      </c>
      <c r="BB66">
        <f t="shared" si="51"/>
        <v>2281.4799999999996</v>
      </c>
      <c r="BC66">
        <f t="shared" si="52"/>
        <v>2330.84</v>
      </c>
      <c r="BD66">
        <f t="shared" si="53"/>
        <v>2330.84</v>
      </c>
      <c r="BE66">
        <f t="shared" si="54"/>
        <v>2914.04</v>
      </c>
      <c r="BF66">
        <f t="shared" si="55"/>
        <v>2914.04</v>
      </c>
      <c r="BG66">
        <f t="shared" si="56"/>
        <v>2914.04</v>
      </c>
      <c r="BH66">
        <f t="shared" si="57"/>
        <v>2914.04</v>
      </c>
      <c r="BI66">
        <f t="shared" ref="BI66:BI86" si="58">B66-B7</f>
        <v>3306.47</v>
      </c>
      <c r="BJ66">
        <f>B66-B6</f>
        <v>3707.43</v>
      </c>
    </row>
    <row r="67" spans="1:76" x14ac:dyDescent="0.2">
      <c r="A67" s="3" t="s">
        <v>93</v>
      </c>
      <c r="B67" s="4">
        <v>3668.6</v>
      </c>
      <c r="C67">
        <f t="shared" si="0"/>
        <v>-38.829999999999927</v>
      </c>
      <c r="D67">
        <f t="shared" si="1"/>
        <v>-38.829999999999927</v>
      </c>
      <c r="E67">
        <f t="shared" si="2"/>
        <v>-38.829999999999927</v>
      </c>
      <c r="F67">
        <f t="shared" si="3"/>
        <v>250.27999999999975</v>
      </c>
      <c r="G67">
        <f t="shared" si="4"/>
        <v>373.42999999999984</v>
      </c>
      <c r="H67">
        <f t="shared" si="5"/>
        <v>373.42999999999984</v>
      </c>
      <c r="I67">
        <f t="shared" si="6"/>
        <v>1288.6399999999999</v>
      </c>
      <c r="J67">
        <f t="shared" si="7"/>
        <v>819.27</v>
      </c>
      <c r="K67">
        <f t="shared" si="8"/>
        <v>819.27</v>
      </c>
      <c r="L67">
        <f t="shared" si="9"/>
        <v>819.27999999999975</v>
      </c>
      <c r="M67">
        <f t="shared" si="10"/>
        <v>614.9699999999998</v>
      </c>
      <c r="N67">
        <f t="shared" si="11"/>
        <v>547.11000000000013</v>
      </c>
      <c r="O67">
        <f t="shared" si="12"/>
        <v>597.27</v>
      </c>
      <c r="P67">
        <f t="shared" si="13"/>
        <v>842.61000000000013</v>
      </c>
      <c r="Q67">
        <f t="shared" si="14"/>
        <v>820.07999999999993</v>
      </c>
      <c r="R67">
        <f t="shared" si="15"/>
        <v>820.08999999999969</v>
      </c>
      <c r="S67">
        <f t="shared" si="16"/>
        <v>817.36000000000013</v>
      </c>
      <c r="T67">
        <f t="shared" si="17"/>
        <v>991.23999999999978</v>
      </c>
      <c r="U67">
        <f t="shared" si="18"/>
        <v>1035.3399999999997</v>
      </c>
      <c r="V67">
        <f t="shared" si="19"/>
        <v>1181.08</v>
      </c>
      <c r="W67">
        <f t="shared" si="20"/>
        <v>1327.1399999999999</v>
      </c>
      <c r="X67">
        <f t="shared" si="21"/>
        <v>1470.42</v>
      </c>
      <c r="Y67">
        <f t="shared" si="22"/>
        <v>1470.42</v>
      </c>
      <c r="Z67">
        <f t="shared" si="23"/>
        <v>1470.42</v>
      </c>
      <c r="AA67">
        <f t="shared" si="24"/>
        <v>1470.42</v>
      </c>
      <c r="AB67">
        <f t="shared" si="25"/>
        <v>1599.62</v>
      </c>
      <c r="AC67">
        <f t="shared" si="26"/>
        <v>2135.4899999999998</v>
      </c>
      <c r="AD67">
        <f t="shared" si="27"/>
        <v>1721.4299999999998</v>
      </c>
      <c r="AE67">
        <f t="shared" si="28"/>
        <v>1515.75</v>
      </c>
      <c r="AF67">
        <f t="shared" si="29"/>
        <v>1515.75</v>
      </c>
      <c r="AG67">
        <f t="shared" si="30"/>
        <v>1510.7399999999998</v>
      </c>
      <c r="AH67">
        <f t="shared" si="31"/>
        <v>1442.7399999999998</v>
      </c>
      <c r="AI67">
        <f t="shared" si="32"/>
        <v>1442.7399999999998</v>
      </c>
      <c r="AJ67">
        <f t="shared" si="33"/>
        <v>1606.9299999999998</v>
      </c>
      <c r="AK67">
        <f t="shared" si="34"/>
        <v>1704.3999999999999</v>
      </c>
      <c r="AL67">
        <f t="shared" si="35"/>
        <v>1570.2399999999998</v>
      </c>
      <c r="AM67">
        <f t="shared" si="36"/>
        <v>1570.2399999999998</v>
      </c>
      <c r="AN67">
        <f t="shared" si="37"/>
        <v>1570.2399999999998</v>
      </c>
      <c r="AO67">
        <f t="shared" si="38"/>
        <v>1649.6899999999998</v>
      </c>
      <c r="AP67">
        <f t="shared" si="39"/>
        <v>1649.6899999999998</v>
      </c>
      <c r="AQ67">
        <f t="shared" si="40"/>
        <v>1649.6999999999998</v>
      </c>
      <c r="AR67">
        <f t="shared" si="41"/>
        <v>2355.12</v>
      </c>
      <c r="AS67">
        <f t="shared" si="42"/>
        <v>2559.3199999999997</v>
      </c>
      <c r="AT67">
        <f t="shared" si="43"/>
        <v>2559.3199999999997</v>
      </c>
      <c r="AU67">
        <f t="shared" si="44"/>
        <v>2545.0299999999997</v>
      </c>
      <c r="AV67">
        <f t="shared" si="45"/>
        <v>2141.2799999999997</v>
      </c>
      <c r="AW67">
        <f t="shared" si="46"/>
        <v>2034.77</v>
      </c>
      <c r="AX67">
        <f t="shared" si="47"/>
        <v>2291.87</v>
      </c>
      <c r="AY67">
        <f t="shared" si="48"/>
        <v>2267.6</v>
      </c>
      <c r="AZ67">
        <f t="shared" si="49"/>
        <v>2324.12</v>
      </c>
      <c r="BA67">
        <f t="shared" si="50"/>
        <v>2324.12</v>
      </c>
      <c r="BB67">
        <f t="shared" si="51"/>
        <v>2321.25</v>
      </c>
      <c r="BC67">
        <f t="shared" si="52"/>
        <v>2242.6499999999996</v>
      </c>
      <c r="BD67">
        <f t="shared" si="53"/>
        <v>2292.0100000000002</v>
      </c>
      <c r="BE67">
        <f t="shared" si="54"/>
        <v>2292.0100000000002</v>
      </c>
      <c r="BF67">
        <f t="shared" si="55"/>
        <v>2875.21</v>
      </c>
      <c r="BG67">
        <f t="shared" si="56"/>
        <v>2875.21</v>
      </c>
      <c r="BH67">
        <f t="shared" si="57"/>
        <v>2875.21</v>
      </c>
      <c r="BI67">
        <f t="shared" si="58"/>
        <v>2875.21</v>
      </c>
      <c r="BJ67">
        <f t="shared" ref="BJ67:BJ86" si="59">B67-B7</f>
        <v>3267.64</v>
      </c>
      <c r="BK67">
        <f>B67-B6</f>
        <v>3668.6</v>
      </c>
    </row>
    <row r="68" spans="1:76" x14ac:dyDescent="0.2">
      <c r="A68" s="3" t="s">
        <v>94</v>
      </c>
      <c r="B68" s="4">
        <v>3466.94</v>
      </c>
      <c r="C68">
        <f t="shared" si="0"/>
        <v>-201.65999999999985</v>
      </c>
      <c r="D68">
        <f t="shared" si="1"/>
        <v>-240.48999999999978</v>
      </c>
      <c r="E68">
        <f t="shared" si="2"/>
        <v>-240.48999999999978</v>
      </c>
      <c r="F68">
        <f t="shared" si="3"/>
        <v>-240.48999999999978</v>
      </c>
      <c r="G68">
        <f t="shared" si="4"/>
        <v>48.619999999999891</v>
      </c>
      <c r="H68">
        <f t="shared" si="5"/>
        <v>171.76999999999998</v>
      </c>
      <c r="I68">
        <f t="shared" si="6"/>
        <v>171.76999999999998</v>
      </c>
      <c r="J68">
        <f t="shared" si="7"/>
        <v>1086.98</v>
      </c>
      <c r="K68">
        <f t="shared" si="8"/>
        <v>617.61000000000013</v>
      </c>
      <c r="L68">
        <f t="shared" si="9"/>
        <v>617.61000000000013</v>
      </c>
      <c r="M68">
        <f t="shared" si="10"/>
        <v>617.61999999999989</v>
      </c>
      <c r="N68">
        <f t="shared" si="11"/>
        <v>413.30999999999995</v>
      </c>
      <c r="O68">
        <f t="shared" si="12"/>
        <v>345.45000000000027</v>
      </c>
      <c r="P68">
        <f t="shared" si="13"/>
        <v>395.61000000000013</v>
      </c>
      <c r="Q68">
        <f t="shared" si="14"/>
        <v>640.95000000000027</v>
      </c>
      <c r="R68">
        <f t="shared" si="15"/>
        <v>618.42000000000007</v>
      </c>
      <c r="S68">
        <f t="shared" si="16"/>
        <v>618.42999999999984</v>
      </c>
      <c r="T68">
        <f t="shared" si="17"/>
        <v>615.70000000000027</v>
      </c>
      <c r="U68">
        <f t="shared" si="18"/>
        <v>789.57999999999993</v>
      </c>
      <c r="V68">
        <f t="shared" si="19"/>
        <v>833.67999999999984</v>
      </c>
      <c r="W68">
        <f t="shared" si="20"/>
        <v>979.42000000000007</v>
      </c>
      <c r="X68">
        <f t="shared" si="21"/>
        <v>1125.48</v>
      </c>
      <c r="Y68">
        <f t="shared" si="22"/>
        <v>1268.7600000000002</v>
      </c>
      <c r="Z68">
        <f t="shared" si="23"/>
        <v>1268.7600000000002</v>
      </c>
      <c r="AA68">
        <f t="shared" si="24"/>
        <v>1268.7600000000002</v>
      </c>
      <c r="AB68">
        <f t="shared" si="25"/>
        <v>1268.7600000000002</v>
      </c>
      <c r="AC68">
        <f t="shared" si="26"/>
        <v>1397.96</v>
      </c>
      <c r="AD68">
        <f t="shared" si="27"/>
        <v>1933.8300000000002</v>
      </c>
      <c r="AE68">
        <f t="shared" si="28"/>
        <v>1519.77</v>
      </c>
      <c r="AF68">
        <f t="shared" si="29"/>
        <v>1314.0900000000001</v>
      </c>
      <c r="AG68">
        <f t="shared" si="30"/>
        <v>1314.0900000000001</v>
      </c>
      <c r="AH68">
        <f t="shared" si="31"/>
        <v>1309.08</v>
      </c>
      <c r="AI68">
        <f t="shared" si="32"/>
        <v>1241.08</v>
      </c>
      <c r="AJ68">
        <f t="shared" si="33"/>
        <v>1241.08</v>
      </c>
      <c r="AK68">
        <f t="shared" si="34"/>
        <v>1405.27</v>
      </c>
      <c r="AL68">
        <f t="shared" si="35"/>
        <v>1502.74</v>
      </c>
      <c r="AM68">
        <f t="shared" si="36"/>
        <v>1368.58</v>
      </c>
      <c r="AN68">
        <f t="shared" si="37"/>
        <v>1368.58</v>
      </c>
      <c r="AO68">
        <f t="shared" si="38"/>
        <v>1368.58</v>
      </c>
      <c r="AP68">
        <f t="shared" si="39"/>
        <v>1448.03</v>
      </c>
      <c r="AQ68">
        <f t="shared" si="40"/>
        <v>1448.03</v>
      </c>
      <c r="AR68">
        <f t="shared" si="41"/>
        <v>1448.04</v>
      </c>
      <c r="AS68">
        <f t="shared" si="42"/>
        <v>2153.46</v>
      </c>
      <c r="AT68">
        <f t="shared" si="43"/>
        <v>2357.66</v>
      </c>
      <c r="AU68">
        <f t="shared" si="44"/>
        <v>2357.66</v>
      </c>
      <c r="AV68">
        <f t="shared" si="45"/>
        <v>2343.37</v>
      </c>
      <c r="AW68">
        <f t="shared" si="46"/>
        <v>1939.6200000000001</v>
      </c>
      <c r="AX68">
        <f t="shared" si="47"/>
        <v>1833.1100000000001</v>
      </c>
      <c r="AY68">
        <f t="shared" si="48"/>
        <v>2090.21</v>
      </c>
      <c r="AZ68">
        <f t="shared" si="49"/>
        <v>2065.94</v>
      </c>
      <c r="BA68">
        <f t="shared" si="50"/>
        <v>2122.46</v>
      </c>
      <c r="BB68">
        <f t="shared" si="51"/>
        <v>2122.46</v>
      </c>
      <c r="BC68">
        <f t="shared" si="52"/>
        <v>2119.59</v>
      </c>
      <c r="BD68">
        <f t="shared" si="53"/>
        <v>2040.99</v>
      </c>
      <c r="BE68">
        <f t="shared" si="54"/>
        <v>2090.3500000000004</v>
      </c>
      <c r="BF68">
        <f t="shared" si="55"/>
        <v>2090.3500000000004</v>
      </c>
      <c r="BG68">
        <f t="shared" si="56"/>
        <v>2673.55</v>
      </c>
      <c r="BH68">
        <f t="shared" si="57"/>
        <v>2673.55</v>
      </c>
      <c r="BI68">
        <f t="shared" si="58"/>
        <v>2673.55</v>
      </c>
      <c r="BJ68">
        <f t="shared" si="59"/>
        <v>2673.55</v>
      </c>
      <c r="BK68">
        <f t="shared" ref="BK68:BK86" si="60">B68-B7</f>
        <v>3065.98</v>
      </c>
      <c r="BL68">
        <f>B68-B6</f>
        <v>3466.94</v>
      </c>
    </row>
    <row r="69" spans="1:76" x14ac:dyDescent="0.2">
      <c r="A69" s="3" t="s">
        <v>95</v>
      </c>
      <c r="B69" s="4">
        <v>3274.48</v>
      </c>
      <c r="C69">
        <f t="shared" si="0"/>
        <v>-192.46000000000004</v>
      </c>
      <c r="D69">
        <f t="shared" si="1"/>
        <v>-394.11999999999989</v>
      </c>
      <c r="E69">
        <f t="shared" si="2"/>
        <v>-432.94999999999982</v>
      </c>
      <c r="F69">
        <f t="shared" si="3"/>
        <v>-432.94999999999982</v>
      </c>
      <c r="G69">
        <f t="shared" si="4"/>
        <v>-432.94999999999982</v>
      </c>
      <c r="H69">
        <f t="shared" si="5"/>
        <v>-143.84000000000015</v>
      </c>
      <c r="I69">
        <f t="shared" si="6"/>
        <v>-20.690000000000055</v>
      </c>
      <c r="J69">
        <f t="shared" si="7"/>
        <v>-20.690000000000055</v>
      </c>
      <c r="K69">
        <f t="shared" si="8"/>
        <v>894.52</v>
      </c>
      <c r="L69">
        <f t="shared" si="9"/>
        <v>425.15000000000009</v>
      </c>
      <c r="M69">
        <f t="shared" si="10"/>
        <v>425.15000000000009</v>
      </c>
      <c r="N69">
        <f t="shared" si="11"/>
        <v>425.15999999999985</v>
      </c>
      <c r="O69">
        <f t="shared" si="12"/>
        <v>220.84999999999991</v>
      </c>
      <c r="P69">
        <f t="shared" si="13"/>
        <v>152.99000000000024</v>
      </c>
      <c r="Q69">
        <f t="shared" si="14"/>
        <v>203.15000000000009</v>
      </c>
      <c r="R69">
        <f t="shared" si="15"/>
        <v>448.49000000000024</v>
      </c>
      <c r="S69">
        <f t="shared" si="16"/>
        <v>425.96000000000004</v>
      </c>
      <c r="T69">
        <f t="shared" si="17"/>
        <v>425.9699999999998</v>
      </c>
      <c r="U69">
        <f t="shared" si="18"/>
        <v>423.24000000000024</v>
      </c>
      <c r="V69">
        <f t="shared" si="19"/>
        <v>597.11999999999989</v>
      </c>
      <c r="W69">
        <f t="shared" si="20"/>
        <v>641.2199999999998</v>
      </c>
      <c r="X69">
        <f t="shared" si="21"/>
        <v>786.96</v>
      </c>
      <c r="Y69">
        <f t="shared" si="22"/>
        <v>933.02</v>
      </c>
      <c r="Z69">
        <f t="shared" si="23"/>
        <v>1076.3000000000002</v>
      </c>
      <c r="AA69">
        <f t="shared" si="24"/>
        <v>1076.3000000000002</v>
      </c>
      <c r="AB69">
        <f t="shared" si="25"/>
        <v>1076.3000000000002</v>
      </c>
      <c r="AC69">
        <f t="shared" si="26"/>
        <v>1076.3000000000002</v>
      </c>
      <c r="AD69">
        <f t="shared" si="27"/>
        <v>1205.5</v>
      </c>
      <c r="AE69">
        <f t="shared" si="28"/>
        <v>1741.3700000000001</v>
      </c>
      <c r="AF69">
        <f t="shared" si="29"/>
        <v>1327.31</v>
      </c>
      <c r="AG69">
        <f t="shared" si="30"/>
        <v>1121.6300000000001</v>
      </c>
      <c r="AH69">
        <f t="shared" si="31"/>
        <v>1121.6300000000001</v>
      </c>
      <c r="AI69">
        <f t="shared" si="32"/>
        <v>1116.6199999999999</v>
      </c>
      <c r="AJ69">
        <f t="shared" si="33"/>
        <v>1048.6199999999999</v>
      </c>
      <c r="AK69">
        <f t="shared" si="34"/>
        <v>1048.6199999999999</v>
      </c>
      <c r="AL69">
        <f t="shared" si="35"/>
        <v>1212.81</v>
      </c>
      <c r="AM69">
        <f t="shared" si="36"/>
        <v>1310.28</v>
      </c>
      <c r="AN69">
        <f t="shared" si="37"/>
        <v>1176.1199999999999</v>
      </c>
      <c r="AO69">
        <f t="shared" si="38"/>
        <v>1176.1199999999999</v>
      </c>
      <c r="AP69">
        <f t="shared" si="39"/>
        <v>1176.1199999999999</v>
      </c>
      <c r="AQ69">
        <f t="shared" si="40"/>
        <v>1255.57</v>
      </c>
      <c r="AR69">
        <f t="shared" si="41"/>
        <v>1255.57</v>
      </c>
      <c r="AS69">
        <f t="shared" si="42"/>
        <v>1255.58</v>
      </c>
      <c r="AT69">
        <f t="shared" si="43"/>
        <v>1961</v>
      </c>
      <c r="AU69">
        <f t="shared" si="44"/>
        <v>2165.1999999999998</v>
      </c>
      <c r="AV69">
        <f t="shared" si="45"/>
        <v>2165.1999999999998</v>
      </c>
      <c r="AW69">
        <f t="shared" si="46"/>
        <v>2150.91</v>
      </c>
      <c r="AX69">
        <f t="shared" si="47"/>
        <v>1747.16</v>
      </c>
      <c r="AY69">
        <f t="shared" si="48"/>
        <v>1640.65</v>
      </c>
      <c r="AZ69">
        <f t="shared" si="49"/>
        <v>1897.75</v>
      </c>
      <c r="BA69">
        <f t="shared" si="50"/>
        <v>1873.48</v>
      </c>
      <c r="BB69">
        <f t="shared" si="51"/>
        <v>1930</v>
      </c>
      <c r="BC69">
        <f t="shared" si="52"/>
        <v>1930</v>
      </c>
      <c r="BD69">
        <f t="shared" si="53"/>
        <v>1927.13</v>
      </c>
      <c r="BE69">
        <f t="shared" si="54"/>
        <v>1848.53</v>
      </c>
      <c r="BF69">
        <f t="shared" si="55"/>
        <v>1897.89</v>
      </c>
      <c r="BG69">
        <f t="shared" si="56"/>
        <v>1897.89</v>
      </c>
      <c r="BH69">
        <f t="shared" si="57"/>
        <v>2481.09</v>
      </c>
      <c r="BI69">
        <f t="shared" si="58"/>
        <v>2481.09</v>
      </c>
      <c r="BJ69">
        <f t="shared" si="59"/>
        <v>2481.09</v>
      </c>
      <c r="BK69">
        <f t="shared" si="60"/>
        <v>2481.09</v>
      </c>
      <c r="BL69">
        <f t="shared" ref="BL69:BL86" si="61">B69-B7</f>
        <v>2873.52</v>
      </c>
      <c r="BM69">
        <f>B69-B6</f>
        <v>3274.48</v>
      </c>
    </row>
    <row r="70" spans="1:76" x14ac:dyDescent="0.2">
      <c r="A70" s="3" t="s">
        <v>96</v>
      </c>
      <c r="B70" s="4">
        <v>3664.74</v>
      </c>
      <c r="C70">
        <f t="shared" si="0"/>
        <v>390.25999999999976</v>
      </c>
      <c r="D70">
        <f t="shared" si="1"/>
        <v>197.79999999999973</v>
      </c>
      <c r="E70">
        <f t="shared" si="2"/>
        <v>-3.8600000000001273</v>
      </c>
      <c r="F70">
        <f t="shared" si="3"/>
        <v>-42.690000000000055</v>
      </c>
      <c r="G70">
        <f t="shared" si="4"/>
        <v>-42.690000000000055</v>
      </c>
      <c r="H70">
        <f t="shared" si="5"/>
        <v>-42.690000000000055</v>
      </c>
      <c r="I70">
        <f t="shared" si="6"/>
        <v>246.41999999999962</v>
      </c>
      <c r="J70">
        <f t="shared" si="7"/>
        <v>369.56999999999971</v>
      </c>
      <c r="K70">
        <f t="shared" si="8"/>
        <v>369.56999999999971</v>
      </c>
      <c r="L70">
        <f t="shared" si="9"/>
        <v>1284.7799999999997</v>
      </c>
      <c r="M70">
        <f t="shared" si="10"/>
        <v>815.40999999999985</v>
      </c>
      <c r="N70">
        <f t="shared" si="11"/>
        <v>815.40999999999985</v>
      </c>
      <c r="O70">
        <f t="shared" si="12"/>
        <v>815.41999999999962</v>
      </c>
      <c r="P70">
        <f t="shared" si="13"/>
        <v>611.10999999999967</v>
      </c>
      <c r="Q70">
        <f t="shared" si="14"/>
        <v>543.25</v>
      </c>
      <c r="R70">
        <f t="shared" si="15"/>
        <v>593.40999999999985</v>
      </c>
      <c r="S70">
        <f t="shared" si="16"/>
        <v>838.75</v>
      </c>
      <c r="T70">
        <f t="shared" si="17"/>
        <v>816.2199999999998</v>
      </c>
      <c r="U70">
        <f t="shared" si="18"/>
        <v>816.22999999999956</v>
      </c>
      <c r="V70">
        <f t="shared" si="19"/>
        <v>813.5</v>
      </c>
      <c r="W70">
        <f t="shared" si="20"/>
        <v>987.37999999999965</v>
      </c>
      <c r="X70">
        <f t="shared" si="21"/>
        <v>1031.4799999999996</v>
      </c>
      <c r="Y70">
        <f t="shared" si="22"/>
        <v>1177.2199999999998</v>
      </c>
      <c r="Z70">
        <f t="shared" si="23"/>
        <v>1323.2799999999997</v>
      </c>
      <c r="AA70">
        <f t="shared" si="24"/>
        <v>1466.56</v>
      </c>
      <c r="AB70">
        <f t="shared" si="25"/>
        <v>1466.56</v>
      </c>
      <c r="AC70">
        <f t="shared" si="26"/>
        <v>1466.56</v>
      </c>
      <c r="AD70">
        <f t="shared" si="27"/>
        <v>1466.56</v>
      </c>
      <c r="AE70">
        <f t="shared" si="28"/>
        <v>1595.7599999999998</v>
      </c>
      <c r="AF70">
        <f t="shared" si="29"/>
        <v>2131.63</v>
      </c>
      <c r="AG70">
        <f t="shared" si="30"/>
        <v>1717.5699999999997</v>
      </c>
      <c r="AH70">
        <f t="shared" si="31"/>
        <v>1511.8899999999999</v>
      </c>
      <c r="AI70">
        <f t="shared" si="32"/>
        <v>1511.8899999999999</v>
      </c>
      <c r="AJ70">
        <f t="shared" si="33"/>
        <v>1506.8799999999997</v>
      </c>
      <c r="AK70">
        <f t="shared" si="34"/>
        <v>1438.8799999999997</v>
      </c>
      <c r="AL70">
        <f t="shared" si="35"/>
        <v>1438.8799999999997</v>
      </c>
      <c r="AM70">
        <f t="shared" si="36"/>
        <v>1603.0699999999997</v>
      </c>
      <c r="AN70">
        <f t="shared" si="37"/>
        <v>1700.5399999999997</v>
      </c>
      <c r="AO70">
        <f t="shared" si="38"/>
        <v>1566.3799999999997</v>
      </c>
      <c r="AP70">
        <f t="shared" si="39"/>
        <v>1566.3799999999997</v>
      </c>
      <c r="AQ70">
        <f t="shared" si="40"/>
        <v>1566.3799999999997</v>
      </c>
      <c r="AR70">
        <f t="shared" si="41"/>
        <v>1645.8299999999997</v>
      </c>
      <c r="AS70">
        <f t="shared" si="42"/>
        <v>1645.8299999999997</v>
      </c>
      <c r="AT70">
        <f t="shared" si="43"/>
        <v>1645.8399999999997</v>
      </c>
      <c r="AU70">
        <f t="shared" si="44"/>
        <v>2351.2599999999998</v>
      </c>
      <c r="AV70">
        <f t="shared" si="45"/>
        <v>2555.46</v>
      </c>
      <c r="AW70">
        <f t="shared" si="46"/>
        <v>2555.46</v>
      </c>
      <c r="AX70">
        <f t="shared" si="47"/>
        <v>2541.17</v>
      </c>
      <c r="AY70">
        <f t="shared" si="48"/>
        <v>2137.42</v>
      </c>
      <c r="AZ70">
        <f t="shared" si="49"/>
        <v>2030.9099999999999</v>
      </c>
      <c r="BA70">
        <f t="shared" si="50"/>
        <v>2288.0099999999998</v>
      </c>
      <c r="BB70">
        <f t="shared" si="51"/>
        <v>2263.7399999999998</v>
      </c>
      <c r="BC70">
        <f t="shared" si="52"/>
        <v>2320.2599999999998</v>
      </c>
      <c r="BD70">
        <f t="shared" si="53"/>
        <v>2320.2599999999998</v>
      </c>
      <c r="BE70">
        <f t="shared" si="54"/>
        <v>2317.39</v>
      </c>
      <c r="BF70">
        <f t="shared" si="55"/>
        <v>2238.79</v>
      </c>
      <c r="BG70">
        <f t="shared" si="56"/>
        <v>2288.1499999999996</v>
      </c>
      <c r="BH70">
        <f t="shared" si="57"/>
        <v>2288.1499999999996</v>
      </c>
      <c r="BI70">
        <f t="shared" si="58"/>
        <v>2871.35</v>
      </c>
      <c r="BJ70">
        <f t="shared" si="59"/>
        <v>2871.35</v>
      </c>
      <c r="BK70">
        <f t="shared" si="60"/>
        <v>2871.35</v>
      </c>
      <c r="BL70">
        <f t="shared" si="61"/>
        <v>2871.35</v>
      </c>
      <c r="BM70">
        <f t="shared" ref="BM70:BM86" si="62">B70-B7</f>
        <v>3263.7799999999997</v>
      </c>
      <c r="BN70">
        <f>B70-B6</f>
        <v>3664.74</v>
      </c>
    </row>
    <row r="71" spans="1:76" x14ac:dyDescent="0.2">
      <c r="A71" s="3" t="s">
        <v>97</v>
      </c>
      <c r="B71" s="4">
        <v>3502.51</v>
      </c>
      <c r="C71">
        <f t="shared" si="0"/>
        <v>-162.22999999999956</v>
      </c>
      <c r="D71">
        <f t="shared" si="1"/>
        <v>228.0300000000002</v>
      </c>
      <c r="E71">
        <f t="shared" si="2"/>
        <v>35.570000000000164</v>
      </c>
      <c r="F71">
        <f t="shared" si="3"/>
        <v>-166.08999999999969</v>
      </c>
      <c r="G71">
        <f t="shared" si="4"/>
        <v>-204.91999999999962</v>
      </c>
      <c r="H71">
        <f t="shared" si="5"/>
        <v>-204.91999999999962</v>
      </c>
      <c r="I71">
        <f t="shared" si="6"/>
        <v>-204.91999999999962</v>
      </c>
      <c r="J71">
        <f t="shared" si="7"/>
        <v>84.190000000000055</v>
      </c>
      <c r="K71">
        <f t="shared" si="8"/>
        <v>207.34000000000015</v>
      </c>
      <c r="L71">
        <f t="shared" si="9"/>
        <v>207.34000000000015</v>
      </c>
      <c r="M71">
        <f t="shared" si="10"/>
        <v>1122.5500000000002</v>
      </c>
      <c r="N71">
        <f t="shared" si="11"/>
        <v>653.18000000000029</v>
      </c>
      <c r="O71">
        <f t="shared" si="12"/>
        <v>653.18000000000029</v>
      </c>
      <c r="P71">
        <f t="shared" si="13"/>
        <v>653.19000000000005</v>
      </c>
      <c r="Q71">
        <f t="shared" si="14"/>
        <v>448.88000000000011</v>
      </c>
      <c r="R71">
        <f t="shared" si="15"/>
        <v>381.02000000000044</v>
      </c>
      <c r="S71">
        <f t="shared" si="16"/>
        <v>431.18000000000029</v>
      </c>
      <c r="T71">
        <f t="shared" si="17"/>
        <v>676.52000000000044</v>
      </c>
      <c r="U71">
        <f t="shared" si="18"/>
        <v>653.99000000000024</v>
      </c>
      <c r="V71">
        <f t="shared" si="19"/>
        <v>654</v>
      </c>
      <c r="W71">
        <f t="shared" si="20"/>
        <v>651.27000000000044</v>
      </c>
      <c r="X71">
        <f t="shared" si="21"/>
        <v>825.15000000000009</v>
      </c>
      <c r="Y71">
        <f t="shared" si="22"/>
        <v>869.25</v>
      </c>
      <c r="Z71">
        <f t="shared" si="23"/>
        <v>1014.9900000000002</v>
      </c>
      <c r="AA71">
        <f t="shared" si="24"/>
        <v>1161.0500000000002</v>
      </c>
      <c r="AB71">
        <f t="shared" si="25"/>
        <v>1304.3300000000004</v>
      </c>
      <c r="AC71">
        <f t="shared" si="26"/>
        <v>1304.3300000000004</v>
      </c>
      <c r="AD71">
        <f t="shared" si="27"/>
        <v>1304.3300000000004</v>
      </c>
      <c r="AE71">
        <f t="shared" si="28"/>
        <v>1304.3300000000004</v>
      </c>
      <c r="AF71">
        <f t="shared" si="29"/>
        <v>1433.5300000000002</v>
      </c>
      <c r="AG71">
        <f t="shared" si="30"/>
        <v>1969.4000000000003</v>
      </c>
      <c r="AH71">
        <f t="shared" si="31"/>
        <v>1555.3400000000001</v>
      </c>
      <c r="AI71">
        <f t="shared" si="32"/>
        <v>1349.6600000000003</v>
      </c>
      <c r="AJ71">
        <f t="shared" si="33"/>
        <v>1349.6600000000003</v>
      </c>
      <c r="AK71">
        <f t="shared" si="34"/>
        <v>1344.65</v>
      </c>
      <c r="AL71">
        <f t="shared" si="35"/>
        <v>1276.6500000000001</v>
      </c>
      <c r="AM71">
        <f t="shared" si="36"/>
        <v>1276.6500000000001</v>
      </c>
      <c r="AN71">
        <f t="shared" si="37"/>
        <v>1440.8400000000001</v>
      </c>
      <c r="AO71">
        <f t="shared" si="38"/>
        <v>1538.3100000000002</v>
      </c>
      <c r="AP71">
        <f t="shared" si="39"/>
        <v>1404.15</v>
      </c>
      <c r="AQ71">
        <f t="shared" si="40"/>
        <v>1404.15</v>
      </c>
      <c r="AR71">
        <f t="shared" si="41"/>
        <v>1404.15</v>
      </c>
      <c r="AS71">
        <f t="shared" si="42"/>
        <v>1483.6000000000001</v>
      </c>
      <c r="AT71">
        <f t="shared" si="43"/>
        <v>1483.6000000000001</v>
      </c>
      <c r="AU71">
        <f t="shared" si="44"/>
        <v>1483.6100000000001</v>
      </c>
      <c r="AV71">
        <f t="shared" si="45"/>
        <v>2189.0300000000002</v>
      </c>
      <c r="AW71">
        <f t="shared" si="46"/>
        <v>2393.2300000000005</v>
      </c>
      <c r="AX71">
        <f t="shared" si="47"/>
        <v>2393.2300000000005</v>
      </c>
      <c r="AY71">
        <f t="shared" si="48"/>
        <v>2378.9400000000005</v>
      </c>
      <c r="AZ71">
        <f t="shared" si="49"/>
        <v>1975.1900000000003</v>
      </c>
      <c r="BA71">
        <f t="shared" si="50"/>
        <v>1868.6800000000003</v>
      </c>
      <c r="BB71">
        <f t="shared" si="51"/>
        <v>2125.7800000000002</v>
      </c>
      <c r="BC71">
        <f t="shared" si="52"/>
        <v>2101.5100000000002</v>
      </c>
      <c r="BD71">
        <f t="shared" si="53"/>
        <v>2158.0300000000002</v>
      </c>
      <c r="BE71">
        <f t="shared" si="54"/>
        <v>2158.0300000000002</v>
      </c>
      <c r="BF71">
        <f t="shared" si="55"/>
        <v>2155.1600000000003</v>
      </c>
      <c r="BG71">
        <f t="shared" si="56"/>
        <v>2076.5600000000004</v>
      </c>
      <c r="BH71">
        <f t="shared" si="57"/>
        <v>2125.92</v>
      </c>
      <c r="BI71">
        <f t="shared" si="58"/>
        <v>2125.92</v>
      </c>
      <c r="BJ71">
        <f t="shared" si="59"/>
        <v>2709.1200000000003</v>
      </c>
      <c r="BK71">
        <f t="shared" si="60"/>
        <v>2709.1200000000003</v>
      </c>
      <c r="BL71">
        <f t="shared" si="61"/>
        <v>2709.1200000000003</v>
      </c>
      <c r="BM71">
        <f t="shared" si="62"/>
        <v>2709.1200000000003</v>
      </c>
      <c r="BN71">
        <f t="shared" ref="BN71:BN86" si="63">B71-B7</f>
        <v>3101.55</v>
      </c>
      <c r="BO71">
        <f>B71-B6</f>
        <v>3502.51</v>
      </c>
    </row>
    <row r="72" spans="1:76" x14ac:dyDescent="0.2">
      <c r="A72" s="3" t="s">
        <v>98</v>
      </c>
      <c r="B72" s="4">
        <v>3498.77</v>
      </c>
      <c r="C72">
        <f t="shared" ref="C72:C86" si="64">B72-B71</f>
        <v>-3.7400000000002365</v>
      </c>
      <c r="D72">
        <f t="shared" si="1"/>
        <v>-165.9699999999998</v>
      </c>
      <c r="E72">
        <f t="shared" si="2"/>
        <v>224.28999999999996</v>
      </c>
      <c r="F72">
        <f t="shared" si="3"/>
        <v>31.829999999999927</v>
      </c>
      <c r="G72">
        <f t="shared" si="4"/>
        <v>-169.82999999999993</v>
      </c>
      <c r="H72">
        <f t="shared" si="5"/>
        <v>-208.65999999999985</v>
      </c>
      <c r="I72">
        <f t="shared" si="6"/>
        <v>-208.65999999999985</v>
      </c>
      <c r="J72">
        <f t="shared" si="7"/>
        <v>-208.65999999999985</v>
      </c>
      <c r="K72">
        <f t="shared" si="8"/>
        <v>80.449999999999818</v>
      </c>
      <c r="L72">
        <f t="shared" si="9"/>
        <v>203.59999999999991</v>
      </c>
      <c r="M72">
        <f t="shared" si="10"/>
        <v>203.59999999999991</v>
      </c>
      <c r="N72">
        <f t="shared" si="11"/>
        <v>1118.81</v>
      </c>
      <c r="O72">
        <f t="shared" si="12"/>
        <v>649.44000000000005</v>
      </c>
      <c r="P72">
        <f t="shared" si="13"/>
        <v>649.44000000000005</v>
      </c>
      <c r="Q72">
        <f t="shared" si="14"/>
        <v>649.44999999999982</v>
      </c>
      <c r="R72">
        <f t="shared" si="15"/>
        <v>445.13999999999987</v>
      </c>
      <c r="S72">
        <f t="shared" si="16"/>
        <v>377.2800000000002</v>
      </c>
      <c r="T72">
        <f t="shared" si="17"/>
        <v>427.44000000000005</v>
      </c>
      <c r="U72">
        <f t="shared" si="18"/>
        <v>672.7800000000002</v>
      </c>
      <c r="V72">
        <f t="shared" si="19"/>
        <v>650.25</v>
      </c>
      <c r="W72">
        <f t="shared" si="20"/>
        <v>650.25999999999976</v>
      </c>
      <c r="X72">
        <f t="shared" si="21"/>
        <v>647.5300000000002</v>
      </c>
      <c r="Y72">
        <f t="shared" si="22"/>
        <v>821.40999999999985</v>
      </c>
      <c r="Z72">
        <f t="shared" si="23"/>
        <v>865.50999999999976</v>
      </c>
      <c r="AA72">
        <f t="shared" si="24"/>
        <v>1011.25</v>
      </c>
      <c r="AB72">
        <f t="shared" si="25"/>
        <v>1157.31</v>
      </c>
      <c r="AC72">
        <f t="shared" si="26"/>
        <v>1300.5900000000001</v>
      </c>
      <c r="AD72">
        <f t="shared" si="27"/>
        <v>1300.5900000000001</v>
      </c>
      <c r="AE72">
        <f t="shared" si="28"/>
        <v>1300.5900000000001</v>
      </c>
      <c r="AF72">
        <f t="shared" si="29"/>
        <v>1300.5900000000001</v>
      </c>
      <c r="AG72">
        <f t="shared" si="30"/>
        <v>1429.79</v>
      </c>
      <c r="AH72">
        <f t="shared" si="31"/>
        <v>1965.66</v>
      </c>
      <c r="AI72">
        <f t="shared" si="32"/>
        <v>1551.6</v>
      </c>
      <c r="AJ72">
        <f t="shared" si="33"/>
        <v>1345.92</v>
      </c>
      <c r="AK72">
        <f t="shared" si="34"/>
        <v>1345.92</v>
      </c>
      <c r="AL72">
        <f t="shared" si="35"/>
        <v>1340.9099999999999</v>
      </c>
      <c r="AM72">
        <f t="shared" si="36"/>
        <v>1272.9099999999999</v>
      </c>
      <c r="AN72">
        <f t="shared" si="37"/>
        <v>1272.9099999999999</v>
      </c>
      <c r="AO72">
        <f t="shared" si="38"/>
        <v>1437.1</v>
      </c>
      <c r="AP72">
        <f t="shared" si="39"/>
        <v>1534.57</v>
      </c>
      <c r="AQ72">
        <f t="shared" si="40"/>
        <v>1400.4099999999999</v>
      </c>
      <c r="AR72">
        <f t="shared" si="41"/>
        <v>1400.4099999999999</v>
      </c>
      <c r="AS72">
        <f t="shared" si="42"/>
        <v>1400.4099999999999</v>
      </c>
      <c r="AT72">
        <f t="shared" si="43"/>
        <v>1479.86</v>
      </c>
      <c r="AU72">
        <f t="shared" si="44"/>
        <v>1479.86</v>
      </c>
      <c r="AV72">
        <f t="shared" si="45"/>
        <v>1479.87</v>
      </c>
      <c r="AW72">
        <f t="shared" si="46"/>
        <v>2185.29</v>
      </c>
      <c r="AX72">
        <f t="shared" si="47"/>
        <v>2389.4899999999998</v>
      </c>
      <c r="AY72">
        <f t="shared" si="48"/>
        <v>2389.4899999999998</v>
      </c>
      <c r="AZ72">
        <f t="shared" si="49"/>
        <v>2375.1999999999998</v>
      </c>
      <c r="BA72">
        <f t="shared" si="50"/>
        <v>1971.45</v>
      </c>
      <c r="BB72">
        <f t="shared" si="51"/>
        <v>1864.94</v>
      </c>
      <c r="BC72">
        <f t="shared" si="52"/>
        <v>2122.04</v>
      </c>
      <c r="BD72">
        <f t="shared" si="53"/>
        <v>2097.77</v>
      </c>
      <c r="BE72">
        <f t="shared" si="54"/>
        <v>2154.29</v>
      </c>
      <c r="BF72">
        <f t="shared" si="55"/>
        <v>2154.29</v>
      </c>
      <c r="BG72">
        <f t="shared" si="56"/>
        <v>2151.42</v>
      </c>
      <c r="BH72">
        <f t="shared" si="57"/>
        <v>2072.8199999999997</v>
      </c>
      <c r="BI72">
        <f t="shared" si="58"/>
        <v>2122.1800000000003</v>
      </c>
      <c r="BJ72">
        <f t="shared" si="59"/>
        <v>2122.1800000000003</v>
      </c>
      <c r="BK72">
        <f t="shared" si="60"/>
        <v>2705.38</v>
      </c>
      <c r="BL72">
        <f t="shared" si="61"/>
        <v>2705.38</v>
      </c>
      <c r="BM72">
        <f t="shared" si="62"/>
        <v>2705.38</v>
      </c>
      <c r="BN72">
        <f t="shared" si="63"/>
        <v>2705.38</v>
      </c>
      <c r="BO72">
        <f t="shared" ref="BO72:BO86" si="65">B72-B7</f>
        <v>3097.81</v>
      </c>
      <c r="BP72">
        <f>B72-B6</f>
        <v>3498.77</v>
      </c>
    </row>
    <row r="73" spans="1:76" x14ac:dyDescent="0.2">
      <c r="A73" s="3" t="s">
        <v>99</v>
      </c>
      <c r="B73" s="4">
        <v>3498.77</v>
      </c>
      <c r="C73">
        <f t="shared" si="64"/>
        <v>0</v>
      </c>
      <c r="D73">
        <f t="shared" ref="D73:D86" si="66">B73-B71</f>
        <v>-3.7400000000002365</v>
      </c>
      <c r="E73">
        <f t="shared" si="2"/>
        <v>-165.9699999999998</v>
      </c>
      <c r="F73">
        <f t="shared" si="3"/>
        <v>224.28999999999996</v>
      </c>
      <c r="G73">
        <f t="shared" si="4"/>
        <v>31.829999999999927</v>
      </c>
      <c r="H73">
        <f t="shared" si="5"/>
        <v>-169.82999999999993</v>
      </c>
      <c r="I73">
        <f t="shared" si="6"/>
        <v>-208.65999999999985</v>
      </c>
      <c r="J73">
        <f t="shared" si="7"/>
        <v>-208.65999999999985</v>
      </c>
      <c r="K73">
        <f t="shared" si="8"/>
        <v>-208.65999999999985</v>
      </c>
      <c r="L73">
        <f t="shared" si="9"/>
        <v>80.449999999999818</v>
      </c>
      <c r="M73">
        <f t="shared" si="10"/>
        <v>203.59999999999991</v>
      </c>
      <c r="N73">
        <f t="shared" si="11"/>
        <v>203.59999999999991</v>
      </c>
      <c r="O73">
        <f t="shared" si="12"/>
        <v>1118.81</v>
      </c>
      <c r="P73">
        <f t="shared" si="13"/>
        <v>649.44000000000005</v>
      </c>
      <c r="Q73">
        <f t="shared" si="14"/>
        <v>649.44000000000005</v>
      </c>
      <c r="R73">
        <f t="shared" si="15"/>
        <v>649.44999999999982</v>
      </c>
      <c r="S73">
        <f t="shared" si="16"/>
        <v>445.13999999999987</v>
      </c>
      <c r="T73">
        <f t="shared" si="17"/>
        <v>377.2800000000002</v>
      </c>
      <c r="U73">
        <f t="shared" si="18"/>
        <v>427.44000000000005</v>
      </c>
      <c r="V73">
        <f t="shared" si="19"/>
        <v>672.7800000000002</v>
      </c>
      <c r="W73">
        <f t="shared" si="20"/>
        <v>650.25</v>
      </c>
      <c r="X73">
        <f t="shared" si="21"/>
        <v>650.25999999999976</v>
      </c>
      <c r="Y73">
        <f t="shared" si="22"/>
        <v>647.5300000000002</v>
      </c>
      <c r="Z73">
        <f t="shared" si="23"/>
        <v>821.40999999999985</v>
      </c>
      <c r="AA73">
        <f t="shared" si="24"/>
        <v>865.50999999999976</v>
      </c>
      <c r="AB73">
        <f t="shared" si="25"/>
        <v>1011.25</v>
      </c>
      <c r="AC73">
        <f t="shared" si="26"/>
        <v>1157.31</v>
      </c>
      <c r="AD73">
        <f t="shared" si="27"/>
        <v>1300.5900000000001</v>
      </c>
      <c r="AE73">
        <f t="shared" si="28"/>
        <v>1300.5900000000001</v>
      </c>
      <c r="AF73">
        <f t="shared" si="29"/>
        <v>1300.5900000000001</v>
      </c>
      <c r="AG73">
        <f t="shared" si="30"/>
        <v>1300.5900000000001</v>
      </c>
      <c r="AH73">
        <f t="shared" si="31"/>
        <v>1429.79</v>
      </c>
      <c r="AI73">
        <f t="shared" si="32"/>
        <v>1965.66</v>
      </c>
      <c r="AJ73">
        <f t="shared" si="33"/>
        <v>1551.6</v>
      </c>
      <c r="AK73">
        <f t="shared" si="34"/>
        <v>1345.92</v>
      </c>
      <c r="AL73">
        <f t="shared" si="35"/>
        <v>1345.92</v>
      </c>
      <c r="AM73">
        <f t="shared" si="36"/>
        <v>1340.9099999999999</v>
      </c>
      <c r="AN73">
        <f t="shared" si="37"/>
        <v>1272.9099999999999</v>
      </c>
      <c r="AO73">
        <f t="shared" si="38"/>
        <v>1272.9099999999999</v>
      </c>
      <c r="AP73">
        <f t="shared" si="39"/>
        <v>1437.1</v>
      </c>
      <c r="AQ73">
        <f t="shared" si="40"/>
        <v>1534.57</v>
      </c>
      <c r="AR73">
        <f t="shared" si="41"/>
        <v>1400.4099999999999</v>
      </c>
      <c r="AS73">
        <f t="shared" si="42"/>
        <v>1400.4099999999999</v>
      </c>
      <c r="AT73">
        <f t="shared" si="43"/>
        <v>1400.4099999999999</v>
      </c>
      <c r="AU73">
        <f t="shared" si="44"/>
        <v>1479.86</v>
      </c>
      <c r="AV73">
        <f t="shared" si="45"/>
        <v>1479.86</v>
      </c>
      <c r="AW73">
        <f t="shared" si="46"/>
        <v>1479.87</v>
      </c>
      <c r="AX73">
        <f t="shared" si="47"/>
        <v>2185.29</v>
      </c>
      <c r="AY73">
        <f t="shared" si="48"/>
        <v>2389.4899999999998</v>
      </c>
      <c r="AZ73">
        <f t="shared" si="49"/>
        <v>2389.4899999999998</v>
      </c>
      <c r="BA73">
        <f t="shared" si="50"/>
        <v>2375.1999999999998</v>
      </c>
      <c r="BB73">
        <f t="shared" si="51"/>
        <v>1971.45</v>
      </c>
      <c r="BC73">
        <f t="shared" si="52"/>
        <v>1864.94</v>
      </c>
      <c r="BD73">
        <f t="shared" si="53"/>
        <v>2122.04</v>
      </c>
      <c r="BE73">
        <f t="shared" si="54"/>
        <v>2097.77</v>
      </c>
      <c r="BF73">
        <f t="shared" si="55"/>
        <v>2154.29</v>
      </c>
      <c r="BG73">
        <f t="shared" si="56"/>
        <v>2154.29</v>
      </c>
      <c r="BH73">
        <f t="shared" si="57"/>
        <v>2151.42</v>
      </c>
      <c r="BI73">
        <f t="shared" si="58"/>
        <v>2072.8199999999997</v>
      </c>
      <c r="BJ73">
        <f t="shared" si="59"/>
        <v>2122.1800000000003</v>
      </c>
      <c r="BK73">
        <f t="shared" si="60"/>
        <v>2122.1800000000003</v>
      </c>
      <c r="BL73">
        <f t="shared" si="61"/>
        <v>2705.38</v>
      </c>
      <c r="BM73">
        <f t="shared" si="62"/>
        <v>2705.38</v>
      </c>
      <c r="BN73">
        <f t="shared" si="63"/>
        <v>2705.38</v>
      </c>
      <c r="BO73">
        <f t="shared" si="65"/>
        <v>2705.38</v>
      </c>
      <c r="BP73">
        <f t="shared" ref="BP73:BP86" si="67">B73-B7</f>
        <v>3097.81</v>
      </c>
      <c r="BQ73">
        <f>B73-B6</f>
        <v>3498.77</v>
      </c>
    </row>
    <row r="74" spans="1:76" x14ac:dyDescent="0.2">
      <c r="A74" s="3" t="s">
        <v>100</v>
      </c>
      <c r="B74" s="4">
        <v>3966.62</v>
      </c>
      <c r="C74">
        <f t="shared" si="64"/>
        <v>467.84999999999991</v>
      </c>
      <c r="D74">
        <f t="shared" si="66"/>
        <v>467.84999999999991</v>
      </c>
      <c r="E74">
        <f t="shared" ref="E74:E86" si="68">B74-B71</f>
        <v>464.10999999999967</v>
      </c>
      <c r="F74">
        <f t="shared" si="3"/>
        <v>301.88000000000011</v>
      </c>
      <c r="G74">
        <f t="shared" si="4"/>
        <v>692.13999999999987</v>
      </c>
      <c r="H74">
        <f t="shared" si="5"/>
        <v>499.67999999999984</v>
      </c>
      <c r="I74">
        <f t="shared" si="6"/>
        <v>298.02</v>
      </c>
      <c r="J74">
        <f t="shared" si="7"/>
        <v>259.19000000000005</v>
      </c>
      <c r="K74">
        <f t="shared" si="8"/>
        <v>259.19000000000005</v>
      </c>
      <c r="L74">
        <f t="shared" si="9"/>
        <v>259.19000000000005</v>
      </c>
      <c r="M74">
        <f t="shared" si="10"/>
        <v>548.29999999999973</v>
      </c>
      <c r="N74">
        <f t="shared" si="11"/>
        <v>671.44999999999982</v>
      </c>
      <c r="O74">
        <f t="shared" si="12"/>
        <v>671.44999999999982</v>
      </c>
      <c r="P74">
        <f t="shared" si="13"/>
        <v>1586.6599999999999</v>
      </c>
      <c r="Q74">
        <f t="shared" si="14"/>
        <v>1117.29</v>
      </c>
      <c r="R74">
        <f t="shared" si="15"/>
        <v>1117.29</v>
      </c>
      <c r="S74">
        <f t="shared" si="16"/>
        <v>1117.2999999999997</v>
      </c>
      <c r="T74">
        <f t="shared" si="17"/>
        <v>912.98999999999978</v>
      </c>
      <c r="U74">
        <f t="shared" si="18"/>
        <v>845.13000000000011</v>
      </c>
      <c r="V74">
        <f t="shared" si="19"/>
        <v>895.29</v>
      </c>
      <c r="W74">
        <f t="shared" si="20"/>
        <v>1140.6300000000001</v>
      </c>
      <c r="X74">
        <f t="shared" si="21"/>
        <v>1118.0999999999999</v>
      </c>
      <c r="Y74">
        <f t="shared" si="22"/>
        <v>1118.1099999999997</v>
      </c>
      <c r="Z74">
        <f t="shared" si="23"/>
        <v>1115.3800000000001</v>
      </c>
      <c r="AA74">
        <f t="shared" si="24"/>
        <v>1289.2599999999998</v>
      </c>
      <c r="AB74">
        <f t="shared" si="25"/>
        <v>1333.3599999999997</v>
      </c>
      <c r="AC74">
        <f t="shared" si="26"/>
        <v>1479.1</v>
      </c>
      <c r="AD74">
        <f t="shared" si="27"/>
        <v>1625.1599999999999</v>
      </c>
      <c r="AE74">
        <f t="shared" si="28"/>
        <v>1768.44</v>
      </c>
      <c r="AF74">
        <f t="shared" si="29"/>
        <v>1768.44</v>
      </c>
      <c r="AG74">
        <f t="shared" si="30"/>
        <v>1768.44</v>
      </c>
      <c r="AH74">
        <f t="shared" si="31"/>
        <v>1768.44</v>
      </c>
      <c r="AI74">
        <f t="shared" si="32"/>
        <v>1897.6399999999999</v>
      </c>
      <c r="AJ74">
        <f t="shared" si="33"/>
        <v>2433.5100000000002</v>
      </c>
      <c r="AK74">
        <f t="shared" si="34"/>
        <v>2019.4499999999998</v>
      </c>
      <c r="AL74">
        <f t="shared" si="35"/>
        <v>1813.77</v>
      </c>
      <c r="AM74">
        <f t="shared" si="36"/>
        <v>1813.77</v>
      </c>
      <c r="AN74">
        <f t="shared" si="37"/>
        <v>1808.7599999999998</v>
      </c>
      <c r="AO74">
        <f t="shared" si="38"/>
        <v>1740.7599999999998</v>
      </c>
      <c r="AP74">
        <f t="shared" si="39"/>
        <v>1740.7599999999998</v>
      </c>
      <c r="AQ74">
        <f t="shared" si="40"/>
        <v>1904.9499999999998</v>
      </c>
      <c r="AR74">
        <f t="shared" si="41"/>
        <v>2002.4199999999998</v>
      </c>
      <c r="AS74">
        <f t="shared" si="42"/>
        <v>1868.2599999999998</v>
      </c>
      <c r="AT74">
        <f t="shared" si="43"/>
        <v>1868.2599999999998</v>
      </c>
      <c r="AU74">
        <f t="shared" si="44"/>
        <v>1868.2599999999998</v>
      </c>
      <c r="AV74">
        <f t="shared" si="45"/>
        <v>1947.7099999999998</v>
      </c>
      <c r="AW74">
        <f t="shared" si="46"/>
        <v>1947.7099999999998</v>
      </c>
      <c r="AX74">
        <f t="shared" si="47"/>
        <v>1947.7199999999998</v>
      </c>
      <c r="AY74">
        <f t="shared" si="48"/>
        <v>2653.14</v>
      </c>
      <c r="AZ74">
        <f t="shared" si="49"/>
        <v>2857.34</v>
      </c>
      <c r="BA74">
        <f t="shared" si="50"/>
        <v>2857.34</v>
      </c>
      <c r="BB74">
        <f t="shared" si="51"/>
        <v>2843.05</v>
      </c>
      <c r="BC74">
        <f t="shared" si="52"/>
        <v>2439.3000000000002</v>
      </c>
      <c r="BD74">
        <f t="shared" si="53"/>
        <v>2332.79</v>
      </c>
      <c r="BE74">
        <f t="shared" si="54"/>
        <v>2589.89</v>
      </c>
      <c r="BF74">
        <f t="shared" si="55"/>
        <v>2565.62</v>
      </c>
      <c r="BG74">
        <f t="shared" si="56"/>
        <v>2622.14</v>
      </c>
      <c r="BH74">
        <f t="shared" si="57"/>
        <v>2622.14</v>
      </c>
      <c r="BI74">
        <f t="shared" si="58"/>
        <v>2619.27</v>
      </c>
      <c r="BJ74">
        <f t="shared" si="59"/>
        <v>2540.67</v>
      </c>
      <c r="BK74">
        <f t="shared" si="60"/>
        <v>2590.0299999999997</v>
      </c>
      <c r="BL74">
        <f t="shared" si="61"/>
        <v>2590.0299999999997</v>
      </c>
      <c r="BM74">
        <f t="shared" si="62"/>
        <v>3173.23</v>
      </c>
      <c r="BN74">
        <f t="shared" si="63"/>
        <v>3173.23</v>
      </c>
      <c r="BO74">
        <f t="shared" si="65"/>
        <v>3173.23</v>
      </c>
      <c r="BP74">
        <f t="shared" si="67"/>
        <v>3173.23</v>
      </c>
      <c r="BQ74">
        <f t="shared" ref="BQ74:BQ86" si="69">B74-B7</f>
        <v>3565.66</v>
      </c>
      <c r="BR74">
        <f>B74-B6</f>
        <v>3966.62</v>
      </c>
    </row>
    <row r="75" spans="1:76" x14ac:dyDescent="0.2">
      <c r="A75" s="3" t="s">
        <v>101</v>
      </c>
      <c r="B75" s="4">
        <v>3838.62</v>
      </c>
      <c r="C75">
        <f t="shared" si="64"/>
        <v>-128</v>
      </c>
      <c r="D75">
        <f t="shared" si="66"/>
        <v>339.84999999999991</v>
      </c>
      <c r="E75">
        <f t="shared" si="68"/>
        <v>339.84999999999991</v>
      </c>
      <c r="F75">
        <f t="shared" ref="F75:F86" si="70">B75-B71</f>
        <v>336.10999999999967</v>
      </c>
      <c r="G75">
        <f t="shared" si="4"/>
        <v>173.88000000000011</v>
      </c>
      <c r="H75">
        <f t="shared" si="5"/>
        <v>564.13999999999987</v>
      </c>
      <c r="I75">
        <f t="shared" si="6"/>
        <v>371.67999999999984</v>
      </c>
      <c r="J75">
        <f t="shared" si="7"/>
        <v>170.01999999999998</v>
      </c>
      <c r="K75">
        <f t="shared" si="8"/>
        <v>131.19000000000005</v>
      </c>
      <c r="L75">
        <f t="shared" si="9"/>
        <v>131.19000000000005</v>
      </c>
      <c r="M75">
        <f t="shared" si="10"/>
        <v>131.19000000000005</v>
      </c>
      <c r="N75">
        <f t="shared" si="11"/>
        <v>420.29999999999973</v>
      </c>
      <c r="O75">
        <f t="shared" si="12"/>
        <v>543.44999999999982</v>
      </c>
      <c r="P75">
        <f t="shared" si="13"/>
        <v>543.44999999999982</v>
      </c>
      <c r="Q75">
        <f t="shared" si="14"/>
        <v>1458.6599999999999</v>
      </c>
      <c r="R75">
        <f t="shared" si="15"/>
        <v>989.29</v>
      </c>
      <c r="S75">
        <f t="shared" si="16"/>
        <v>989.29</v>
      </c>
      <c r="T75">
        <f t="shared" si="17"/>
        <v>989.29999999999973</v>
      </c>
      <c r="U75">
        <f t="shared" si="18"/>
        <v>784.98999999999978</v>
      </c>
      <c r="V75">
        <f t="shared" si="19"/>
        <v>717.13000000000011</v>
      </c>
      <c r="W75">
        <f t="shared" si="20"/>
        <v>767.29</v>
      </c>
      <c r="X75">
        <f t="shared" si="21"/>
        <v>1012.6300000000001</v>
      </c>
      <c r="Y75">
        <f t="shared" si="22"/>
        <v>990.09999999999991</v>
      </c>
      <c r="Z75">
        <f t="shared" si="23"/>
        <v>990.10999999999967</v>
      </c>
      <c r="AA75">
        <f t="shared" si="24"/>
        <v>987.38000000000011</v>
      </c>
      <c r="AB75">
        <f t="shared" si="25"/>
        <v>1161.2599999999998</v>
      </c>
      <c r="AC75">
        <f t="shared" si="26"/>
        <v>1205.3599999999997</v>
      </c>
      <c r="AD75">
        <f t="shared" si="27"/>
        <v>1351.1</v>
      </c>
      <c r="AE75">
        <f t="shared" si="28"/>
        <v>1497.1599999999999</v>
      </c>
      <c r="AF75">
        <f t="shared" si="29"/>
        <v>1640.44</v>
      </c>
      <c r="AG75">
        <f t="shared" si="30"/>
        <v>1640.44</v>
      </c>
      <c r="AH75">
        <f t="shared" si="31"/>
        <v>1640.44</v>
      </c>
      <c r="AI75">
        <f t="shared" si="32"/>
        <v>1640.44</v>
      </c>
      <c r="AJ75">
        <f t="shared" si="33"/>
        <v>1769.6399999999999</v>
      </c>
      <c r="AK75">
        <f t="shared" si="34"/>
        <v>2305.5100000000002</v>
      </c>
      <c r="AL75">
        <f t="shared" si="35"/>
        <v>1891.4499999999998</v>
      </c>
      <c r="AM75">
        <f t="shared" si="36"/>
        <v>1685.77</v>
      </c>
      <c r="AN75">
        <f t="shared" si="37"/>
        <v>1685.77</v>
      </c>
      <c r="AO75">
        <f t="shared" si="38"/>
        <v>1680.7599999999998</v>
      </c>
      <c r="AP75">
        <f t="shared" si="39"/>
        <v>1612.7599999999998</v>
      </c>
      <c r="AQ75">
        <f t="shared" si="40"/>
        <v>1612.7599999999998</v>
      </c>
      <c r="AR75">
        <f t="shared" si="41"/>
        <v>1776.9499999999998</v>
      </c>
      <c r="AS75">
        <f t="shared" si="42"/>
        <v>1874.4199999999998</v>
      </c>
      <c r="AT75">
        <f t="shared" si="43"/>
        <v>1740.2599999999998</v>
      </c>
      <c r="AU75">
        <f t="shared" si="44"/>
        <v>1740.2599999999998</v>
      </c>
      <c r="AV75">
        <f t="shared" si="45"/>
        <v>1740.2599999999998</v>
      </c>
      <c r="AW75">
        <f t="shared" si="46"/>
        <v>1819.7099999999998</v>
      </c>
      <c r="AX75">
        <f t="shared" si="47"/>
        <v>1819.7099999999998</v>
      </c>
      <c r="AY75">
        <f t="shared" si="48"/>
        <v>1819.7199999999998</v>
      </c>
      <c r="AZ75">
        <f t="shared" si="49"/>
        <v>2525.14</v>
      </c>
      <c r="BA75">
        <f t="shared" si="50"/>
        <v>2729.34</v>
      </c>
      <c r="BB75">
        <f t="shared" si="51"/>
        <v>2729.34</v>
      </c>
      <c r="BC75">
        <f t="shared" si="52"/>
        <v>2715.05</v>
      </c>
      <c r="BD75">
        <f t="shared" si="53"/>
        <v>2311.3000000000002</v>
      </c>
      <c r="BE75">
        <f t="shared" si="54"/>
        <v>2204.79</v>
      </c>
      <c r="BF75">
        <f t="shared" si="55"/>
        <v>2461.89</v>
      </c>
      <c r="BG75">
        <f t="shared" si="56"/>
        <v>2437.62</v>
      </c>
      <c r="BH75">
        <f t="shared" si="57"/>
        <v>2494.14</v>
      </c>
      <c r="BI75">
        <f t="shared" si="58"/>
        <v>2494.14</v>
      </c>
      <c r="BJ75">
        <f t="shared" si="59"/>
        <v>2491.27</v>
      </c>
      <c r="BK75">
        <f t="shared" si="60"/>
        <v>2412.67</v>
      </c>
      <c r="BL75">
        <f t="shared" si="61"/>
        <v>2462.0299999999997</v>
      </c>
      <c r="BM75">
        <f t="shared" si="62"/>
        <v>2462.0299999999997</v>
      </c>
      <c r="BN75">
        <f t="shared" si="63"/>
        <v>3045.23</v>
      </c>
      <c r="BO75">
        <f t="shared" si="65"/>
        <v>3045.23</v>
      </c>
      <c r="BP75">
        <f t="shared" si="67"/>
        <v>3045.23</v>
      </c>
      <c r="BQ75">
        <f t="shared" si="69"/>
        <v>3045.23</v>
      </c>
      <c r="BR75">
        <f t="shared" ref="BR75:BR86" si="71">B75-B7</f>
        <v>3437.66</v>
      </c>
      <c r="BS75">
        <f>B75-B6</f>
        <v>3838.62</v>
      </c>
    </row>
    <row r="76" spans="1:76" x14ac:dyDescent="0.2">
      <c r="A76" s="3" t="s">
        <v>102</v>
      </c>
      <c r="B76" s="4">
        <v>4162.4799999999996</v>
      </c>
      <c r="C76">
        <f t="shared" si="64"/>
        <v>323.85999999999967</v>
      </c>
      <c r="D76">
        <f t="shared" si="66"/>
        <v>195.85999999999967</v>
      </c>
      <c r="E76">
        <f t="shared" si="68"/>
        <v>663.70999999999958</v>
      </c>
      <c r="F76">
        <f t="shared" si="70"/>
        <v>663.70999999999958</v>
      </c>
      <c r="G76">
        <f t="shared" ref="G76:G86" si="72">B76-B71</f>
        <v>659.96999999999935</v>
      </c>
      <c r="H76">
        <f t="shared" si="5"/>
        <v>497.73999999999978</v>
      </c>
      <c r="I76">
        <f t="shared" si="6"/>
        <v>887.99999999999955</v>
      </c>
      <c r="J76">
        <f t="shared" si="7"/>
        <v>695.53999999999951</v>
      </c>
      <c r="K76">
        <f t="shared" si="8"/>
        <v>493.87999999999965</v>
      </c>
      <c r="L76">
        <f t="shared" si="9"/>
        <v>455.04999999999973</v>
      </c>
      <c r="M76">
        <f t="shared" si="10"/>
        <v>455.04999999999973</v>
      </c>
      <c r="N76">
        <f t="shared" si="11"/>
        <v>455.04999999999973</v>
      </c>
      <c r="O76">
        <f t="shared" si="12"/>
        <v>744.1599999999994</v>
      </c>
      <c r="P76">
        <f t="shared" si="13"/>
        <v>867.30999999999949</v>
      </c>
      <c r="Q76">
        <f t="shared" si="14"/>
        <v>867.30999999999949</v>
      </c>
      <c r="R76">
        <f t="shared" si="15"/>
        <v>1782.5199999999995</v>
      </c>
      <c r="S76">
        <f t="shared" si="16"/>
        <v>1313.1499999999996</v>
      </c>
      <c r="T76">
        <f t="shared" si="17"/>
        <v>1313.1499999999996</v>
      </c>
      <c r="U76">
        <f t="shared" si="18"/>
        <v>1313.1599999999994</v>
      </c>
      <c r="V76">
        <f t="shared" si="19"/>
        <v>1108.8499999999995</v>
      </c>
      <c r="W76">
        <f t="shared" si="20"/>
        <v>1040.9899999999998</v>
      </c>
      <c r="X76">
        <f t="shared" si="21"/>
        <v>1091.1499999999996</v>
      </c>
      <c r="Y76">
        <f t="shared" si="22"/>
        <v>1336.4899999999998</v>
      </c>
      <c r="Z76">
        <f t="shared" si="23"/>
        <v>1313.9599999999996</v>
      </c>
      <c r="AA76">
        <f t="shared" si="24"/>
        <v>1313.9699999999993</v>
      </c>
      <c r="AB76">
        <f t="shared" si="25"/>
        <v>1311.2399999999998</v>
      </c>
      <c r="AC76">
        <f t="shared" si="26"/>
        <v>1485.1199999999994</v>
      </c>
      <c r="AD76">
        <f t="shared" si="27"/>
        <v>1529.2199999999993</v>
      </c>
      <c r="AE76">
        <f t="shared" si="28"/>
        <v>1674.9599999999996</v>
      </c>
      <c r="AF76">
        <f t="shared" si="29"/>
        <v>1821.0199999999995</v>
      </c>
      <c r="AG76">
        <f t="shared" si="30"/>
        <v>1964.2999999999997</v>
      </c>
      <c r="AH76">
        <f t="shared" si="31"/>
        <v>1964.2999999999997</v>
      </c>
      <c r="AI76">
        <f t="shared" si="32"/>
        <v>1964.2999999999997</v>
      </c>
      <c r="AJ76">
        <f t="shared" si="33"/>
        <v>1964.2999999999997</v>
      </c>
      <c r="AK76">
        <f t="shared" si="34"/>
        <v>2093.4999999999995</v>
      </c>
      <c r="AL76">
        <f t="shared" si="35"/>
        <v>2629.37</v>
      </c>
      <c r="AM76">
        <f t="shared" si="36"/>
        <v>2215.3099999999995</v>
      </c>
      <c r="AN76">
        <f t="shared" si="37"/>
        <v>2009.6299999999997</v>
      </c>
      <c r="AO76">
        <f t="shared" si="38"/>
        <v>2009.6299999999997</v>
      </c>
      <c r="AP76">
        <f t="shared" si="39"/>
        <v>2004.6199999999994</v>
      </c>
      <c r="AQ76">
        <f t="shared" si="40"/>
        <v>1936.6199999999994</v>
      </c>
      <c r="AR76">
        <f t="shared" si="41"/>
        <v>1936.6199999999994</v>
      </c>
      <c r="AS76">
        <f t="shared" si="42"/>
        <v>2100.8099999999995</v>
      </c>
      <c r="AT76">
        <f t="shared" si="43"/>
        <v>2198.2799999999997</v>
      </c>
      <c r="AU76">
        <f t="shared" si="44"/>
        <v>2064.1199999999994</v>
      </c>
      <c r="AV76">
        <f t="shared" si="45"/>
        <v>2064.1199999999994</v>
      </c>
      <c r="AW76">
        <f t="shared" si="46"/>
        <v>2064.1199999999994</v>
      </c>
      <c r="AX76">
        <f t="shared" si="47"/>
        <v>2143.5699999999997</v>
      </c>
      <c r="AY76">
        <f t="shared" si="48"/>
        <v>2143.5699999999997</v>
      </c>
      <c r="AZ76">
        <f t="shared" si="49"/>
        <v>2143.5799999999995</v>
      </c>
      <c r="BA76">
        <f t="shared" si="50"/>
        <v>2848.9999999999995</v>
      </c>
      <c r="BB76">
        <f t="shared" si="51"/>
        <v>3053.2</v>
      </c>
      <c r="BC76">
        <f t="shared" si="52"/>
        <v>3053.2</v>
      </c>
      <c r="BD76">
        <f t="shared" si="53"/>
        <v>3038.91</v>
      </c>
      <c r="BE76">
        <f t="shared" si="54"/>
        <v>2635.16</v>
      </c>
      <c r="BF76">
        <f t="shared" si="55"/>
        <v>2528.6499999999996</v>
      </c>
      <c r="BG76">
        <f t="shared" si="56"/>
        <v>2785.7499999999995</v>
      </c>
      <c r="BH76">
        <f t="shared" si="57"/>
        <v>2761.4799999999996</v>
      </c>
      <c r="BI76">
        <f t="shared" si="58"/>
        <v>2817.9999999999995</v>
      </c>
      <c r="BJ76">
        <f t="shared" si="59"/>
        <v>2817.9999999999995</v>
      </c>
      <c r="BK76">
        <f t="shared" si="60"/>
        <v>2815.1299999999997</v>
      </c>
      <c r="BL76">
        <f t="shared" si="61"/>
        <v>2736.5299999999997</v>
      </c>
      <c r="BM76">
        <f t="shared" si="62"/>
        <v>2785.8899999999994</v>
      </c>
      <c r="BN76">
        <f t="shared" si="63"/>
        <v>2785.8899999999994</v>
      </c>
      <c r="BO76">
        <f t="shared" si="65"/>
        <v>3369.0899999999997</v>
      </c>
      <c r="BP76">
        <f t="shared" si="67"/>
        <v>3369.0899999999997</v>
      </c>
      <c r="BQ76">
        <f t="shared" si="69"/>
        <v>3369.0899999999997</v>
      </c>
      <c r="BR76">
        <f t="shared" si="71"/>
        <v>3369.0899999999997</v>
      </c>
      <c r="BS76">
        <f t="shared" ref="BS76:BS86" si="73">B76-B7</f>
        <v>3761.5199999999995</v>
      </c>
      <c r="BT76">
        <f>B76-B6</f>
        <v>4162.4799999999996</v>
      </c>
    </row>
    <row r="77" spans="1:76" x14ac:dyDescent="0.2">
      <c r="A77" s="3" t="s">
        <v>103</v>
      </c>
      <c r="B77" s="4">
        <v>4127.38</v>
      </c>
      <c r="C77">
        <f t="shared" si="64"/>
        <v>-35.099999999999454</v>
      </c>
      <c r="D77">
        <f t="shared" si="66"/>
        <v>288.76000000000022</v>
      </c>
      <c r="E77">
        <f t="shared" si="68"/>
        <v>160.76000000000022</v>
      </c>
      <c r="F77">
        <f t="shared" si="70"/>
        <v>628.61000000000013</v>
      </c>
      <c r="G77">
        <f t="shared" si="72"/>
        <v>628.61000000000013</v>
      </c>
      <c r="H77">
        <f t="shared" ref="H77:H86" si="74">B77-B71</f>
        <v>624.86999999999989</v>
      </c>
      <c r="I77">
        <f t="shared" si="6"/>
        <v>462.64000000000033</v>
      </c>
      <c r="J77">
        <f t="shared" si="7"/>
        <v>852.90000000000009</v>
      </c>
      <c r="K77">
        <f t="shared" si="8"/>
        <v>660.44</v>
      </c>
      <c r="L77">
        <f t="shared" si="9"/>
        <v>458.7800000000002</v>
      </c>
      <c r="M77">
        <f t="shared" si="10"/>
        <v>419.95000000000027</v>
      </c>
      <c r="N77">
        <f t="shared" si="11"/>
        <v>419.95000000000027</v>
      </c>
      <c r="O77">
        <f t="shared" si="12"/>
        <v>419.95000000000027</v>
      </c>
      <c r="P77">
        <f t="shared" si="13"/>
        <v>709.06</v>
      </c>
      <c r="Q77">
        <f t="shared" si="14"/>
        <v>832.21</v>
      </c>
      <c r="R77">
        <f t="shared" si="15"/>
        <v>832.21</v>
      </c>
      <c r="S77">
        <f t="shared" si="16"/>
        <v>1747.42</v>
      </c>
      <c r="T77">
        <f t="shared" si="17"/>
        <v>1278.0500000000002</v>
      </c>
      <c r="U77">
        <f t="shared" si="18"/>
        <v>1278.0500000000002</v>
      </c>
      <c r="V77">
        <f t="shared" si="19"/>
        <v>1278.06</v>
      </c>
      <c r="W77">
        <f t="shared" si="20"/>
        <v>1073.75</v>
      </c>
      <c r="X77">
        <f t="shared" si="21"/>
        <v>1005.8900000000003</v>
      </c>
      <c r="Y77">
        <f t="shared" si="22"/>
        <v>1056.0500000000002</v>
      </c>
      <c r="Z77">
        <f t="shared" si="23"/>
        <v>1301.3900000000003</v>
      </c>
      <c r="AA77">
        <f t="shared" si="24"/>
        <v>1278.8600000000001</v>
      </c>
      <c r="AB77">
        <f t="shared" si="25"/>
        <v>1278.8699999999999</v>
      </c>
      <c r="AC77">
        <f t="shared" si="26"/>
        <v>1276.1400000000003</v>
      </c>
      <c r="AD77">
        <f t="shared" si="27"/>
        <v>1450.02</v>
      </c>
      <c r="AE77">
        <f t="shared" si="28"/>
        <v>1494.12</v>
      </c>
      <c r="AF77">
        <f t="shared" si="29"/>
        <v>1639.8600000000001</v>
      </c>
      <c r="AG77">
        <f t="shared" si="30"/>
        <v>1785.92</v>
      </c>
      <c r="AH77">
        <f t="shared" si="31"/>
        <v>1929.2000000000003</v>
      </c>
      <c r="AI77">
        <f t="shared" si="32"/>
        <v>1929.2000000000003</v>
      </c>
      <c r="AJ77">
        <f t="shared" si="33"/>
        <v>1929.2000000000003</v>
      </c>
      <c r="AK77">
        <f t="shared" si="34"/>
        <v>1929.2000000000003</v>
      </c>
      <c r="AL77">
        <f t="shared" si="35"/>
        <v>2058.4</v>
      </c>
      <c r="AM77">
        <f t="shared" si="36"/>
        <v>2594.2700000000004</v>
      </c>
      <c r="AN77">
        <f t="shared" si="37"/>
        <v>2180.21</v>
      </c>
      <c r="AO77">
        <f t="shared" si="38"/>
        <v>1974.5300000000002</v>
      </c>
      <c r="AP77">
        <f t="shared" si="39"/>
        <v>1974.5300000000002</v>
      </c>
      <c r="AQ77">
        <f t="shared" si="40"/>
        <v>1969.52</v>
      </c>
      <c r="AR77">
        <f t="shared" si="41"/>
        <v>1901.52</v>
      </c>
      <c r="AS77">
        <f t="shared" si="42"/>
        <v>1901.52</v>
      </c>
      <c r="AT77">
        <f t="shared" si="43"/>
        <v>2065.71</v>
      </c>
      <c r="AU77">
        <f t="shared" si="44"/>
        <v>2163.1800000000003</v>
      </c>
      <c r="AV77">
        <f t="shared" si="45"/>
        <v>2029.02</v>
      </c>
      <c r="AW77">
        <f t="shared" si="46"/>
        <v>2029.02</v>
      </c>
      <c r="AX77">
        <f t="shared" si="47"/>
        <v>2029.02</v>
      </c>
      <c r="AY77">
        <f t="shared" si="48"/>
        <v>2108.4700000000003</v>
      </c>
      <c r="AZ77">
        <f t="shared" si="49"/>
        <v>2108.4700000000003</v>
      </c>
      <c r="BA77">
        <f t="shared" si="50"/>
        <v>2108.48</v>
      </c>
      <c r="BB77">
        <f t="shared" si="51"/>
        <v>2813.9</v>
      </c>
      <c r="BC77">
        <f t="shared" si="52"/>
        <v>3018.1000000000004</v>
      </c>
      <c r="BD77">
        <f t="shared" si="53"/>
        <v>3018.1000000000004</v>
      </c>
      <c r="BE77">
        <f t="shared" si="54"/>
        <v>3003.8100000000004</v>
      </c>
      <c r="BF77">
        <f t="shared" si="55"/>
        <v>2600.0600000000004</v>
      </c>
      <c r="BG77">
        <f t="shared" si="56"/>
        <v>2493.5500000000002</v>
      </c>
      <c r="BH77">
        <f t="shared" si="57"/>
        <v>2750.65</v>
      </c>
      <c r="BI77">
        <f t="shared" si="58"/>
        <v>2726.38</v>
      </c>
      <c r="BJ77">
        <f t="shared" si="59"/>
        <v>2782.9</v>
      </c>
      <c r="BK77">
        <f t="shared" si="60"/>
        <v>2782.9</v>
      </c>
      <c r="BL77">
        <f t="shared" si="61"/>
        <v>2780.03</v>
      </c>
      <c r="BM77">
        <f t="shared" si="62"/>
        <v>2701.4300000000003</v>
      </c>
      <c r="BN77">
        <f t="shared" si="63"/>
        <v>2750.79</v>
      </c>
      <c r="BO77">
        <f t="shared" si="65"/>
        <v>2750.79</v>
      </c>
      <c r="BP77">
        <f t="shared" si="67"/>
        <v>3333.9900000000002</v>
      </c>
      <c r="BQ77">
        <f t="shared" si="69"/>
        <v>3333.9900000000002</v>
      </c>
      <c r="BR77">
        <f t="shared" si="71"/>
        <v>3333.9900000000002</v>
      </c>
      <c r="BS77">
        <f t="shared" si="73"/>
        <v>3333.9900000000002</v>
      </c>
      <c r="BT77">
        <f t="shared" ref="BT77:BT86" si="75">B77-B7</f>
        <v>3726.42</v>
      </c>
      <c r="BU77">
        <f>B77-B6</f>
        <v>4127.38</v>
      </c>
    </row>
    <row r="78" spans="1:76" x14ac:dyDescent="0.2">
      <c r="A78" s="3" t="s">
        <v>104</v>
      </c>
      <c r="B78" s="4">
        <v>4032.42</v>
      </c>
      <c r="C78">
        <f t="shared" si="64"/>
        <v>-94.960000000000036</v>
      </c>
      <c r="D78">
        <f t="shared" si="66"/>
        <v>-130.05999999999949</v>
      </c>
      <c r="E78">
        <f t="shared" si="68"/>
        <v>193.80000000000018</v>
      </c>
      <c r="F78">
        <f t="shared" si="70"/>
        <v>65.800000000000182</v>
      </c>
      <c r="G78">
        <f t="shared" si="72"/>
        <v>533.65000000000009</v>
      </c>
      <c r="H78">
        <f t="shared" si="74"/>
        <v>533.65000000000009</v>
      </c>
      <c r="I78">
        <f t="shared" ref="I78:I86" si="76">B78-B71</f>
        <v>529.90999999999985</v>
      </c>
      <c r="J78">
        <f t="shared" si="7"/>
        <v>367.68000000000029</v>
      </c>
      <c r="K78">
        <f t="shared" si="8"/>
        <v>757.94</v>
      </c>
      <c r="L78">
        <f t="shared" si="9"/>
        <v>565.48</v>
      </c>
      <c r="M78">
        <f t="shared" si="10"/>
        <v>363.82000000000016</v>
      </c>
      <c r="N78">
        <f t="shared" si="11"/>
        <v>324.99000000000024</v>
      </c>
      <c r="O78">
        <f t="shared" si="12"/>
        <v>324.99000000000024</v>
      </c>
      <c r="P78">
        <f t="shared" si="13"/>
        <v>324.99000000000024</v>
      </c>
      <c r="Q78">
        <f t="shared" si="14"/>
        <v>614.09999999999991</v>
      </c>
      <c r="R78">
        <f t="shared" si="15"/>
        <v>737.25</v>
      </c>
      <c r="S78">
        <f t="shared" si="16"/>
        <v>737.25</v>
      </c>
      <c r="T78">
        <f t="shared" si="17"/>
        <v>1652.46</v>
      </c>
      <c r="U78">
        <f t="shared" si="18"/>
        <v>1183.0900000000001</v>
      </c>
      <c r="V78">
        <f t="shared" si="19"/>
        <v>1183.0900000000001</v>
      </c>
      <c r="W78">
        <f t="shared" si="20"/>
        <v>1183.0999999999999</v>
      </c>
      <c r="X78">
        <f t="shared" si="21"/>
        <v>978.79</v>
      </c>
      <c r="Y78">
        <f t="shared" si="22"/>
        <v>910.93000000000029</v>
      </c>
      <c r="Z78">
        <f t="shared" si="23"/>
        <v>961.09000000000015</v>
      </c>
      <c r="AA78">
        <f t="shared" si="24"/>
        <v>1206.4300000000003</v>
      </c>
      <c r="AB78">
        <f t="shared" si="25"/>
        <v>1183.9000000000001</v>
      </c>
      <c r="AC78">
        <f t="shared" si="26"/>
        <v>1183.9099999999999</v>
      </c>
      <c r="AD78">
        <f t="shared" si="27"/>
        <v>1181.1800000000003</v>
      </c>
      <c r="AE78">
        <f t="shared" si="28"/>
        <v>1355.06</v>
      </c>
      <c r="AF78">
        <f t="shared" si="29"/>
        <v>1399.1599999999999</v>
      </c>
      <c r="AG78">
        <f t="shared" si="30"/>
        <v>1544.9</v>
      </c>
      <c r="AH78">
        <f t="shared" si="31"/>
        <v>1690.96</v>
      </c>
      <c r="AI78">
        <f t="shared" si="32"/>
        <v>1834.2400000000002</v>
      </c>
      <c r="AJ78">
        <f t="shared" si="33"/>
        <v>1834.2400000000002</v>
      </c>
      <c r="AK78">
        <f t="shared" si="34"/>
        <v>1834.2400000000002</v>
      </c>
      <c r="AL78">
        <f t="shared" si="35"/>
        <v>1834.2400000000002</v>
      </c>
      <c r="AM78">
        <f t="shared" si="36"/>
        <v>1963.44</v>
      </c>
      <c r="AN78">
        <f t="shared" si="37"/>
        <v>2499.3100000000004</v>
      </c>
      <c r="AO78">
        <f t="shared" si="38"/>
        <v>2085.25</v>
      </c>
      <c r="AP78">
        <f t="shared" si="39"/>
        <v>1879.5700000000002</v>
      </c>
      <c r="AQ78">
        <f t="shared" si="40"/>
        <v>1879.5700000000002</v>
      </c>
      <c r="AR78">
        <f t="shared" si="41"/>
        <v>1874.56</v>
      </c>
      <c r="AS78">
        <f t="shared" si="42"/>
        <v>1806.56</v>
      </c>
      <c r="AT78">
        <f t="shared" si="43"/>
        <v>1806.56</v>
      </c>
      <c r="AU78">
        <f t="shared" si="44"/>
        <v>1970.75</v>
      </c>
      <c r="AV78">
        <f t="shared" si="45"/>
        <v>2068.2200000000003</v>
      </c>
      <c r="AW78">
        <f t="shared" si="46"/>
        <v>1934.06</v>
      </c>
      <c r="AX78">
        <f t="shared" si="47"/>
        <v>1934.06</v>
      </c>
      <c r="AY78">
        <f t="shared" si="48"/>
        <v>1934.06</v>
      </c>
      <c r="AZ78">
        <f t="shared" si="49"/>
        <v>2013.51</v>
      </c>
      <c r="BA78">
        <f t="shared" si="50"/>
        <v>2013.51</v>
      </c>
      <c r="BB78">
        <f t="shared" si="51"/>
        <v>2013.52</v>
      </c>
      <c r="BC78">
        <f t="shared" si="52"/>
        <v>2718.94</v>
      </c>
      <c r="BD78">
        <f t="shared" si="53"/>
        <v>2923.1400000000003</v>
      </c>
      <c r="BE78">
        <f t="shared" si="54"/>
        <v>2923.1400000000003</v>
      </c>
      <c r="BF78">
        <f t="shared" si="55"/>
        <v>2908.8500000000004</v>
      </c>
      <c r="BG78">
        <f t="shared" si="56"/>
        <v>2505.1000000000004</v>
      </c>
      <c r="BH78">
        <f t="shared" si="57"/>
        <v>2398.59</v>
      </c>
      <c r="BI78">
        <f t="shared" si="58"/>
        <v>2655.69</v>
      </c>
      <c r="BJ78">
        <f t="shared" si="59"/>
        <v>2631.42</v>
      </c>
      <c r="BK78">
        <f t="shared" si="60"/>
        <v>2687.94</v>
      </c>
      <c r="BL78">
        <f t="shared" si="61"/>
        <v>2687.94</v>
      </c>
      <c r="BM78">
        <f t="shared" si="62"/>
        <v>2685.07</v>
      </c>
      <c r="BN78">
        <f t="shared" si="63"/>
        <v>2606.4700000000003</v>
      </c>
      <c r="BO78">
        <f t="shared" si="65"/>
        <v>2655.83</v>
      </c>
      <c r="BP78">
        <f t="shared" si="67"/>
        <v>2655.83</v>
      </c>
      <c r="BQ78">
        <f t="shared" si="69"/>
        <v>3239.03</v>
      </c>
      <c r="BR78">
        <f t="shared" si="71"/>
        <v>3239.03</v>
      </c>
      <c r="BS78">
        <f t="shared" si="73"/>
        <v>3239.03</v>
      </c>
      <c r="BT78">
        <f t="shared" si="75"/>
        <v>3239.03</v>
      </c>
      <c r="BU78">
        <f t="shared" ref="BU78:BU86" si="77">B78-B7</f>
        <v>3631.46</v>
      </c>
      <c r="BV78">
        <f>B78-B6</f>
        <v>4032.42</v>
      </c>
    </row>
    <row r="79" spans="1:76" x14ac:dyDescent="0.2">
      <c r="A79" s="3" t="s">
        <v>105</v>
      </c>
      <c r="B79" s="4">
        <v>4032.42</v>
      </c>
      <c r="C79">
        <f t="shared" si="64"/>
        <v>0</v>
      </c>
      <c r="D79">
        <f t="shared" si="66"/>
        <v>-94.960000000000036</v>
      </c>
      <c r="E79">
        <f t="shared" si="68"/>
        <v>-130.05999999999949</v>
      </c>
      <c r="F79">
        <f t="shared" si="70"/>
        <v>193.80000000000018</v>
      </c>
      <c r="G79">
        <f t="shared" si="72"/>
        <v>65.800000000000182</v>
      </c>
      <c r="H79">
        <f t="shared" si="74"/>
        <v>533.65000000000009</v>
      </c>
      <c r="I79">
        <f t="shared" si="76"/>
        <v>533.65000000000009</v>
      </c>
      <c r="J79">
        <f t="shared" ref="J79:J86" si="78">B79-B71</f>
        <v>529.90999999999985</v>
      </c>
      <c r="K79">
        <f t="shared" si="8"/>
        <v>367.68000000000029</v>
      </c>
      <c r="L79">
        <f t="shared" si="9"/>
        <v>757.94</v>
      </c>
      <c r="M79">
        <f t="shared" si="10"/>
        <v>565.48</v>
      </c>
      <c r="N79">
        <f t="shared" si="11"/>
        <v>363.82000000000016</v>
      </c>
      <c r="O79">
        <f t="shared" si="12"/>
        <v>324.99000000000024</v>
      </c>
      <c r="P79">
        <f t="shared" si="13"/>
        <v>324.99000000000024</v>
      </c>
      <c r="Q79">
        <f t="shared" si="14"/>
        <v>324.99000000000024</v>
      </c>
      <c r="R79">
        <f t="shared" si="15"/>
        <v>614.09999999999991</v>
      </c>
      <c r="S79">
        <f t="shared" si="16"/>
        <v>737.25</v>
      </c>
      <c r="T79">
        <f t="shared" si="17"/>
        <v>737.25</v>
      </c>
      <c r="U79">
        <f t="shared" si="18"/>
        <v>1652.46</v>
      </c>
      <c r="V79">
        <f t="shared" si="19"/>
        <v>1183.0900000000001</v>
      </c>
      <c r="W79">
        <f t="shared" si="20"/>
        <v>1183.0900000000001</v>
      </c>
      <c r="X79">
        <f t="shared" si="21"/>
        <v>1183.0999999999999</v>
      </c>
      <c r="Y79">
        <f t="shared" si="22"/>
        <v>978.79</v>
      </c>
      <c r="Z79">
        <f t="shared" si="23"/>
        <v>910.93000000000029</v>
      </c>
      <c r="AA79">
        <f t="shared" si="24"/>
        <v>961.09000000000015</v>
      </c>
      <c r="AB79">
        <f t="shared" si="25"/>
        <v>1206.4300000000003</v>
      </c>
      <c r="AC79">
        <f t="shared" si="26"/>
        <v>1183.9000000000001</v>
      </c>
      <c r="AD79">
        <f t="shared" si="27"/>
        <v>1183.9099999999999</v>
      </c>
      <c r="AE79">
        <f t="shared" si="28"/>
        <v>1181.1800000000003</v>
      </c>
      <c r="AF79">
        <f t="shared" si="29"/>
        <v>1355.06</v>
      </c>
      <c r="AG79">
        <f t="shared" si="30"/>
        <v>1399.1599999999999</v>
      </c>
      <c r="AH79">
        <f t="shared" si="31"/>
        <v>1544.9</v>
      </c>
      <c r="AI79">
        <f t="shared" si="32"/>
        <v>1690.96</v>
      </c>
      <c r="AJ79">
        <f t="shared" si="33"/>
        <v>1834.2400000000002</v>
      </c>
      <c r="AK79">
        <f t="shared" si="34"/>
        <v>1834.2400000000002</v>
      </c>
      <c r="AL79">
        <f t="shared" si="35"/>
        <v>1834.2400000000002</v>
      </c>
      <c r="AM79">
        <f t="shared" si="36"/>
        <v>1834.2400000000002</v>
      </c>
      <c r="AN79">
        <f t="shared" si="37"/>
        <v>1963.44</v>
      </c>
      <c r="AO79">
        <f t="shared" si="38"/>
        <v>2499.3100000000004</v>
      </c>
      <c r="AP79">
        <f t="shared" si="39"/>
        <v>2085.25</v>
      </c>
      <c r="AQ79">
        <f t="shared" si="40"/>
        <v>1879.5700000000002</v>
      </c>
      <c r="AR79">
        <f t="shared" si="41"/>
        <v>1879.5700000000002</v>
      </c>
      <c r="AS79">
        <f t="shared" si="42"/>
        <v>1874.56</v>
      </c>
      <c r="AT79">
        <f t="shared" si="43"/>
        <v>1806.56</v>
      </c>
      <c r="AU79">
        <f t="shared" si="44"/>
        <v>1806.56</v>
      </c>
      <c r="AV79">
        <f t="shared" si="45"/>
        <v>1970.75</v>
      </c>
      <c r="AW79">
        <f t="shared" si="46"/>
        <v>2068.2200000000003</v>
      </c>
      <c r="AX79">
        <f t="shared" si="47"/>
        <v>1934.06</v>
      </c>
      <c r="AY79">
        <f t="shared" si="48"/>
        <v>1934.06</v>
      </c>
      <c r="AZ79">
        <f t="shared" si="49"/>
        <v>1934.06</v>
      </c>
      <c r="BA79">
        <f t="shared" si="50"/>
        <v>2013.51</v>
      </c>
      <c r="BB79">
        <f t="shared" si="51"/>
        <v>2013.51</v>
      </c>
      <c r="BC79">
        <f t="shared" si="52"/>
        <v>2013.52</v>
      </c>
      <c r="BD79">
        <f t="shared" si="53"/>
        <v>2718.94</v>
      </c>
      <c r="BE79">
        <f t="shared" si="54"/>
        <v>2923.1400000000003</v>
      </c>
      <c r="BF79">
        <f t="shared" si="55"/>
        <v>2923.1400000000003</v>
      </c>
      <c r="BG79">
        <f t="shared" si="56"/>
        <v>2908.8500000000004</v>
      </c>
      <c r="BH79">
        <f t="shared" si="57"/>
        <v>2505.1000000000004</v>
      </c>
      <c r="BI79">
        <f t="shared" si="58"/>
        <v>2398.59</v>
      </c>
      <c r="BJ79">
        <f t="shared" si="59"/>
        <v>2655.69</v>
      </c>
      <c r="BK79">
        <f t="shared" si="60"/>
        <v>2631.42</v>
      </c>
      <c r="BL79">
        <f t="shared" si="61"/>
        <v>2687.94</v>
      </c>
      <c r="BM79">
        <f t="shared" si="62"/>
        <v>2687.94</v>
      </c>
      <c r="BN79">
        <f t="shared" si="63"/>
        <v>2685.07</v>
      </c>
      <c r="BO79">
        <f t="shared" si="65"/>
        <v>2606.4700000000003</v>
      </c>
      <c r="BP79">
        <f t="shared" si="67"/>
        <v>2655.83</v>
      </c>
      <c r="BQ79">
        <f t="shared" si="69"/>
        <v>2655.83</v>
      </c>
      <c r="BR79">
        <f t="shared" si="71"/>
        <v>3239.03</v>
      </c>
      <c r="BS79">
        <f t="shared" si="73"/>
        <v>3239.03</v>
      </c>
      <c r="BT79">
        <f t="shared" si="75"/>
        <v>3239.03</v>
      </c>
      <c r="BU79">
        <f t="shared" si="77"/>
        <v>3239.03</v>
      </c>
      <c r="BV79">
        <f t="shared" ref="BV79:BV86" si="79">B79-B7</f>
        <v>3631.46</v>
      </c>
      <c r="BW79">
        <f>B79-B6</f>
        <v>4032.42</v>
      </c>
    </row>
    <row r="80" spans="1:76" x14ac:dyDescent="0.2">
      <c r="A80" s="3" t="s">
        <v>106</v>
      </c>
      <c r="B80" s="4">
        <v>4032.43</v>
      </c>
      <c r="C80">
        <f t="shared" si="64"/>
        <v>9.9999999997635314E-3</v>
      </c>
      <c r="D80">
        <f t="shared" si="66"/>
        <v>9.9999999997635314E-3</v>
      </c>
      <c r="E80">
        <f t="shared" si="68"/>
        <v>-94.950000000000273</v>
      </c>
      <c r="F80">
        <f t="shared" si="70"/>
        <v>-130.04999999999973</v>
      </c>
      <c r="G80">
        <f t="shared" si="72"/>
        <v>193.80999999999995</v>
      </c>
      <c r="H80">
        <f t="shared" si="74"/>
        <v>65.809999999999945</v>
      </c>
      <c r="I80">
        <f t="shared" si="76"/>
        <v>533.65999999999985</v>
      </c>
      <c r="J80">
        <f t="shared" si="78"/>
        <v>533.65999999999985</v>
      </c>
      <c r="K80">
        <f t="shared" ref="K80:K86" si="80">B80-B71</f>
        <v>529.91999999999962</v>
      </c>
      <c r="L80">
        <f t="shared" si="9"/>
        <v>367.69000000000005</v>
      </c>
      <c r="M80">
        <f t="shared" si="10"/>
        <v>757.94999999999982</v>
      </c>
      <c r="N80">
        <f t="shared" si="11"/>
        <v>565.48999999999978</v>
      </c>
      <c r="O80">
        <f t="shared" si="12"/>
        <v>363.82999999999993</v>
      </c>
      <c r="P80">
        <f t="shared" si="13"/>
        <v>325</v>
      </c>
      <c r="Q80">
        <f t="shared" si="14"/>
        <v>325</v>
      </c>
      <c r="R80">
        <f t="shared" si="15"/>
        <v>325</v>
      </c>
      <c r="S80">
        <f t="shared" si="16"/>
        <v>614.10999999999967</v>
      </c>
      <c r="T80">
        <f t="shared" si="17"/>
        <v>737.25999999999976</v>
      </c>
      <c r="U80">
        <f t="shared" si="18"/>
        <v>737.25999999999976</v>
      </c>
      <c r="V80">
        <f t="shared" si="19"/>
        <v>1652.4699999999998</v>
      </c>
      <c r="W80">
        <f t="shared" si="20"/>
        <v>1183.0999999999999</v>
      </c>
      <c r="X80">
        <f t="shared" si="21"/>
        <v>1183.0999999999999</v>
      </c>
      <c r="Y80">
        <f t="shared" si="22"/>
        <v>1183.1099999999997</v>
      </c>
      <c r="Z80">
        <f t="shared" si="23"/>
        <v>978.79999999999973</v>
      </c>
      <c r="AA80">
        <f t="shared" si="24"/>
        <v>910.94</v>
      </c>
      <c r="AB80">
        <f t="shared" si="25"/>
        <v>961.09999999999991</v>
      </c>
      <c r="AC80">
        <f t="shared" si="26"/>
        <v>1206.44</v>
      </c>
      <c r="AD80">
        <f t="shared" si="27"/>
        <v>1183.9099999999999</v>
      </c>
      <c r="AE80">
        <f t="shared" si="28"/>
        <v>1183.9199999999996</v>
      </c>
      <c r="AF80">
        <f t="shared" si="29"/>
        <v>1181.19</v>
      </c>
      <c r="AG80">
        <f t="shared" si="30"/>
        <v>1355.0699999999997</v>
      </c>
      <c r="AH80">
        <f t="shared" si="31"/>
        <v>1399.1699999999996</v>
      </c>
      <c r="AI80">
        <f t="shared" si="32"/>
        <v>1544.9099999999999</v>
      </c>
      <c r="AJ80">
        <f t="shared" si="33"/>
        <v>1690.9699999999998</v>
      </c>
      <c r="AK80">
        <f t="shared" si="34"/>
        <v>1834.25</v>
      </c>
      <c r="AL80">
        <f t="shared" si="35"/>
        <v>1834.25</v>
      </c>
      <c r="AM80">
        <f t="shared" si="36"/>
        <v>1834.25</v>
      </c>
      <c r="AN80">
        <f t="shared" si="37"/>
        <v>1834.25</v>
      </c>
      <c r="AO80">
        <f t="shared" si="38"/>
        <v>1963.4499999999998</v>
      </c>
      <c r="AP80">
        <f t="shared" si="39"/>
        <v>2499.3199999999997</v>
      </c>
      <c r="AQ80">
        <f t="shared" si="40"/>
        <v>2085.2599999999998</v>
      </c>
      <c r="AR80">
        <f t="shared" si="41"/>
        <v>1879.58</v>
      </c>
      <c r="AS80">
        <f t="shared" si="42"/>
        <v>1879.58</v>
      </c>
      <c r="AT80">
        <f t="shared" si="43"/>
        <v>1874.5699999999997</v>
      </c>
      <c r="AU80">
        <f t="shared" si="44"/>
        <v>1806.5699999999997</v>
      </c>
      <c r="AV80">
        <f t="shared" si="45"/>
        <v>1806.5699999999997</v>
      </c>
      <c r="AW80">
        <f t="shared" si="46"/>
        <v>1970.7599999999998</v>
      </c>
      <c r="AX80">
        <f t="shared" si="47"/>
        <v>2068.2299999999996</v>
      </c>
      <c r="AY80">
        <f t="shared" si="48"/>
        <v>1934.0699999999997</v>
      </c>
      <c r="AZ80">
        <f t="shared" si="49"/>
        <v>1934.0699999999997</v>
      </c>
      <c r="BA80">
        <f t="shared" si="50"/>
        <v>1934.0699999999997</v>
      </c>
      <c r="BB80">
        <f t="shared" si="51"/>
        <v>2013.5199999999998</v>
      </c>
      <c r="BC80">
        <f t="shared" si="52"/>
        <v>2013.5199999999998</v>
      </c>
      <c r="BD80">
        <f t="shared" si="53"/>
        <v>2013.5299999999997</v>
      </c>
      <c r="BE80">
        <f t="shared" si="54"/>
        <v>2718.95</v>
      </c>
      <c r="BF80">
        <f t="shared" si="55"/>
        <v>2923.1499999999996</v>
      </c>
      <c r="BG80">
        <f t="shared" si="56"/>
        <v>2923.1499999999996</v>
      </c>
      <c r="BH80">
        <f t="shared" si="57"/>
        <v>2908.8599999999997</v>
      </c>
      <c r="BI80">
        <f t="shared" si="58"/>
        <v>2505.1099999999997</v>
      </c>
      <c r="BJ80">
        <f t="shared" si="59"/>
        <v>2398.6</v>
      </c>
      <c r="BK80">
        <f t="shared" si="60"/>
        <v>2655.7</v>
      </c>
      <c r="BL80">
        <f t="shared" si="61"/>
        <v>2631.43</v>
      </c>
      <c r="BM80">
        <f t="shared" si="62"/>
        <v>2687.95</v>
      </c>
      <c r="BN80">
        <f t="shared" si="63"/>
        <v>2687.95</v>
      </c>
      <c r="BO80">
        <f t="shared" si="65"/>
        <v>2685.08</v>
      </c>
      <c r="BP80">
        <f t="shared" si="67"/>
        <v>2606.4799999999996</v>
      </c>
      <c r="BQ80">
        <f t="shared" si="69"/>
        <v>2655.84</v>
      </c>
      <c r="BR80">
        <f t="shared" si="71"/>
        <v>2655.84</v>
      </c>
      <c r="BS80">
        <f t="shared" si="73"/>
        <v>3239.04</v>
      </c>
      <c r="BT80">
        <f t="shared" si="75"/>
        <v>3239.04</v>
      </c>
      <c r="BU80">
        <f t="shared" si="77"/>
        <v>3239.04</v>
      </c>
      <c r="BV80">
        <f t="shared" si="79"/>
        <v>3239.04</v>
      </c>
      <c r="BW80">
        <f t="shared" ref="BW80:BW86" si="81">B80-B7</f>
        <v>3631.47</v>
      </c>
      <c r="BX80">
        <f>B80-B6</f>
        <v>4032.43</v>
      </c>
    </row>
    <row r="81" spans="1:82" x14ac:dyDescent="0.2">
      <c r="A81" s="3" t="s">
        <v>107</v>
      </c>
      <c r="B81" s="4">
        <v>4281.66</v>
      </c>
      <c r="C81">
        <f t="shared" si="64"/>
        <v>249.23000000000002</v>
      </c>
      <c r="D81">
        <f t="shared" si="66"/>
        <v>249.23999999999978</v>
      </c>
      <c r="E81">
        <f t="shared" si="68"/>
        <v>249.23999999999978</v>
      </c>
      <c r="F81">
        <f t="shared" si="70"/>
        <v>154.27999999999975</v>
      </c>
      <c r="G81">
        <f t="shared" si="72"/>
        <v>119.18000000000029</v>
      </c>
      <c r="H81">
        <f t="shared" si="74"/>
        <v>443.03999999999996</v>
      </c>
      <c r="I81">
        <f t="shared" si="76"/>
        <v>315.03999999999996</v>
      </c>
      <c r="J81">
        <f t="shared" si="78"/>
        <v>782.88999999999987</v>
      </c>
      <c r="K81">
        <f t="shared" si="80"/>
        <v>782.88999999999987</v>
      </c>
      <c r="L81">
        <f t="shared" ref="L81:L86" si="82">B81-B71</f>
        <v>779.14999999999964</v>
      </c>
      <c r="M81">
        <f t="shared" si="10"/>
        <v>616.92000000000007</v>
      </c>
      <c r="N81">
        <f t="shared" si="11"/>
        <v>1007.1799999999998</v>
      </c>
      <c r="O81">
        <f t="shared" si="12"/>
        <v>814.7199999999998</v>
      </c>
      <c r="P81">
        <f t="shared" si="13"/>
        <v>613.05999999999995</v>
      </c>
      <c r="Q81">
        <f t="shared" si="14"/>
        <v>574.23</v>
      </c>
      <c r="R81">
        <f t="shared" si="15"/>
        <v>574.23</v>
      </c>
      <c r="S81">
        <f t="shared" si="16"/>
        <v>574.23</v>
      </c>
      <c r="T81">
        <f t="shared" si="17"/>
        <v>863.33999999999969</v>
      </c>
      <c r="U81">
        <f t="shared" si="18"/>
        <v>986.48999999999978</v>
      </c>
      <c r="V81">
        <f t="shared" si="19"/>
        <v>986.48999999999978</v>
      </c>
      <c r="W81">
        <f t="shared" si="20"/>
        <v>1901.6999999999998</v>
      </c>
      <c r="X81">
        <f t="shared" si="21"/>
        <v>1432.33</v>
      </c>
      <c r="Y81">
        <f t="shared" si="22"/>
        <v>1432.33</v>
      </c>
      <c r="Z81">
        <f t="shared" si="23"/>
        <v>1432.3399999999997</v>
      </c>
      <c r="AA81">
        <f t="shared" si="24"/>
        <v>1228.0299999999997</v>
      </c>
      <c r="AB81">
        <f t="shared" si="25"/>
        <v>1160.17</v>
      </c>
      <c r="AC81">
        <f t="shared" si="26"/>
        <v>1210.33</v>
      </c>
      <c r="AD81">
        <f t="shared" si="27"/>
        <v>1455.67</v>
      </c>
      <c r="AE81">
        <f t="shared" si="28"/>
        <v>1433.1399999999999</v>
      </c>
      <c r="AF81">
        <f t="shared" si="29"/>
        <v>1433.1499999999996</v>
      </c>
      <c r="AG81">
        <f t="shared" si="30"/>
        <v>1430.42</v>
      </c>
      <c r="AH81">
        <f t="shared" si="31"/>
        <v>1604.2999999999997</v>
      </c>
      <c r="AI81">
        <f t="shared" si="32"/>
        <v>1648.3999999999996</v>
      </c>
      <c r="AJ81">
        <f t="shared" si="33"/>
        <v>1794.1399999999999</v>
      </c>
      <c r="AK81">
        <f t="shared" si="34"/>
        <v>1940.1999999999998</v>
      </c>
      <c r="AL81">
        <f t="shared" si="35"/>
        <v>2083.48</v>
      </c>
      <c r="AM81">
        <f t="shared" si="36"/>
        <v>2083.48</v>
      </c>
      <c r="AN81">
        <f t="shared" si="37"/>
        <v>2083.48</v>
      </c>
      <c r="AO81">
        <f t="shared" si="38"/>
        <v>2083.48</v>
      </c>
      <c r="AP81">
        <f t="shared" si="39"/>
        <v>2212.6799999999998</v>
      </c>
      <c r="AQ81">
        <f t="shared" si="40"/>
        <v>2748.55</v>
      </c>
      <c r="AR81">
        <f t="shared" si="41"/>
        <v>2334.4899999999998</v>
      </c>
      <c r="AS81">
        <f t="shared" si="42"/>
        <v>2128.81</v>
      </c>
      <c r="AT81">
        <f t="shared" si="43"/>
        <v>2128.81</v>
      </c>
      <c r="AU81">
        <f t="shared" si="44"/>
        <v>2123.7999999999997</v>
      </c>
      <c r="AV81">
        <f t="shared" si="45"/>
        <v>2055.7999999999997</v>
      </c>
      <c r="AW81">
        <f t="shared" si="46"/>
        <v>2055.7999999999997</v>
      </c>
      <c r="AX81">
        <f t="shared" si="47"/>
        <v>2219.9899999999998</v>
      </c>
      <c r="AY81">
        <f t="shared" si="48"/>
        <v>2317.46</v>
      </c>
      <c r="AZ81">
        <f t="shared" si="49"/>
        <v>2183.2999999999997</v>
      </c>
      <c r="BA81">
        <f t="shared" si="50"/>
        <v>2183.2999999999997</v>
      </c>
      <c r="BB81">
        <f t="shared" si="51"/>
        <v>2183.2999999999997</v>
      </c>
      <c r="BC81">
        <f t="shared" si="52"/>
        <v>2262.75</v>
      </c>
      <c r="BD81">
        <f t="shared" si="53"/>
        <v>2262.75</v>
      </c>
      <c r="BE81">
        <f t="shared" si="54"/>
        <v>2262.7599999999998</v>
      </c>
      <c r="BF81">
        <f t="shared" si="55"/>
        <v>2968.18</v>
      </c>
      <c r="BG81">
        <f t="shared" si="56"/>
        <v>3172.38</v>
      </c>
      <c r="BH81">
        <f t="shared" si="57"/>
        <v>3172.38</v>
      </c>
      <c r="BI81">
        <f t="shared" si="58"/>
        <v>3158.09</v>
      </c>
      <c r="BJ81">
        <f t="shared" si="59"/>
        <v>2754.34</v>
      </c>
      <c r="BK81">
        <f t="shared" si="60"/>
        <v>2647.83</v>
      </c>
      <c r="BL81">
        <f t="shared" si="61"/>
        <v>2904.93</v>
      </c>
      <c r="BM81">
        <f t="shared" si="62"/>
        <v>2880.66</v>
      </c>
      <c r="BN81">
        <f t="shared" si="63"/>
        <v>2937.18</v>
      </c>
      <c r="BO81">
        <f t="shared" si="65"/>
        <v>2937.18</v>
      </c>
      <c r="BP81">
        <f t="shared" si="67"/>
        <v>2934.31</v>
      </c>
      <c r="BQ81">
        <f t="shared" si="69"/>
        <v>2855.71</v>
      </c>
      <c r="BR81">
        <f t="shared" si="71"/>
        <v>2905.0699999999997</v>
      </c>
      <c r="BS81">
        <f t="shared" si="73"/>
        <v>2905.0699999999997</v>
      </c>
      <c r="BT81">
        <f t="shared" si="75"/>
        <v>3488.27</v>
      </c>
      <c r="BU81">
        <f t="shared" si="77"/>
        <v>3488.27</v>
      </c>
      <c r="BV81">
        <f t="shared" si="79"/>
        <v>3488.27</v>
      </c>
      <c r="BW81">
        <f t="shared" si="81"/>
        <v>3488.27</v>
      </c>
      <c r="BX81">
        <f t="shared" ref="BX81:BX86" si="83">B81-B7</f>
        <v>3880.7</v>
      </c>
      <c r="BY81">
        <f>B81-B6</f>
        <v>4281.66</v>
      </c>
    </row>
    <row r="82" spans="1:82" x14ac:dyDescent="0.2">
      <c r="A82" s="3" t="s">
        <v>108</v>
      </c>
      <c r="B82" s="4">
        <v>4142.68</v>
      </c>
      <c r="C82">
        <f t="shared" si="64"/>
        <v>-138.97999999999956</v>
      </c>
      <c r="D82">
        <f t="shared" si="66"/>
        <v>110.25000000000045</v>
      </c>
      <c r="E82">
        <f t="shared" si="68"/>
        <v>110.26000000000022</v>
      </c>
      <c r="F82">
        <f t="shared" si="70"/>
        <v>110.26000000000022</v>
      </c>
      <c r="G82">
        <f t="shared" si="72"/>
        <v>15.300000000000182</v>
      </c>
      <c r="H82">
        <f t="shared" si="74"/>
        <v>-19.799999999999272</v>
      </c>
      <c r="I82">
        <f t="shared" si="76"/>
        <v>304.0600000000004</v>
      </c>
      <c r="J82">
        <f t="shared" si="78"/>
        <v>176.0600000000004</v>
      </c>
      <c r="K82">
        <f t="shared" si="80"/>
        <v>643.91000000000031</v>
      </c>
      <c r="L82">
        <f t="shared" si="82"/>
        <v>643.91000000000031</v>
      </c>
      <c r="M82">
        <f t="shared" ref="M82:M86" si="84">B82-B71</f>
        <v>640.17000000000007</v>
      </c>
      <c r="N82">
        <f t="shared" si="11"/>
        <v>477.94000000000051</v>
      </c>
      <c r="O82">
        <f t="shared" si="12"/>
        <v>868.20000000000027</v>
      </c>
      <c r="P82">
        <f t="shared" si="13"/>
        <v>675.74000000000024</v>
      </c>
      <c r="Q82">
        <f t="shared" si="14"/>
        <v>474.08000000000038</v>
      </c>
      <c r="R82">
        <f t="shared" si="15"/>
        <v>435.25000000000045</v>
      </c>
      <c r="S82">
        <f t="shared" si="16"/>
        <v>435.25000000000045</v>
      </c>
      <c r="T82">
        <f t="shared" si="17"/>
        <v>435.25000000000045</v>
      </c>
      <c r="U82">
        <f t="shared" si="18"/>
        <v>724.36000000000013</v>
      </c>
      <c r="V82">
        <f t="shared" si="19"/>
        <v>847.51000000000022</v>
      </c>
      <c r="W82">
        <f t="shared" si="20"/>
        <v>847.51000000000022</v>
      </c>
      <c r="X82">
        <f t="shared" si="21"/>
        <v>1762.7200000000003</v>
      </c>
      <c r="Y82">
        <f t="shared" si="22"/>
        <v>1293.3500000000004</v>
      </c>
      <c r="Z82">
        <f t="shared" si="23"/>
        <v>1293.3500000000004</v>
      </c>
      <c r="AA82">
        <f t="shared" si="24"/>
        <v>1293.3600000000001</v>
      </c>
      <c r="AB82">
        <f t="shared" si="25"/>
        <v>1089.0500000000002</v>
      </c>
      <c r="AC82">
        <f t="shared" si="26"/>
        <v>1021.1900000000005</v>
      </c>
      <c r="AD82">
        <f t="shared" si="27"/>
        <v>1071.3500000000004</v>
      </c>
      <c r="AE82">
        <f t="shared" si="28"/>
        <v>1316.6900000000005</v>
      </c>
      <c r="AF82">
        <f t="shared" si="29"/>
        <v>1294.1600000000003</v>
      </c>
      <c r="AG82">
        <f t="shared" si="30"/>
        <v>1294.17</v>
      </c>
      <c r="AH82">
        <f t="shared" si="31"/>
        <v>1291.4400000000005</v>
      </c>
      <c r="AI82">
        <f t="shared" si="32"/>
        <v>1465.3200000000002</v>
      </c>
      <c r="AJ82">
        <f t="shared" si="33"/>
        <v>1509.42</v>
      </c>
      <c r="AK82">
        <f t="shared" si="34"/>
        <v>1655.1600000000003</v>
      </c>
      <c r="AL82">
        <f t="shared" si="35"/>
        <v>1801.2200000000003</v>
      </c>
      <c r="AM82">
        <f t="shared" si="36"/>
        <v>1944.5000000000005</v>
      </c>
      <c r="AN82">
        <f t="shared" si="37"/>
        <v>1944.5000000000005</v>
      </c>
      <c r="AO82">
        <f t="shared" si="38"/>
        <v>1944.5000000000005</v>
      </c>
      <c r="AP82">
        <f t="shared" si="39"/>
        <v>1944.5000000000005</v>
      </c>
      <c r="AQ82">
        <f t="shared" si="40"/>
        <v>2073.7000000000003</v>
      </c>
      <c r="AR82">
        <f t="shared" si="41"/>
        <v>2609.5700000000006</v>
      </c>
      <c r="AS82">
        <f t="shared" si="42"/>
        <v>2195.5100000000002</v>
      </c>
      <c r="AT82">
        <f t="shared" si="43"/>
        <v>1989.8300000000004</v>
      </c>
      <c r="AU82">
        <f t="shared" si="44"/>
        <v>1989.8300000000004</v>
      </c>
      <c r="AV82">
        <f t="shared" si="45"/>
        <v>1984.8200000000002</v>
      </c>
      <c r="AW82">
        <f t="shared" si="46"/>
        <v>1916.8200000000002</v>
      </c>
      <c r="AX82">
        <f t="shared" si="47"/>
        <v>1916.8200000000002</v>
      </c>
      <c r="AY82">
        <f t="shared" si="48"/>
        <v>2081.0100000000002</v>
      </c>
      <c r="AZ82">
        <f t="shared" si="49"/>
        <v>2178.4800000000005</v>
      </c>
      <c r="BA82">
        <f t="shared" si="50"/>
        <v>2044.3200000000002</v>
      </c>
      <c r="BB82">
        <f t="shared" si="51"/>
        <v>2044.3200000000002</v>
      </c>
      <c r="BC82">
        <f t="shared" si="52"/>
        <v>2044.3200000000002</v>
      </c>
      <c r="BD82">
        <f t="shared" si="53"/>
        <v>2123.7700000000004</v>
      </c>
      <c r="BE82">
        <f t="shared" si="54"/>
        <v>2123.7700000000004</v>
      </c>
      <c r="BF82">
        <f t="shared" si="55"/>
        <v>2123.7800000000002</v>
      </c>
      <c r="BG82">
        <f t="shared" si="56"/>
        <v>2829.2000000000003</v>
      </c>
      <c r="BH82">
        <f t="shared" si="57"/>
        <v>3033.4000000000005</v>
      </c>
      <c r="BI82">
        <f t="shared" si="58"/>
        <v>3033.4000000000005</v>
      </c>
      <c r="BJ82">
        <f t="shared" si="59"/>
        <v>3019.1100000000006</v>
      </c>
      <c r="BK82">
        <f t="shared" si="60"/>
        <v>2615.3600000000006</v>
      </c>
      <c r="BL82">
        <f t="shared" si="61"/>
        <v>2508.8500000000004</v>
      </c>
      <c r="BM82">
        <f t="shared" si="62"/>
        <v>2765.9500000000003</v>
      </c>
      <c r="BN82">
        <f t="shared" si="63"/>
        <v>2741.6800000000003</v>
      </c>
      <c r="BO82">
        <f t="shared" si="65"/>
        <v>2798.2000000000003</v>
      </c>
      <c r="BP82">
        <f t="shared" si="67"/>
        <v>2798.2000000000003</v>
      </c>
      <c r="BQ82">
        <f t="shared" si="69"/>
        <v>2795.3300000000004</v>
      </c>
      <c r="BR82">
        <f t="shared" si="71"/>
        <v>2716.7300000000005</v>
      </c>
      <c r="BS82">
        <f t="shared" si="73"/>
        <v>2766.09</v>
      </c>
      <c r="BT82">
        <f t="shared" si="75"/>
        <v>2766.09</v>
      </c>
      <c r="BU82">
        <f t="shared" si="77"/>
        <v>3349.2900000000004</v>
      </c>
      <c r="BV82">
        <f t="shared" si="79"/>
        <v>3349.2900000000004</v>
      </c>
      <c r="BW82">
        <f t="shared" si="81"/>
        <v>3349.2900000000004</v>
      </c>
      <c r="BX82">
        <f t="shared" si="83"/>
        <v>3349.2900000000004</v>
      </c>
      <c r="BY82">
        <f t="shared" ref="BY82:BY86" si="85">B82-B7</f>
        <v>3741.7200000000003</v>
      </c>
      <c r="BZ82">
        <f>B82-B6</f>
        <v>4142.68</v>
      </c>
    </row>
    <row r="83" spans="1:82" x14ac:dyDescent="0.2">
      <c r="A83" s="3" t="s">
        <v>109</v>
      </c>
      <c r="B83" s="4">
        <v>4195.38</v>
      </c>
      <c r="C83">
        <f t="shared" si="64"/>
        <v>52.699999999999818</v>
      </c>
      <c r="D83">
        <f t="shared" si="66"/>
        <v>-86.279999999999745</v>
      </c>
      <c r="E83">
        <f t="shared" si="68"/>
        <v>162.95000000000027</v>
      </c>
      <c r="F83">
        <f t="shared" si="70"/>
        <v>162.96000000000004</v>
      </c>
      <c r="G83">
        <f t="shared" si="72"/>
        <v>162.96000000000004</v>
      </c>
      <c r="H83">
        <f t="shared" si="74"/>
        <v>68</v>
      </c>
      <c r="I83">
        <f t="shared" si="76"/>
        <v>32.900000000000546</v>
      </c>
      <c r="J83">
        <f t="shared" si="78"/>
        <v>356.76000000000022</v>
      </c>
      <c r="K83">
        <f t="shared" si="80"/>
        <v>228.76000000000022</v>
      </c>
      <c r="L83">
        <f t="shared" si="82"/>
        <v>696.61000000000013</v>
      </c>
      <c r="M83">
        <f t="shared" si="84"/>
        <v>696.61000000000013</v>
      </c>
      <c r="N83">
        <f t="shared" ref="N83:N86" si="86">B83-B71</f>
        <v>692.86999999999989</v>
      </c>
      <c r="O83">
        <f t="shared" si="12"/>
        <v>530.64000000000033</v>
      </c>
      <c r="P83">
        <f t="shared" si="13"/>
        <v>920.90000000000009</v>
      </c>
      <c r="Q83">
        <f t="shared" si="14"/>
        <v>728.44</v>
      </c>
      <c r="R83">
        <f t="shared" si="15"/>
        <v>526.7800000000002</v>
      </c>
      <c r="S83">
        <f t="shared" si="16"/>
        <v>487.95000000000027</v>
      </c>
      <c r="T83">
        <f t="shared" si="17"/>
        <v>487.95000000000027</v>
      </c>
      <c r="U83">
        <f t="shared" si="18"/>
        <v>487.95000000000027</v>
      </c>
      <c r="V83">
        <f t="shared" si="19"/>
        <v>777.06</v>
      </c>
      <c r="W83">
        <f t="shared" si="20"/>
        <v>900.21</v>
      </c>
      <c r="X83">
        <f t="shared" si="21"/>
        <v>900.21</v>
      </c>
      <c r="Y83">
        <f t="shared" si="22"/>
        <v>1815.42</v>
      </c>
      <c r="Z83">
        <f t="shared" si="23"/>
        <v>1346.0500000000002</v>
      </c>
      <c r="AA83">
        <f t="shared" si="24"/>
        <v>1346.0500000000002</v>
      </c>
      <c r="AB83">
        <f t="shared" si="25"/>
        <v>1346.06</v>
      </c>
      <c r="AC83">
        <f t="shared" si="26"/>
        <v>1141.75</v>
      </c>
      <c r="AD83">
        <f t="shared" si="27"/>
        <v>1073.8900000000003</v>
      </c>
      <c r="AE83">
        <f t="shared" si="28"/>
        <v>1124.0500000000002</v>
      </c>
      <c r="AF83">
        <f t="shared" si="29"/>
        <v>1369.3900000000003</v>
      </c>
      <c r="AG83">
        <f t="shared" si="30"/>
        <v>1346.8600000000001</v>
      </c>
      <c r="AH83">
        <f t="shared" si="31"/>
        <v>1346.87</v>
      </c>
      <c r="AI83">
        <f t="shared" si="32"/>
        <v>1344.1400000000003</v>
      </c>
      <c r="AJ83">
        <f t="shared" si="33"/>
        <v>1518.02</v>
      </c>
      <c r="AK83">
        <f t="shared" si="34"/>
        <v>1562.12</v>
      </c>
      <c r="AL83">
        <f t="shared" si="35"/>
        <v>1707.8600000000001</v>
      </c>
      <c r="AM83">
        <f t="shared" si="36"/>
        <v>1853.92</v>
      </c>
      <c r="AN83">
        <f t="shared" si="37"/>
        <v>1997.2000000000003</v>
      </c>
      <c r="AO83">
        <f t="shared" si="38"/>
        <v>1997.2000000000003</v>
      </c>
      <c r="AP83">
        <f t="shared" si="39"/>
        <v>1997.2000000000003</v>
      </c>
      <c r="AQ83">
        <f t="shared" si="40"/>
        <v>1997.2000000000003</v>
      </c>
      <c r="AR83">
        <f t="shared" si="41"/>
        <v>2126.4</v>
      </c>
      <c r="AS83">
        <f t="shared" si="42"/>
        <v>2662.2700000000004</v>
      </c>
      <c r="AT83">
        <f t="shared" si="43"/>
        <v>2248.21</v>
      </c>
      <c r="AU83">
        <f t="shared" si="44"/>
        <v>2042.5300000000002</v>
      </c>
      <c r="AV83">
        <f t="shared" si="45"/>
        <v>2042.5300000000002</v>
      </c>
      <c r="AW83">
        <f t="shared" si="46"/>
        <v>2037.52</v>
      </c>
      <c r="AX83">
        <f t="shared" si="47"/>
        <v>1969.52</v>
      </c>
      <c r="AY83">
        <f t="shared" si="48"/>
        <v>1969.52</v>
      </c>
      <c r="AZ83">
        <f t="shared" si="49"/>
        <v>2133.71</v>
      </c>
      <c r="BA83">
        <f t="shared" si="50"/>
        <v>2231.1800000000003</v>
      </c>
      <c r="BB83">
        <f t="shared" si="51"/>
        <v>2097.02</v>
      </c>
      <c r="BC83">
        <f t="shared" si="52"/>
        <v>2097.02</v>
      </c>
      <c r="BD83">
        <f t="shared" si="53"/>
        <v>2097.02</v>
      </c>
      <c r="BE83">
        <f t="shared" si="54"/>
        <v>2176.4700000000003</v>
      </c>
      <c r="BF83">
        <f t="shared" si="55"/>
        <v>2176.4700000000003</v>
      </c>
      <c r="BG83">
        <f t="shared" si="56"/>
        <v>2176.48</v>
      </c>
      <c r="BH83">
        <f t="shared" si="57"/>
        <v>2881.9</v>
      </c>
      <c r="BI83">
        <f t="shared" si="58"/>
        <v>3086.1000000000004</v>
      </c>
      <c r="BJ83">
        <f t="shared" si="59"/>
        <v>3086.1000000000004</v>
      </c>
      <c r="BK83">
        <f t="shared" si="60"/>
        <v>3071.8100000000004</v>
      </c>
      <c r="BL83">
        <f t="shared" si="61"/>
        <v>2668.0600000000004</v>
      </c>
      <c r="BM83">
        <f t="shared" si="62"/>
        <v>2561.5500000000002</v>
      </c>
      <c r="BN83">
        <f t="shared" si="63"/>
        <v>2818.65</v>
      </c>
      <c r="BO83">
        <f t="shared" si="65"/>
        <v>2794.38</v>
      </c>
      <c r="BP83">
        <f t="shared" si="67"/>
        <v>2850.9</v>
      </c>
      <c r="BQ83">
        <f t="shared" si="69"/>
        <v>2850.9</v>
      </c>
      <c r="BR83">
        <f t="shared" si="71"/>
        <v>2848.03</v>
      </c>
      <c r="BS83">
        <f t="shared" si="73"/>
        <v>2769.4300000000003</v>
      </c>
      <c r="BT83">
        <f t="shared" si="75"/>
        <v>2818.79</v>
      </c>
      <c r="BU83">
        <f t="shared" si="77"/>
        <v>2818.79</v>
      </c>
      <c r="BV83">
        <f t="shared" si="79"/>
        <v>3401.9900000000002</v>
      </c>
      <c r="BW83">
        <f t="shared" si="81"/>
        <v>3401.9900000000002</v>
      </c>
      <c r="BX83">
        <f t="shared" si="83"/>
        <v>3401.9900000000002</v>
      </c>
      <c r="BY83">
        <f t="shared" si="85"/>
        <v>3401.9900000000002</v>
      </c>
      <c r="BZ83">
        <f t="shared" ref="BZ83:BZ86" si="87">B83-B7</f>
        <v>3794.42</v>
      </c>
      <c r="CA83">
        <f>B83-B6</f>
        <v>4195.38</v>
      </c>
    </row>
    <row r="84" spans="1:82" x14ac:dyDescent="0.2">
      <c r="A84" s="3" t="s">
        <v>110</v>
      </c>
      <c r="B84" s="4">
        <v>4046.1</v>
      </c>
      <c r="C84">
        <f t="shared" si="64"/>
        <v>-149.2800000000002</v>
      </c>
      <c r="D84">
        <f t="shared" si="66"/>
        <v>-96.580000000000382</v>
      </c>
      <c r="E84">
        <f t="shared" si="68"/>
        <v>-235.55999999999995</v>
      </c>
      <c r="F84">
        <f t="shared" si="70"/>
        <v>13.670000000000073</v>
      </c>
      <c r="G84">
        <f t="shared" si="72"/>
        <v>13.679999999999836</v>
      </c>
      <c r="H84">
        <f t="shared" si="74"/>
        <v>13.679999999999836</v>
      </c>
      <c r="I84">
        <f t="shared" si="76"/>
        <v>-81.2800000000002</v>
      </c>
      <c r="J84">
        <f t="shared" si="78"/>
        <v>-116.37999999999965</v>
      </c>
      <c r="K84">
        <f t="shared" si="80"/>
        <v>207.48000000000002</v>
      </c>
      <c r="L84">
        <f t="shared" si="82"/>
        <v>79.480000000000018</v>
      </c>
      <c r="M84">
        <f t="shared" si="84"/>
        <v>547.32999999999993</v>
      </c>
      <c r="N84">
        <f t="shared" si="86"/>
        <v>547.32999999999993</v>
      </c>
      <c r="O84">
        <f t="shared" ref="O84:O86" si="88">B84-B71</f>
        <v>543.58999999999969</v>
      </c>
      <c r="P84">
        <f t="shared" si="13"/>
        <v>381.36000000000013</v>
      </c>
      <c r="Q84">
        <f t="shared" si="14"/>
        <v>771.61999999999989</v>
      </c>
      <c r="R84">
        <f t="shared" si="15"/>
        <v>579.15999999999985</v>
      </c>
      <c r="S84">
        <f t="shared" si="16"/>
        <v>377.5</v>
      </c>
      <c r="T84">
        <f t="shared" si="17"/>
        <v>338.67000000000007</v>
      </c>
      <c r="U84">
        <f t="shared" si="18"/>
        <v>338.67000000000007</v>
      </c>
      <c r="V84">
        <f t="shared" si="19"/>
        <v>338.67000000000007</v>
      </c>
      <c r="W84">
        <f t="shared" si="20"/>
        <v>627.77999999999975</v>
      </c>
      <c r="X84">
        <f t="shared" si="21"/>
        <v>750.92999999999984</v>
      </c>
      <c r="Y84">
        <f t="shared" si="22"/>
        <v>750.92999999999984</v>
      </c>
      <c r="Z84">
        <f t="shared" si="23"/>
        <v>1666.1399999999999</v>
      </c>
      <c r="AA84">
        <f t="shared" si="24"/>
        <v>1196.77</v>
      </c>
      <c r="AB84">
        <f t="shared" si="25"/>
        <v>1196.77</v>
      </c>
      <c r="AC84">
        <f t="shared" si="26"/>
        <v>1196.7799999999997</v>
      </c>
      <c r="AD84">
        <f t="shared" si="27"/>
        <v>992.4699999999998</v>
      </c>
      <c r="AE84">
        <f t="shared" si="28"/>
        <v>924.61000000000013</v>
      </c>
      <c r="AF84">
        <f t="shared" si="29"/>
        <v>974.77</v>
      </c>
      <c r="AG84">
        <f t="shared" si="30"/>
        <v>1220.1100000000001</v>
      </c>
      <c r="AH84">
        <f t="shared" si="31"/>
        <v>1197.58</v>
      </c>
      <c r="AI84">
        <f t="shared" si="32"/>
        <v>1197.5899999999997</v>
      </c>
      <c r="AJ84">
        <f t="shared" si="33"/>
        <v>1194.8600000000001</v>
      </c>
      <c r="AK84">
        <f t="shared" si="34"/>
        <v>1368.7399999999998</v>
      </c>
      <c r="AL84">
        <f t="shared" si="35"/>
        <v>1412.8399999999997</v>
      </c>
      <c r="AM84">
        <f t="shared" si="36"/>
        <v>1558.58</v>
      </c>
      <c r="AN84">
        <f t="shared" si="37"/>
        <v>1704.6399999999999</v>
      </c>
      <c r="AO84">
        <f t="shared" si="38"/>
        <v>1847.92</v>
      </c>
      <c r="AP84">
        <f t="shared" si="39"/>
        <v>1847.92</v>
      </c>
      <c r="AQ84">
        <f t="shared" si="40"/>
        <v>1847.92</v>
      </c>
      <c r="AR84">
        <f t="shared" si="41"/>
        <v>1847.92</v>
      </c>
      <c r="AS84">
        <f t="shared" si="42"/>
        <v>1977.12</v>
      </c>
      <c r="AT84">
        <f t="shared" si="43"/>
        <v>2512.9899999999998</v>
      </c>
      <c r="AU84">
        <f t="shared" si="44"/>
        <v>2098.9299999999998</v>
      </c>
      <c r="AV84">
        <f t="shared" si="45"/>
        <v>1893.25</v>
      </c>
      <c r="AW84">
        <f t="shared" si="46"/>
        <v>1893.25</v>
      </c>
      <c r="AX84">
        <f t="shared" si="47"/>
        <v>1888.2399999999998</v>
      </c>
      <c r="AY84">
        <f t="shared" si="48"/>
        <v>1820.2399999999998</v>
      </c>
      <c r="AZ84">
        <f t="shared" si="49"/>
        <v>1820.2399999999998</v>
      </c>
      <c r="BA84">
        <f t="shared" si="50"/>
        <v>1984.4299999999998</v>
      </c>
      <c r="BB84">
        <f t="shared" si="51"/>
        <v>2081.8999999999996</v>
      </c>
      <c r="BC84">
        <f t="shared" si="52"/>
        <v>1947.7399999999998</v>
      </c>
      <c r="BD84">
        <f t="shared" si="53"/>
        <v>1947.7399999999998</v>
      </c>
      <c r="BE84">
        <f t="shared" si="54"/>
        <v>1947.7399999999998</v>
      </c>
      <c r="BF84">
        <f t="shared" si="55"/>
        <v>2027.1899999999998</v>
      </c>
      <c r="BG84">
        <f t="shared" si="56"/>
        <v>2027.1899999999998</v>
      </c>
      <c r="BH84">
        <f t="shared" si="57"/>
        <v>2027.1999999999998</v>
      </c>
      <c r="BI84">
        <f t="shared" si="58"/>
        <v>2732.62</v>
      </c>
      <c r="BJ84">
        <f t="shared" si="59"/>
        <v>2936.8199999999997</v>
      </c>
      <c r="BK84">
        <f t="shared" si="60"/>
        <v>2936.8199999999997</v>
      </c>
      <c r="BL84">
        <f t="shared" si="61"/>
        <v>2922.5299999999997</v>
      </c>
      <c r="BM84">
        <f t="shared" si="62"/>
        <v>2518.7799999999997</v>
      </c>
      <c r="BN84">
        <f t="shared" si="63"/>
        <v>2412.27</v>
      </c>
      <c r="BO84">
        <f t="shared" si="65"/>
        <v>2669.37</v>
      </c>
      <c r="BP84">
        <f t="shared" si="67"/>
        <v>2645.1</v>
      </c>
      <c r="BQ84">
        <f t="shared" si="69"/>
        <v>2701.62</v>
      </c>
      <c r="BR84">
        <f t="shared" si="71"/>
        <v>2701.62</v>
      </c>
      <c r="BS84">
        <f t="shared" si="73"/>
        <v>2698.75</v>
      </c>
      <c r="BT84">
        <f t="shared" si="75"/>
        <v>2620.1499999999996</v>
      </c>
      <c r="BU84">
        <f t="shared" si="77"/>
        <v>2669.51</v>
      </c>
      <c r="BV84">
        <f t="shared" si="79"/>
        <v>2669.51</v>
      </c>
      <c r="BW84">
        <f t="shared" si="81"/>
        <v>3252.71</v>
      </c>
      <c r="BX84">
        <f t="shared" si="83"/>
        <v>3252.71</v>
      </c>
      <c r="BY84">
        <f t="shared" si="85"/>
        <v>3252.71</v>
      </c>
      <c r="BZ84">
        <f t="shared" si="87"/>
        <v>3252.71</v>
      </c>
      <c r="CA84">
        <f t="shared" ref="CA84:CA86" si="89">B84-B7</f>
        <v>3645.14</v>
      </c>
      <c r="CB84">
        <f>B84-B6</f>
        <v>4046.1</v>
      </c>
    </row>
    <row r="85" spans="1:82" x14ac:dyDescent="0.2">
      <c r="A85" s="3" t="s">
        <v>111</v>
      </c>
      <c r="B85" s="4">
        <v>4236.34</v>
      </c>
      <c r="C85">
        <f t="shared" si="64"/>
        <v>190.24000000000024</v>
      </c>
      <c r="D85">
        <f t="shared" si="66"/>
        <v>40.960000000000036</v>
      </c>
      <c r="E85">
        <f t="shared" si="68"/>
        <v>93.659999999999854</v>
      </c>
      <c r="F85">
        <f t="shared" si="70"/>
        <v>-45.319999999999709</v>
      </c>
      <c r="G85">
        <f t="shared" si="72"/>
        <v>203.91000000000031</v>
      </c>
      <c r="H85">
        <f t="shared" si="74"/>
        <v>203.92000000000007</v>
      </c>
      <c r="I85">
        <f t="shared" si="76"/>
        <v>203.92000000000007</v>
      </c>
      <c r="J85">
        <f t="shared" si="78"/>
        <v>108.96000000000004</v>
      </c>
      <c r="K85">
        <f t="shared" si="80"/>
        <v>73.860000000000582</v>
      </c>
      <c r="L85">
        <f t="shared" si="82"/>
        <v>397.72000000000025</v>
      </c>
      <c r="M85">
        <f t="shared" si="84"/>
        <v>269.72000000000025</v>
      </c>
      <c r="N85">
        <f t="shared" si="86"/>
        <v>737.57000000000016</v>
      </c>
      <c r="O85">
        <f t="shared" si="88"/>
        <v>737.57000000000016</v>
      </c>
      <c r="P85">
        <f t="shared" ref="P85:P86" si="90">B85-B71</f>
        <v>733.82999999999993</v>
      </c>
      <c r="Q85">
        <f t="shared" si="14"/>
        <v>571.60000000000036</v>
      </c>
      <c r="R85">
        <f t="shared" si="15"/>
        <v>961.86000000000013</v>
      </c>
      <c r="S85">
        <f t="shared" si="16"/>
        <v>769.40000000000009</v>
      </c>
      <c r="T85">
        <f t="shared" si="17"/>
        <v>567.74000000000024</v>
      </c>
      <c r="U85">
        <f t="shared" si="18"/>
        <v>528.91000000000031</v>
      </c>
      <c r="V85">
        <f t="shared" si="19"/>
        <v>528.91000000000031</v>
      </c>
      <c r="W85">
        <f t="shared" si="20"/>
        <v>528.91000000000031</v>
      </c>
      <c r="X85">
        <f t="shared" si="21"/>
        <v>818.02</v>
      </c>
      <c r="Y85">
        <f t="shared" si="22"/>
        <v>941.17000000000007</v>
      </c>
      <c r="Z85">
        <f t="shared" si="23"/>
        <v>941.17000000000007</v>
      </c>
      <c r="AA85">
        <f t="shared" si="24"/>
        <v>1856.38</v>
      </c>
      <c r="AB85">
        <f t="shared" si="25"/>
        <v>1387.0100000000002</v>
      </c>
      <c r="AC85">
        <f t="shared" si="26"/>
        <v>1387.0100000000002</v>
      </c>
      <c r="AD85">
        <f t="shared" si="27"/>
        <v>1387.02</v>
      </c>
      <c r="AE85">
        <f t="shared" si="28"/>
        <v>1182.71</v>
      </c>
      <c r="AF85">
        <f t="shared" si="29"/>
        <v>1114.8500000000004</v>
      </c>
      <c r="AG85">
        <f t="shared" si="30"/>
        <v>1165.0100000000002</v>
      </c>
      <c r="AH85">
        <f t="shared" si="31"/>
        <v>1410.3500000000004</v>
      </c>
      <c r="AI85">
        <f t="shared" si="32"/>
        <v>1387.8200000000002</v>
      </c>
      <c r="AJ85">
        <f t="shared" si="33"/>
        <v>1387.83</v>
      </c>
      <c r="AK85">
        <f t="shared" si="34"/>
        <v>1385.1000000000004</v>
      </c>
      <c r="AL85">
        <f t="shared" si="35"/>
        <v>1558.98</v>
      </c>
      <c r="AM85">
        <f t="shared" si="36"/>
        <v>1603.08</v>
      </c>
      <c r="AN85">
        <f t="shared" si="37"/>
        <v>1748.8200000000002</v>
      </c>
      <c r="AO85">
        <f t="shared" si="38"/>
        <v>1894.88</v>
      </c>
      <c r="AP85">
        <f t="shared" si="39"/>
        <v>2038.1600000000003</v>
      </c>
      <c r="AQ85">
        <f t="shared" si="40"/>
        <v>2038.1600000000003</v>
      </c>
      <c r="AR85">
        <f t="shared" si="41"/>
        <v>2038.1600000000003</v>
      </c>
      <c r="AS85">
        <f t="shared" si="42"/>
        <v>2038.1600000000003</v>
      </c>
      <c r="AT85">
        <f t="shared" si="43"/>
        <v>2167.36</v>
      </c>
      <c r="AU85">
        <f t="shared" si="44"/>
        <v>2703.2300000000005</v>
      </c>
      <c r="AV85">
        <f t="shared" si="45"/>
        <v>2289.17</v>
      </c>
      <c r="AW85">
        <f t="shared" si="46"/>
        <v>2083.4900000000002</v>
      </c>
      <c r="AX85">
        <f t="shared" si="47"/>
        <v>2083.4900000000002</v>
      </c>
      <c r="AY85">
        <f t="shared" si="48"/>
        <v>2078.48</v>
      </c>
      <c r="AZ85">
        <f t="shared" si="49"/>
        <v>2010.48</v>
      </c>
      <c r="BA85">
        <f t="shared" si="50"/>
        <v>2010.48</v>
      </c>
      <c r="BB85">
        <f t="shared" si="51"/>
        <v>2174.67</v>
      </c>
      <c r="BC85">
        <f t="shared" si="52"/>
        <v>2272.1400000000003</v>
      </c>
      <c r="BD85">
        <f t="shared" si="53"/>
        <v>2137.98</v>
      </c>
      <c r="BE85">
        <f t="shared" si="54"/>
        <v>2137.98</v>
      </c>
      <c r="BF85">
        <f t="shared" si="55"/>
        <v>2137.98</v>
      </c>
      <c r="BG85">
        <f t="shared" si="56"/>
        <v>2217.4300000000003</v>
      </c>
      <c r="BH85">
        <f t="shared" si="57"/>
        <v>2217.4300000000003</v>
      </c>
      <c r="BI85">
        <f t="shared" si="58"/>
        <v>2217.44</v>
      </c>
      <c r="BJ85">
        <f t="shared" si="59"/>
        <v>2922.86</v>
      </c>
      <c r="BK85">
        <f t="shared" si="60"/>
        <v>3127.0600000000004</v>
      </c>
      <c r="BL85">
        <f t="shared" si="61"/>
        <v>3127.0600000000004</v>
      </c>
      <c r="BM85">
        <f t="shared" si="62"/>
        <v>3112.7700000000004</v>
      </c>
      <c r="BN85">
        <f t="shared" si="63"/>
        <v>2709.0200000000004</v>
      </c>
      <c r="BO85">
        <f t="shared" si="65"/>
        <v>2602.5100000000002</v>
      </c>
      <c r="BP85">
        <f t="shared" si="67"/>
        <v>2859.61</v>
      </c>
      <c r="BQ85">
        <f t="shared" si="69"/>
        <v>2835.34</v>
      </c>
      <c r="BR85">
        <f t="shared" si="71"/>
        <v>2891.86</v>
      </c>
      <c r="BS85">
        <f t="shared" si="73"/>
        <v>2891.86</v>
      </c>
      <c r="BT85">
        <f t="shared" si="75"/>
        <v>2888.9900000000002</v>
      </c>
      <c r="BU85">
        <f t="shared" si="77"/>
        <v>2810.3900000000003</v>
      </c>
      <c r="BV85">
        <f t="shared" si="79"/>
        <v>2859.75</v>
      </c>
      <c r="BW85">
        <f t="shared" si="81"/>
        <v>2859.75</v>
      </c>
      <c r="BX85">
        <f t="shared" si="83"/>
        <v>3442.9500000000003</v>
      </c>
      <c r="BY85">
        <f t="shared" si="85"/>
        <v>3442.9500000000003</v>
      </c>
      <c r="BZ85">
        <f t="shared" si="87"/>
        <v>3442.9500000000003</v>
      </c>
      <c r="CA85">
        <f t="shared" si="89"/>
        <v>3442.9500000000003</v>
      </c>
      <c r="CB85">
        <f t="shared" ref="CB85:CB86" si="91">B85-B7</f>
        <v>3835.38</v>
      </c>
      <c r="CC85">
        <f>B85-B6</f>
        <v>4236.34</v>
      </c>
    </row>
    <row r="86" spans="1:82" x14ac:dyDescent="0.2">
      <c r="A86" s="3" t="s">
        <v>112</v>
      </c>
      <c r="B86" s="4">
        <v>4236.34</v>
      </c>
      <c r="C86">
        <f t="shared" si="64"/>
        <v>0</v>
      </c>
      <c r="D86">
        <f t="shared" si="66"/>
        <v>190.24000000000024</v>
      </c>
      <c r="E86">
        <f t="shared" si="68"/>
        <v>40.960000000000036</v>
      </c>
      <c r="F86">
        <f t="shared" si="70"/>
        <v>93.659999999999854</v>
      </c>
      <c r="G86">
        <f t="shared" si="72"/>
        <v>-45.319999999999709</v>
      </c>
      <c r="H86">
        <f t="shared" si="74"/>
        <v>203.91000000000031</v>
      </c>
      <c r="I86">
        <f t="shared" si="76"/>
        <v>203.92000000000007</v>
      </c>
      <c r="J86">
        <f t="shared" si="78"/>
        <v>203.92000000000007</v>
      </c>
      <c r="K86">
        <f t="shared" si="80"/>
        <v>108.96000000000004</v>
      </c>
      <c r="L86">
        <f t="shared" si="82"/>
        <v>73.860000000000582</v>
      </c>
      <c r="M86">
        <f t="shared" si="84"/>
        <v>397.72000000000025</v>
      </c>
      <c r="N86">
        <f t="shared" si="86"/>
        <v>269.72000000000025</v>
      </c>
      <c r="O86">
        <f t="shared" si="88"/>
        <v>737.57000000000016</v>
      </c>
      <c r="P86">
        <f t="shared" si="90"/>
        <v>737.57000000000016</v>
      </c>
      <c r="Q86">
        <f t="shared" ref="Q86" si="92">B86-B71</f>
        <v>733.82999999999993</v>
      </c>
      <c r="R86">
        <f t="shared" si="15"/>
        <v>571.60000000000036</v>
      </c>
      <c r="S86">
        <f t="shared" si="16"/>
        <v>961.86000000000013</v>
      </c>
      <c r="T86">
        <f t="shared" si="17"/>
        <v>769.40000000000009</v>
      </c>
      <c r="U86">
        <f t="shared" si="18"/>
        <v>567.74000000000024</v>
      </c>
      <c r="V86">
        <f t="shared" si="19"/>
        <v>528.91000000000031</v>
      </c>
      <c r="W86">
        <f t="shared" si="20"/>
        <v>528.91000000000031</v>
      </c>
      <c r="X86">
        <f t="shared" si="21"/>
        <v>528.91000000000031</v>
      </c>
      <c r="Y86">
        <f t="shared" si="22"/>
        <v>818.02</v>
      </c>
      <c r="Z86">
        <f t="shared" si="23"/>
        <v>941.17000000000007</v>
      </c>
      <c r="AA86">
        <f t="shared" si="24"/>
        <v>941.17000000000007</v>
      </c>
      <c r="AB86">
        <f t="shared" si="25"/>
        <v>1856.38</v>
      </c>
      <c r="AC86">
        <f t="shared" si="26"/>
        <v>1387.0100000000002</v>
      </c>
      <c r="AD86">
        <f t="shared" si="27"/>
        <v>1387.0100000000002</v>
      </c>
      <c r="AE86">
        <f t="shared" si="28"/>
        <v>1387.02</v>
      </c>
      <c r="AF86">
        <f t="shared" si="29"/>
        <v>1182.71</v>
      </c>
      <c r="AG86">
        <f t="shared" si="30"/>
        <v>1114.8500000000004</v>
      </c>
      <c r="AH86">
        <f t="shared" si="31"/>
        <v>1165.0100000000002</v>
      </c>
      <c r="AI86">
        <f t="shared" si="32"/>
        <v>1410.3500000000004</v>
      </c>
      <c r="AJ86">
        <f t="shared" si="33"/>
        <v>1387.8200000000002</v>
      </c>
      <c r="AK86">
        <f t="shared" si="34"/>
        <v>1387.83</v>
      </c>
      <c r="AL86">
        <f t="shared" si="35"/>
        <v>1385.1000000000004</v>
      </c>
      <c r="AM86">
        <f t="shared" si="36"/>
        <v>1558.98</v>
      </c>
      <c r="AN86">
        <f t="shared" si="37"/>
        <v>1603.08</v>
      </c>
      <c r="AO86">
        <f t="shared" si="38"/>
        <v>1748.8200000000002</v>
      </c>
      <c r="AP86">
        <f t="shared" si="39"/>
        <v>1894.88</v>
      </c>
      <c r="AQ86">
        <f t="shared" si="40"/>
        <v>2038.1600000000003</v>
      </c>
      <c r="AR86">
        <f t="shared" si="41"/>
        <v>2038.1600000000003</v>
      </c>
      <c r="AS86">
        <f t="shared" si="42"/>
        <v>2038.1600000000003</v>
      </c>
      <c r="AT86">
        <f t="shared" si="43"/>
        <v>2038.1600000000003</v>
      </c>
      <c r="AU86">
        <f t="shared" si="44"/>
        <v>2167.36</v>
      </c>
      <c r="AV86">
        <f t="shared" si="45"/>
        <v>2703.2300000000005</v>
      </c>
      <c r="AW86">
        <f t="shared" si="46"/>
        <v>2289.17</v>
      </c>
      <c r="AX86">
        <f t="shared" si="47"/>
        <v>2083.4900000000002</v>
      </c>
      <c r="AY86">
        <f t="shared" si="48"/>
        <v>2083.4900000000002</v>
      </c>
      <c r="AZ86">
        <f t="shared" si="49"/>
        <v>2078.48</v>
      </c>
      <c r="BA86">
        <f t="shared" si="50"/>
        <v>2010.48</v>
      </c>
      <c r="BB86">
        <f t="shared" si="51"/>
        <v>2010.48</v>
      </c>
      <c r="BC86">
        <f t="shared" si="52"/>
        <v>2174.67</v>
      </c>
      <c r="BD86">
        <f t="shared" si="53"/>
        <v>2272.1400000000003</v>
      </c>
      <c r="BE86">
        <f t="shared" si="54"/>
        <v>2137.98</v>
      </c>
      <c r="BF86">
        <f t="shared" si="55"/>
        <v>2137.98</v>
      </c>
      <c r="BG86">
        <f t="shared" si="56"/>
        <v>2137.98</v>
      </c>
      <c r="BH86">
        <f t="shared" si="57"/>
        <v>2217.4300000000003</v>
      </c>
      <c r="BI86">
        <f t="shared" si="58"/>
        <v>2217.4300000000003</v>
      </c>
      <c r="BJ86">
        <f t="shared" si="59"/>
        <v>2217.44</v>
      </c>
      <c r="BK86">
        <f t="shared" si="60"/>
        <v>2922.86</v>
      </c>
      <c r="BL86">
        <f t="shared" si="61"/>
        <v>3127.0600000000004</v>
      </c>
      <c r="BM86">
        <f t="shared" si="62"/>
        <v>3127.0600000000004</v>
      </c>
      <c r="BN86">
        <f t="shared" si="63"/>
        <v>3112.7700000000004</v>
      </c>
      <c r="BO86">
        <f t="shared" si="65"/>
        <v>2709.0200000000004</v>
      </c>
      <c r="BP86">
        <f t="shared" si="67"/>
        <v>2602.5100000000002</v>
      </c>
      <c r="BQ86">
        <f t="shared" si="69"/>
        <v>2859.61</v>
      </c>
      <c r="BR86">
        <f t="shared" si="71"/>
        <v>2835.34</v>
      </c>
      <c r="BS86">
        <f t="shared" si="73"/>
        <v>2891.86</v>
      </c>
      <c r="BT86">
        <f t="shared" si="75"/>
        <v>2891.86</v>
      </c>
      <c r="BU86">
        <f t="shared" si="77"/>
        <v>2888.9900000000002</v>
      </c>
      <c r="BV86">
        <f t="shared" si="79"/>
        <v>2810.3900000000003</v>
      </c>
      <c r="BW86">
        <f t="shared" si="81"/>
        <v>2859.75</v>
      </c>
      <c r="BX86">
        <f t="shared" si="83"/>
        <v>2859.75</v>
      </c>
      <c r="BY86">
        <f t="shared" si="85"/>
        <v>3442.9500000000003</v>
      </c>
      <c r="BZ86">
        <f t="shared" si="87"/>
        <v>3442.9500000000003</v>
      </c>
      <c r="CA86">
        <f t="shared" si="89"/>
        <v>3442.9500000000003</v>
      </c>
      <c r="CB86">
        <f t="shared" si="91"/>
        <v>3442.9500000000003</v>
      </c>
      <c r="CC86">
        <f t="shared" ref="CC86" si="93">B86-B7</f>
        <v>3835.38</v>
      </c>
      <c r="CD86">
        <f>B86-B6</f>
        <v>4236.34</v>
      </c>
    </row>
    <row r="87" spans="1:82" x14ac:dyDescent="0.2">
      <c r="A87" s="5">
        <f>A86-$A$6</f>
        <v>80</v>
      </c>
      <c r="B87" s="6">
        <f>AVERAGE($B$6:B86)</f>
        <v>2527.7069135802476</v>
      </c>
      <c r="C87" s="7">
        <f>AVERAGE(C6:C86)</f>
        <v>52.954250000000002</v>
      </c>
      <c r="D87" s="7">
        <f t="shared" ref="D87:BO87" si="94">AVERAGE(D6:D86)</f>
        <v>102.17367088607598</v>
      </c>
      <c r="E87" s="7">
        <f t="shared" si="94"/>
        <v>145.18499999999995</v>
      </c>
      <c r="F87" s="7">
        <f t="shared" si="94"/>
        <v>191.2522077922078</v>
      </c>
      <c r="G87" s="7">
        <f t="shared" si="94"/>
        <v>237.8382894736842</v>
      </c>
      <c r="H87" s="7">
        <f t="shared" si="94"/>
        <v>287.51973333333353</v>
      </c>
      <c r="I87" s="7">
        <f t="shared" si="94"/>
        <v>327.29486486486496</v>
      </c>
      <c r="J87" s="7">
        <f t="shared" si="94"/>
        <v>368.1595890410959</v>
      </c>
      <c r="K87" s="7">
        <f t="shared" si="94"/>
        <v>409.47388888888889</v>
      </c>
      <c r="L87" s="7">
        <f t="shared" si="94"/>
        <v>454.39647887323946</v>
      </c>
      <c r="M87" s="7">
        <f t="shared" si="94"/>
        <v>501.14500000000004</v>
      </c>
      <c r="N87" s="7">
        <f t="shared" si="94"/>
        <v>544.55492753623196</v>
      </c>
      <c r="O87" s="7">
        <f t="shared" si="94"/>
        <v>590.29279411764674</v>
      </c>
      <c r="P87" s="7">
        <f t="shared" si="94"/>
        <v>630.77537313432822</v>
      </c>
      <c r="Q87" s="7">
        <f t="shared" si="94"/>
        <v>668.58924242424268</v>
      </c>
      <c r="R87" s="7">
        <f t="shared" si="94"/>
        <v>709.26276923076909</v>
      </c>
      <c r="S87" s="7">
        <f t="shared" si="94"/>
        <v>760.05078125000011</v>
      </c>
      <c r="T87" s="7">
        <f t="shared" si="94"/>
        <v>806.48333333333323</v>
      </c>
      <c r="U87" s="7">
        <f t="shared" si="94"/>
        <v>857.51790322580644</v>
      </c>
      <c r="V87" s="7">
        <f t="shared" si="94"/>
        <v>910.18409836065587</v>
      </c>
      <c r="W87" s="7">
        <f t="shared" si="94"/>
        <v>953.49599999999998</v>
      </c>
      <c r="X87" s="7">
        <f t="shared" si="94"/>
        <v>998.27593220338997</v>
      </c>
      <c r="Y87" s="7">
        <f t="shared" si="94"/>
        <v>1044.5999999999999</v>
      </c>
      <c r="Z87" s="7">
        <f t="shared" si="94"/>
        <v>1086.0835087719297</v>
      </c>
      <c r="AA87" s="7">
        <f t="shared" si="94"/>
        <v>1126.8494642857145</v>
      </c>
      <c r="AB87" s="7">
        <f t="shared" si="94"/>
        <v>1169.0978181818182</v>
      </c>
      <c r="AC87" s="7">
        <f t="shared" si="94"/>
        <v>1198.4470370370375</v>
      </c>
      <c r="AD87" s="7">
        <f t="shared" si="94"/>
        <v>1235.920754716981</v>
      </c>
      <c r="AE87" s="7">
        <f t="shared" si="94"/>
        <v>1271.6782692307695</v>
      </c>
      <c r="AF87" s="7">
        <f t="shared" si="94"/>
        <v>1308.8378431372548</v>
      </c>
      <c r="AG87" s="7">
        <f t="shared" si="94"/>
        <v>1352.93</v>
      </c>
      <c r="AH87" s="7">
        <f t="shared" si="94"/>
        <v>1400.308979591837</v>
      </c>
      <c r="AI87" s="7">
        <f t="shared" si="94"/>
        <v>1448.6170833333335</v>
      </c>
      <c r="AJ87" s="7">
        <f t="shared" si="94"/>
        <v>1498.1370212765958</v>
      </c>
      <c r="AK87" s="7">
        <f t="shared" si="94"/>
        <v>1559.3010869565217</v>
      </c>
      <c r="AL87" s="7">
        <f t="shared" si="94"/>
        <v>1611.2751111111106</v>
      </c>
      <c r="AM87" s="7">
        <f t="shared" si="94"/>
        <v>1662.7372727272725</v>
      </c>
      <c r="AN87" s="7">
        <f t="shared" si="94"/>
        <v>1712.5493023255817</v>
      </c>
      <c r="AO87" s="7">
        <f t="shared" si="94"/>
        <v>1763.6833333333332</v>
      </c>
      <c r="AP87" s="7">
        <f t="shared" si="94"/>
        <v>1813.7570731707319</v>
      </c>
      <c r="AQ87" s="7">
        <f t="shared" si="94"/>
        <v>1859.1009999999999</v>
      </c>
      <c r="AR87" s="7">
        <f t="shared" si="94"/>
        <v>1899.3512820512824</v>
      </c>
      <c r="AS87" s="7">
        <f t="shared" si="94"/>
        <v>1937.8847368421052</v>
      </c>
      <c r="AT87" s="7">
        <f t="shared" si="94"/>
        <v>1977.3091891891893</v>
      </c>
      <c r="AU87" s="7">
        <f t="shared" si="94"/>
        <v>2014.0938888888891</v>
      </c>
      <c r="AV87" s="7">
        <f t="shared" si="94"/>
        <v>2049.3671428571429</v>
      </c>
      <c r="AW87" s="7">
        <f t="shared" si="94"/>
        <v>2070.9541176470589</v>
      </c>
      <c r="AX87" s="7">
        <f t="shared" si="94"/>
        <v>2107.0793939393943</v>
      </c>
      <c r="AY87" s="7">
        <f t="shared" si="94"/>
        <v>2144.223125</v>
      </c>
      <c r="AZ87" s="7">
        <f t="shared" si="94"/>
        <v>2182.1451612903224</v>
      </c>
      <c r="BA87" s="7">
        <f t="shared" si="94"/>
        <v>2225.0243333333333</v>
      </c>
      <c r="BB87" s="7">
        <f t="shared" si="94"/>
        <v>2280.2506896551727</v>
      </c>
      <c r="BC87" s="7">
        <f t="shared" si="94"/>
        <v>2339.4214285714284</v>
      </c>
      <c r="BD87" s="7">
        <f t="shared" si="94"/>
        <v>2396.8940740740745</v>
      </c>
      <c r="BE87" s="7">
        <f t="shared" si="94"/>
        <v>2473.0915384615382</v>
      </c>
      <c r="BF87" s="7">
        <f t="shared" si="94"/>
        <v>2524.1428000000001</v>
      </c>
      <c r="BG87" s="7">
        <f t="shared" si="94"/>
        <v>2579.4483333333337</v>
      </c>
      <c r="BH87" s="7">
        <f t="shared" si="94"/>
        <v>2634.2086956521734</v>
      </c>
      <c r="BI87" s="7">
        <f t="shared" si="94"/>
        <v>2677.1945454545453</v>
      </c>
      <c r="BJ87" s="7">
        <f t="shared" si="94"/>
        <v>2724.2742857142862</v>
      </c>
      <c r="BK87" s="7">
        <f t="shared" si="94"/>
        <v>2776.0614999999998</v>
      </c>
      <c r="BL87" s="7">
        <f t="shared" si="94"/>
        <v>2798.2163157894729</v>
      </c>
      <c r="BM87" s="7">
        <f t="shared" si="94"/>
        <v>2822.6916666666666</v>
      </c>
      <c r="BN87" s="7">
        <f t="shared" si="94"/>
        <v>2861.3676470588234</v>
      </c>
      <c r="BO87" s="7">
        <f t="shared" si="94"/>
        <v>2881.38</v>
      </c>
      <c r="BP87" s="7">
        <f t="shared" ref="BP87:CD87" si="95">AVERAGE(BP6:BP86)</f>
        <v>2941.7926666666667</v>
      </c>
      <c r="BQ87" s="7">
        <f t="shared" si="95"/>
        <v>3018.7107142857139</v>
      </c>
      <c r="BR87" s="7">
        <f t="shared" si="95"/>
        <v>3087.6853846153849</v>
      </c>
      <c r="BS87" s="7">
        <f t="shared" si="95"/>
        <v>3131.1908333333336</v>
      </c>
      <c r="BT87" s="7">
        <f t="shared" si="95"/>
        <v>3189.1045454545456</v>
      </c>
      <c r="BU87" s="7">
        <f t="shared" si="95"/>
        <v>3226.2150000000006</v>
      </c>
      <c r="BV87" s="7">
        <f t="shared" si="95"/>
        <v>3275.7911111111116</v>
      </c>
      <c r="BW87" s="7">
        <f t="shared" si="95"/>
        <v>3359.4562500000002</v>
      </c>
      <c r="BX87" s="7">
        <f t="shared" si="95"/>
        <v>3459.9742857142855</v>
      </c>
      <c r="BY87" s="7">
        <f t="shared" si="95"/>
        <v>3593.9966666666674</v>
      </c>
      <c r="BZ87" s="7">
        <f t="shared" si="95"/>
        <v>3615.1420000000007</v>
      </c>
      <c r="CA87" s="7">
        <f t="shared" si="95"/>
        <v>3681.6050000000005</v>
      </c>
      <c r="CB87" s="7">
        <f t="shared" si="95"/>
        <v>3774.81</v>
      </c>
      <c r="CC87" s="7">
        <f t="shared" si="95"/>
        <v>4035.86</v>
      </c>
      <c r="CD87" s="7">
        <f t="shared" si="95"/>
        <v>4236.34</v>
      </c>
    </row>
    <row r="88" spans="1:82" x14ac:dyDescent="0.2">
      <c r="A88" s="5">
        <f>A87</f>
        <v>80</v>
      </c>
      <c r="B88" s="5">
        <f>B86/A88</f>
        <v>52.954250000000002</v>
      </c>
      <c r="C88" s="7">
        <f>COUNTIF(C7:C86,"&gt;0")</f>
        <v>33</v>
      </c>
      <c r="D88" s="7">
        <f t="shared" ref="D88:BO88" si="96">COUNTIF(D7:D86,"&gt;0")</f>
        <v>45</v>
      </c>
      <c r="E88" s="7">
        <f t="shared" si="96"/>
        <v>50</v>
      </c>
      <c r="F88" s="7">
        <f t="shared" si="96"/>
        <v>55</v>
      </c>
      <c r="G88" s="7">
        <f t="shared" si="96"/>
        <v>59</v>
      </c>
      <c r="H88" s="7">
        <f t="shared" si="96"/>
        <v>60</v>
      </c>
      <c r="I88" s="7">
        <f t="shared" si="96"/>
        <v>59</v>
      </c>
      <c r="J88" s="7">
        <f t="shared" si="96"/>
        <v>59</v>
      </c>
      <c r="K88" s="7">
        <f t="shared" si="96"/>
        <v>61</v>
      </c>
      <c r="L88" s="7">
        <f t="shared" si="96"/>
        <v>61</v>
      </c>
      <c r="M88" s="7">
        <f t="shared" si="96"/>
        <v>62</v>
      </c>
      <c r="N88" s="7">
        <f t="shared" si="96"/>
        <v>63</v>
      </c>
      <c r="O88" s="7">
        <f t="shared" si="96"/>
        <v>64</v>
      </c>
      <c r="P88" s="7">
        <f t="shared" si="96"/>
        <v>66</v>
      </c>
      <c r="Q88" s="7">
        <f t="shared" si="96"/>
        <v>66</v>
      </c>
      <c r="R88" s="7">
        <f t="shared" si="96"/>
        <v>65</v>
      </c>
      <c r="S88" s="7">
        <f t="shared" si="96"/>
        <v>64</v>
      </c>
      <c r="T88" s="7">
        <f t="shared" si="96"/>
        <v>63</v>
      </c>
      <c r="U88" s="7">
        <f t="shared" si="96"/>
        <v>62</v>
      </c>
      <c r="V88" s="7">
        <f t="shared" si="96"/>
        <v>60</v>
      </c>
      <c r="W88" s="7">
        <f t="shared" si="96"/>
        <v>60</v>
      </c>
      <c r="X88" s="7">
        <f t="shared" si="96"/>
        <v>59</v>
      </c>
      <c r="Y88" s="7">
        <f t="shared" si="96"/>
        <v>58</v>
      </c>
      <c r="Z88" s="7">
        <f t="shared" si="96"/>
        <v>57</v>
      </c>
      <c r="AA88" s="7">
        <f t="shared" si="96"/>
        <v>56</v>
      </c>
      <c r="AB88" s="7">
        <f t="shared" si="96"/>
        <v>55</v>
      </c>
      <c r="AC88" s="7">
        <f t="shared" si="96"/>
        <v>54</v>
      </c>
      <c r="AD88" s="7">
        <f t="shared" si="96"/>
        <v>53</v>
      </c>
      <c r="AE88" s="7">
        <f t="shared" si="96"/>
        <v>52</v>
      </c>
      <c r="AF88" s="7">
        <f t="shared" si="96"/>
        <v>51</v>
      </c>
      <c r="AG88" s="7">
        <f t="shared" si="96"/>
        <v>50</v>
      </c>
      <c r="AH88" s="7">
        <f t="shared" si="96"/>
        <v>49</v>
      </c>
      <c r="AI88" s="7">
        <f t="shared" si="96"/>
        <v>48</v>
      </c>
      <c r="AJ88" s="7">
        <f t="shared" si="96"/>
        <v>47</v>
      </c>
      <c r="AK88" s="7">
        <f t="shared" si="96"/>
        <v>46</v>
      </c>
      <c r="AL88" s="7">
        <f t="shared" si="96"/>
        <v>45</v>
      </c>
      <c r="AM88" s="7">
        <f t="shared" si="96"/>
        <v>44</v>
      </c>
      <c r="AN88" s="7">
        <f t="shared" si="96"/>
        <v>43</v>
      </c>
      <c r="AO88" s="7">
        <f t="shared" si="96"/>
        <v>42</v>
      </c>
      <c r="AP88" s="7">
        <f t="shared" si="96"/>
        <v>41</v>
      </c>
      <c r="AQ88" s="7">
        <f t="shared" si="96"/>
        <v>40</v>
      </c>
      <c r="AR88" s="7">
        <f t="shared" si="96"/>
        <v>39</v>
      </c>
      <c r="AS88" s="7">
        <f t="shared" si="96"/>
        <v>38</v>
      </c>
      <c r="AT88" s="7">
        <f t="shared" si="96"/>
        <v>37</v>
      </c>
      <c r="AU88" s="7">
        <f t="shared" si="96"/>
        <v>36</v>
      </c>
      <c r="AV88" s="7">
        <f t="shared" si="96"/>
        <v>35</v>
      </c>
      <c r="AW88" s="7">
        <f t="shared" si="96"/>
        <v>34</v>
      </c>
      <c r="AX88" s="7">
        <f t="shared" si="96"/>
        <v>33</v>
      </c>
      <c r="AY88" s="7">
        <f t="shared" si="96"/>
        <v>32</v>
      </c>
      <c r="AZ88" s="7">
        <f t="shared" si="96"/>
        <v>31</v>
      </c>
      <c r="BA88" s="7">
        <f t="shared" si="96"/>
        <v>30</v>
      </c>
      <c r="BB88" s="7">
        <f t="shared" si="96"/>
        <v>29</v>
      </c>
      <c r="BC88" s="7">
        <f t="shared" si="96"/>
        <v>28</v>
      </c>
      <c r="BD88" s="7">
        <f t="shared" si="96"/>
        <v>27</v>
      </c>
      <c r="BE88" s="7">
        <f t="shared" si="96"/>
        <v>26</v>
      </c>
      <c r="BF88" s="7">
        <f t="shared" si="96"/>
        <v>25</v>
      </c>
      <c r="BG88" s="7">
        <f t="shared" si="96"/>
        <v>24</v>
      </c>
      <c r="BH88" s="7">
        <f t="shared" si="96"/>
        <v>23</v>
      </c>
      <c r="BI88" s="7">
        <f t="shared" si="96"/>
        <v>22</v>
      </c>
      <c r="BJ88" s="7">
        <f t="shared" si="96"/>
        <v>21</v>
      </c>
      <c r="BK88" s="7">
        <f t="shared" si="96"/>
        <v>20</v>
      </c>
      <c r="BL88" s="7">
        <f t="shared" si="96"/>
        <v>19</v>
      </c>
      <c r="BM88" s="7">
        <f t="shared" si="96"/>
        <v>18</v>
      </c>
      <c r="BN88" s="7">
        <f t="shared" si="96"/>
        <v>17</v>
      </c>
      <c r="BO88" s="7">
        <f t="shared" si="96"/>
        <v>16</v>
      </c>
      <c r="BP88" s="7">
        <f t="shared" ref="BP88:CD88" si="97">COUNTIF(BP7:BP86,"&gt;0")</f>
        <v>15</v>
      </c>
      <c r="BQ88" s="7">
        <f t="shared" si="97"/>
        <v>14</v>
      </c>
      <c r="BR88" s="7">
        <f t="shared" si="97"/>
        <v>13</v>
      </c>
      <c r="BS88" s="7">
        <f t="shared" si="97"/>
        <v>12</v>
      </c>
      <c r="BT88" s="7">
        <f t="shared" si="97"/>
        <v>11</v>
      </c>
      <c r="BU88" s="7">
        <f t="shared" si="97"/>
        <v>10</v>
      </c>
      <c r="BV88" s="7">
        <f t="shared" si="97"/>
        <v>9</v>
      </c>
      <c r="BW88" s="7">
        <f t="shared" si="97"/>
        <v>8</v>
      </c>
      <c r="BX88" s="7">
        <f t="shared" si="97"/>
        <v>7</v>
      </c>
      <c r="BY88" s="7">
        <f t="shared" si="97"/>
        <v>6</v>
      </c>
      <c r="BZ88" s="7">
        <f t="shared" si="97"/>
        <v>5</v>
      </c>
      <c r="CA88" s="7">
        <f t="shared" si="97"/>
        <v>4</v>
      </c>
      <c r="CB88" s="7">
        <f t="shared" si="97"/>
        <v>3</v>
      </c>
      <c r="CC88" s="7">
        <f t="shared" si="97"/>
        <v>2</v>
      </c>
      <c r="CD88" s="7">
        <f t="shared" si="97"/>
        <v>1</v>
      </c>
    </row>
    <row r="89" spans="1:82" x14ac:dyDescent="0.2">
      <c r="C89">
        <f>COUNTIF(C7:C86,"&lt;0")</f>
        <v>26</v>
      </c>
      <c r="D89">
        <f t="shared" ref="D89:BO89" si="98">COUNTIF(D7:D86,"&lt;0")</f>
        <v>28</v>
      </c>
      <c r="E89">
        <f t="shared" si="98"/>
        <v>26</v>
      </c>
      <c r="F89">
        <f t="shared" si="98"/>
        <v>22</v>
      </c>
      <c r="G89">
        <f t="shared" si="98"/>
        <v>17</v>
      </c>
      <c r="H89">
        <f t="shared" si="98"/>
        <v>15</v>
      </c>
      <c r="I89">
        <f t="shared" si="98"/>
        <v>15</v>
      </c>
      <c r="J89">
        <f t="shared" si="98"/>
        <v>14</v>
      </c>
      <c r="K89">
        <f t="shared" si="98"/>
        <v>11</v>
      </c>
      <c r="L89">
        <f t="shared" si="98"/>
        <v>10</v>
      </c>
      <c r="M89">
        <f t="shared" si="98"/>
        <v>8</v>
      </c>
      <c r="N89">
        <f t="shared" si="98"/>
        <v>6</v>
      </c>
      <c r="O89">
        <f t="shared" si="98"/>
        <v>4</v>
      </c>
      <c r="P89">
        <f t="shared" si="98"/>
        <v>1</v>
      </c>
      <c r="Q89">
        <f t="shared" si="98"/>
        <v>0</v>
      </c>
      <c r="R89">
        <f t="shared" si="98"/>
        <v>0</v>
      </c>
      <c r="S89">
        <f t="shared" si="98"/>
        <v>0</v>
      </c>
      <c r="T89">
        <f t="shared" si="98"/>
        <v>0</v>
      </c>
      <c r="U89">
        <f t="shared" si="98"/>
        <v>0</v>
      </c>
      <c r="V89">
        <f t="shared" si="98"/>
        <v>1</v>
      </c>
      <c r="W89">
        <f t="shared" si="98"/>
        <v>0</v>
      </c>
      <c r="X89">
        <f t="shared" si="98"/>
        <v>0</v>
      </c>
      <c r="Y89">
        <f t="shared" si="98"/>
        <v>0</v>
      </c>
      <c r="Z89">
        <f t="shared" si="98"/>
        <v>0</v>
      </c>
      <c r="AA89">
        <f t="shared" si="98"/>
        <v>0</v>
      </c>
      <c r="AB89">
        <f t="shared" si="98"/>
        <v>0</v>
      </c>
      <c r="AC89">
        <f t="shared" si="98"/>
        <v>0</v>
      </c>
      <c r="AD89">
        <f t="shared" si="98"/>
        <v>0</v>
      </c>
      <c r="AE89">
        <f t="shared" si="98"/>
        <v>0</v>
      </c>
      <c r="AF89">
        <f t="shared" si="98"/>
        <v>0</v>
      </c>
      <c r="AG89">
        <f t="shared" si="98"/>
        <v>0</v>
      </c>
      <c r="AH89">
        <f t="shared" si="98"/>
        <v>0</v>
      </c>
      <c r="AI89">
        <f t="shared" si="98"/>
        <v>0</v>
      </c>
      <c r="AJ89">
        <f t="shared" si="98"/>
        <v>0</v>
      </c>
      <c r="AK89">
        <f t="shared" si="98"/>
        <v>0</v>
      </c>
      <c r="AL89">
        <f t="shared" si="98"/>
        <v>0</v>
      </c>
      <c r="AM89">
        <f t="shared" si="98"/>
        <v>0</v>
      </c>
      <c r="AN89">
        <f t="shared" si="98"/>
        <v>0</v>
      </c>
      <c r="AO89">
        <f t="shared" si="98"/>
        <v>0</v>
      </c>
      <c r="AP89">
        <f t="shared" si="98"/>
        <v>0</v>
      </c>
      <c r="AQ89">
        <f t="shared" si="98"/>
        <v>0</v>
      </c>
      <c r="AR89">
        <f t="shared" si="98"/>
        <v>0</v>
      </c>
      <c r="AS89">
        <f t="shared" si="98"/>
        <v>0</v>
      </c>
      <c r="AT89">
        <f t="shared" si="98"/>
        <v>0</v>
      </c>
      <c r="AU89">
        <f t="shared" si="98"/>
        <v>0</v>
      </c>
      <c r="AV89">
        <f t="shared" si="98"/>
        <v>0</v>
      </c>
      <c r="AW89">
        <f t="shared" si="98"/>
        <v>0</v>
      </c>
      <c r="AX89">
        <f t="shared" si="98"/>
        <v>0</v>
      </c>
      <c r="AY89">
        <f t="shared" si="98"/>
        <v>0</v>
      </c>
      <c r="AZ89">
        <f t="shared" si="98"/>
        <v>0</v>
      </c>
      <c r="BA89">
        <f t="shared" si="98"/>
        <v>0</v>
      </c>
      <c r="BB89">
        <f t="shared" si="98"/>
        <v>0</v>
      </c>
      <c r="BC89">
        <f t="shared" si="98"/>
        <v>0</v>
      </c>
      <c r="BD89">
        <f t="shared" si="98"/>
        <v>0</v>
      </c>
      <c r="BE89">
        <f t="shared" si="98"/>
        <v>0</v>
      </c>
      <c r="BF89">
        <f t="shared" si="98"/>
        <v>0</v>
      </c>
      <c r="BG89">
        <f t="shared" si="98"/>
        <v>0</v>
      </c>
      <c r="BH89">
        <f t="shared" si="98"/>
        <v>0</v>
      </c>
      <c r="BI89">
        <f t="shared" si="98"/>
        <v>0</v>
      </c>
      <c r="BJ89">
        <f t="shared" si="98"/>
        <v>0</v>
      </c>
      <c r="BK89">
        <f t="shared" si="98"/>
        <v>0</v>
      </c>
      <c r="BL89">
        <f t="shared" si="98"/>
        <v>0</v>
      </c>
      <c r="BM89">
        <f t="shared" si="98"/>
        <v>0</v>
      </c>
      <c r="BN89">
        <f t="shared" si="98"/>
        <v>0</v>
      </c>
      <c r="BO89">
        <f t="shared" si="98"/>
        <v>0</v>
      </c>
      <c r="BP89">
        <f t="shared" ref="BP89:CD89" si="99">COUNTIF(BP7:BP86,"&lt;0")</f>
        <v>0</v>
      </c>
      <c r="BQ89">
        <f t="shared" si="99"/>
        <v>0</v>
      </c>
      <c r="BR89">
        <f t="shared" si="99"/>
        <v>0</v>
      </c>
      <c r="BS89">
        <f t="shared" si="99"/>
        <v>0</v>
      </c>
      <c r="BT89">
        <f t="shared" si="99"/>
        <v>0</v>
      </c>
      <c r="BU89">
        <f t="shared" si="99"/>
        <v>0</v>
      </c>
      <c r="BV89">
        <f t="shared" si="99"/>
        <v>0</v>
      </c>
      <c r="BW89">
        <f t="shared" si="99"/>
        <v>0</v>
      </c>
      <c r="BX89">
        <f t="shared" si="99"/>
        <v>0</v>
      </c>
      <c r="BY89">
        <f t="shared" si="99"/>
        <v>0</v>
      </c>
      <c r="BZ89">
        <f t="shared" si="99"/>
        <v>0</v>
      </c>
      <c r="CA89">
        <f t="shared" si="99"/>
        <v>0</v>
      </c>
      <c r="CB89">
        <f t="shared" si="99"/>
        <v>0</v>
      </c>
      <c r="CC89">
        <f t="shared" si="99"/>
        <v>0</v>
      </c>
      <c r="CD89">
        <f t="shared" si="99"/>
        <v>0</v>
      </c>
    </row>
    <row r="90" spans="1:82" x14ac:dyDescent="0.2">
      <c r="C90">
        <f>IF(C89&gt;0,C88/C89,C88)</f>
        <v>1.2692307692307692</v>
      </c>
      <c r="D90">
        <f t="shared" ref="D90:BO90" si="100">IF(D89&gt;0,D88/D89,D88)</f>
        <v>1.6071428571428572</v>
      </c>
      <c r="E90">
        <f t="shared" si="100"/>
        <v>1.9230769230769231</v>
      </c>
      <c r="F90">
        <f t="shared" si="100"/>
        <v>2.5</v>
      </c>
      <c r="G90">
        <f t="shared" si="100"/>
        <v>3.4705882352941178</v>
      </c>
      <c r="H90">
        <f t="shared" si="100"/>
        <v>4</v>
      </c>
      <c r="I90">
        <f t="shared" si="100"/>
        <v>3.9333333333333331</v>
      </c>
      <c r="J90">
        <f t="shared" si="100"/>
        <v>4.2142857142857144</v>
      </c>
      <c r="K90">
        <f t="shared" si="100"/>
        <v>5.5454545454545459</v>
      </c>
      <c r="L90">
        <f t="shared" si="100"/>
        <v>6.1</v>
      </c>
      <c r="M90">
        <f t="shared" si="100"/>
        <v>7.75</v>
      </c>
      <c r="N90">
        <f t="shared" si="100"/>
        <v>10.5</v>
      </c>
      <c r="O90">
        <f t="shared" si="100"/>
        <v>16</v>
      </c>
      <c r="P90">
        <f t="shared" si="100"/>
        <v>66</v>
      </c>
      <c r="Q90">
        <f t="shared" si="100"/>
        <v>66</v>
      </c>
      <c r="R90">
        <f t="shared" si="100"/>
        <v>65</v>
      </c>
      <c r="S90">
        <f t="shared" si="100"/>
        <v>64</v>
      </c>
      <c r="T90">
        <f t="shared" si="100"/>
        <v>63</v>
      </c>
      <c r="U90">
        <f t="shared" si="100"/>
        <v>62</v>
      </c>
      <c r="V90">
        <f t="shared" si="100"/>
        <v>60</v>
      </c>
      <c r="W90">
        <f t="shared" si="100"/>
        <v>60</v>
      </c>
      <c r="X90">
        <f t="shared" si="100"/>
        <v>59</v>
      </c>
      <c r="Y90">
        <f t="shared" si="100"/>
        <v>58</v>
      </c>
      <c r="Z90">
        <f t="shared" si="100"/>
        <v>57</v>
      </c>
      <c r="AA90">
        <f t="shared" si="100"/>
        <v>56</v>
      </c>
      <c r="AB90">
        <f t="shared" si="100"/>
        <v>55</v>
      </c>
      <c r="AC90">
        <f t="shared" si="100"/>
        <v>54</v>
      </c>
      <c r="AD90">
        <f t="shared" si="100"/>
        <v>53</v>
      </c>
      <c r="AE90">
        <f t="shared" si="100"/>
        <v>52</v>
      </c>
      <c r="AF90">
        <f t="shared" si="100"/>
        <v>51</v>
      </c>
      <c r="AG90">
        <f t="shared" si="100"/>
        <v>50</v>
      </c>
      <c r="AH90">
        <f t="shared" si="100"/>
        <v>49</v>
      </c>
      <c r="AI90">
        <f t="shared" si="100"/>
        <v>48</v>
      </c>
      <c r="AJ90">
        <f t="shared" si="100"/>
        <v>47</v>
      </c>
      <c r="AK90">
        <f t="shared" si="100"/>
        <v>46</v>
      </c>
      <c r="AL90">
        <f t="shared" si="100"/>
        <v>45</v>
      </c>
      <c r="AM90">
        <f t="shared" si="100"/>
        <v>44</v>
      </c>
      <c r="AN90">
        <f t="shared" si="100"/>
        <v>43</v>
      </c>
      <c r="AO90">
        <f t="shared" si="100"/>
        <v>42</v>
      </c>
      <c r="AP90">
        <f t="shared" si="100"/>
        <v>41</v>
      </c>
      <c r="AQ90">
        <f t="shared" si="100"/>
        <v>40</v>
      </c>
      <c r="AR90">
        <f t="shared" si="100"/>
        <v>39</v>
      </c>
      <c r="AS90">
        <f t="shared" si="100"/>
        <v>38</v>
      </c>
      <c r="AT90">
        <f t="shared" si="100"/>
        <v>37</v>
      </c>
      <c r="AU90">
        <f t="shared" si="100"/>
        <v>36</v>
      </c>
      <c r="AV90">
        <f t="shared" si="100"/>
        <v>35</v>
      </c>
      <c r="AW90">
        <f t="shared" si="100"/>
        <v>34</v>
      </c>
      <c r="AX90">
        <f t="shared" si="100"/>
        <v>33</v>
      </c>
      <c r="AY90">
        <f t="shared" si="100"/>
        <v>32</v>
      </c>
      <c r="AZ90">
        <f t="shared" si="100"/>
        <v>31</v>
      </c>
      <c r="BA90">
        <f t="shared" si="100"/>
        <v>30</v>
      </c>
      <c r="BB90">
        <f t="shared" si="100"/>
        <v>29</v>
      </c>
      <c r="BC90">
        <f t="shared" si="100"/>
        <v>28</v>
      </c>
      <c r="BD90">
        <f t="shared" si="100"/>
        <v>27</v>
      </c>
      <c r="BE90">
        <f t="shared" si="100"/>
        <v>26</v>
      </c>
      <c r="BF90">
        <f t="shared" si="100"/>
        <v>25</v>
      </c>
      <c r="BG90">
        <f t="shared" si="100"/>
        <v>24</v>
      </c>
      <c r="BH90">
        <f t="shared" si="100"/>
        <v>23</v>
      </c>
      <c r="BI90">
        <f t="shared" si="100"/>
        <v>22</v>
      </c>
      <c r="BJ90">
        <f t="shared" si="100"/>
        <v>21</v>
      </c>
      <c r="BK90">
        <f t="shared" si="100"/>
        <v>20</v>
      </c>
      <c r="BL90">
        <f t="shared" si="100"/>
        <v>19</v>
      </c>
      <c r="BM90">
        <f t="shared" si="100"/>
        <v>18</v>
      </c>
      <c r="BN90">
        <f t="shared" si="100"/>
        <v>17</v>
      </c>
      <c r="BO90">
        <f t="shared" si="100"/>
        <v>16</v>
      </c>
      <c r="BP90">
        <f t="shared" ref="BP90:CD90" si="101">IF(BP89&gt;0,BP88/BP89,BP88)</f>
        <v>15</v>
      </c>
      <c r="BQ90">
        <f t="shared" si="101"/>
        <v>14</v>
      </c>
      <c r="BR90">
        <f t="shared" si="101"/>
        <v>13</v>
      </c>
      <c r="BS90">
        <f t="shared" si="101"/>
        <v>12</v>
      </c>
      <c r="BT90">
        <f t="shared" si="101"/>
        <v>11</v>
      </c>
      <c r="BU90">
        <f t="shared" si="101"/>
        <v>10</v>
      </c>
      <c r="BV90">
        <f t="shared" si="101"/>
        <v>9</v>
      </c>
      <c r="BW90">
        <f t="shared" si="101"/>
        <v>8</v>
      </c>
      <c r="BX90">
        <f t="shared" si="101"/>
        <v>7</v>
      </c>
      <c r="BY90">
        <f t="shared" si="101"/>
        <v>6</v>
      </c>
      <c r="BZ90">
        <f t="shared" si="101"/>
        <v>5</v>
      </c>
      <c r="CA90">
        <f t="shared" si="101"/>
        <v>4</v>
      </c>
      <c r="CB90">
        <f t="shared" si="101"/>
        <v>3</v>
      </c>
      <c r="CC90">
        <f t="shared" si="101"/>
        <v>2</v>
      </c>
      <c r="CD90">
        <f t="shared" si="101"/>
        <v>1</v>
      </c>
    </row>
    <row r="91" spans="1:82" x14ac:dyDescent="0.2">
      <c r="C91" t="str">
        <f>C5</f>
        <v>DAY1</v>
      </c>
      <c r="D91" t="str">
        <f t="shared" ref="D91:BO91" si="102">D5</f>
        <v>DAY2</v>
      </c>
      <c r="E91" t="str">
        <f t="shared" si="102"/>
        <v>DAY3</v>
      </c>
      <c r="F91" t="str">
        <f t="shared" si="102"/>
        <v>DAY4</v>
      </c>
      <c r="G91" t="str">
        <f t="shared" si="102"/>
        <v>DAY5</v>
      </c>
      <c r="H91" t="str">
        <f t="shared" si="102"/>
        <v>DAY6</v>
      </c>
      <c r="I91" t="str">
        <f t="shared" si="102"/>
        <v>DAY7</v>
      </c>
      <c r="J91" t="str">
        <f t="shared" si="102"/>
        <v>DAY8</v>
      </c>
      <c r="K91" t="str">
        <f t="shared" si="102"/>
        <v>DAY9</v>
      </c>
      <c r="L91" t="str">
        <f t="shared" si="102"/>
        <v>DAY10</v>
      </c>
      <c r="M91" t="str">
        <f t="shared" si="102"/>
        <v>DAY11</v>
      </c>
      <c r="N91" t="str">
        <f t="shared" si="102"/>
        <v>DAY12</v>
      </c>
      <c r="O91" t="str">
        <f t="shared" si="102"/>
        <v>DAY13</v>
      </c>
      <c r="P91" t="str">
        <f t="shared" si="102"/>
        <v>DAY14</v>
      </c>
      <c r="Q91" t="str">
        <f t="shared" si="102"/>
        <v>DAY15</v>
      </c>
      <c r="R91" t="str">
        <f t="shared" si="102"/>
        <v>DAY16</v>
      </c>
      <c r="S91" t="str">
        <f t="shared" si="102"/>
        <v>DAY17</v>
      </c>
      <c r="T91" t="str">
        <f t="shared" si="102"/>
        <v>DAY18</v>
      </c>
      <c r="U91" t="str">
        <f t="shared" si="102"/>
        <v>DAY19</v>
      </c>
      <c r="V91" t="str">
        <f t="shared" si="102"/>
        <v>DAY20</v>
      </c>
      <c r="W91" t="str">
        <f t="shared" si="102"/>
        <v>DAY21</v>
      </c>
      <c r="X91" t="str">
        <f t="shared" si="102"/>
        <v>DAY22</v>
      </c>
      <c r="Y91" t="str">
        <f t="shared" si="102"/>
        <v>DAY23</v>
      </c>
      <c r="Z91" t="str">
        <f t="shared" si="102"/>
        <v>DAY24</v>
      </c>
      <c r="AA91" t="str">
        <f t="shared" si="102"/>
        <v>DAY25</v>
      </c>
      <c r="AB91" t="str">
        <f t="shared" si="102"/>
        <v>DAY26</v>
      </c>
      <c r="AC91" t="str">
        <f t="shared" si="102"/>
        <v>DAY27</v>
      </c>
      <c r="AD91" t="str">
        <f t="shared" si="102"/>
        <v>DAY28</v>
      </c>
      <c r="AE91" t="str">
        <f t="shared" si="102"/>
        <v>DAY29</v>
      </c>
      <c r="AF91" t="str">
        <f t="shared" si="102"/>
        <v>DAY30</v>
      </c>
      <c r="AG91" t="str">
        <f t="shared" si="102"/>
        <v>DAY31</v>
      </c>
      <c r="AH91" t="str">
        <f t="shared" si="102"/>
        <v>DAY32</v>
      </c>
      <c r="AI91" t="str">
        <f t="shared" si="102"/>
        <v>DAY33</v>
      </c>
      <c r="AJ91" t="str">
        <f t="shared" si="102"/>
        <v>DAY34</v>
      </c>
      <c r="AK91" t="str">
        <f t="shared" si="102"/>
        <v>DAY35</v>
      </c>
      <c r="AL91" t="str">
        <f t="shared" si="102"/>
        <v>DAY36</v>
      </c>
      <c r="AM91" t="str">
        <f t="shared" si="102"/>
        <v>DAY37</v>
      </c>
      <c r="AN91" t="str">
        <f t="shared" si="102"/>
        <v>DAY38</v>
      </c>
      <c r="AO91" t="str">
        <f t="shared" si="102"/>
        <v>DAY39</v>
      </c>
      <c r="AP91" t="str">
        <f t="shared" si="102"/>
        <v>DAY40</v>
      </c>
      <c r="AQ91" t="str">
        <f t="shared" si="102"/>
        <v>DAY41</v>
      </c>
      <c r="AR91" t="str">
        <f t="shared" si="102"/>
        <v>DAY42</v>
      </c>
      <c r="AS91" t="str">
        <f t="shared" si="102"/>
        <v>DAY43</v>
      </c>
      <c r="AT91" t="str">
        <f t="shared" si="102"/>
        <v>DAY44</v>
      </c>
      <c r="AU91" t="str">
        <f t="shared" si="102"/>
        <v>DAY45</v>
      </c>
      <c r="AV91" t="str">
        <f t="shared" si="102"/>
        <v>DAY46</v>
      </c>
      <c r="AW91" t="str">
        <f t="shared" si="102"/>
        <v>DAY47</v>
      </c>
      <c r="AX91" t="str">
        <f t="shared" si="102"/>
        <v>DAY48</v>
      </c>
      <c r="AY91" t="str">
        <f t="shared" si="102"/>
        <v>DAY49</v>
      </c>
      <c r="AZ91" t="str">
        <f t="shared" si="102"/>
        <v>DAY50</v>
      </c>
      <c r="BA91" t="str">
        <f t="shared" si="102"/>
        <v>DAY51</v>
      </c>
      <c r="BB91" t="str">
        <f t="shared" si="102"/>
        <v>DAY52</v>
      </c>
      <c r="BC91" t="str">
        <f t="shared" si="102"/>
        <v>DAY53</v>
      </c>
      <c r="BD91" t="str">
        <f t="shared" si="102"/>
        <v>DAY54</v>
      </c>
      <c r="BE91" t="str">
        <f t="shared" si="102"/>
        <v>DAY55</v>
      </c>
      <c r="BF91" t="str">
        <f t="shared" si="102"/>
        <v>DAY56</v>
      </c>
      <c r="BG91" t="str">
        <f t="shared" si="102"/>
        <v>DAY57</v>
      </c>
      <c r="BH91" t="str">
        <f t="shared" si="102"/>
        <v>DAY58</v>
      </c>
      <c r="BI91" t="str">
        <f t="shared" si="102"/>
        <v>DAY59</v>
      </c>
      <c r="BJ91" t="str">
        <f t="shared" si="102"/>
        <v>DAY60</v>
      </c>
      <c r="BK91" t="str">
        <f t="shared" si="102"/>
        <v>DAY61</v>
      </c>
      <c r="BL91" t="str">
        <f t="shared" si="102"/>
        <v>DAY62</v>
      </c>
      <c r="BM91" t="str">
        <f t="shared" si="102"/>
        <v>DAY63</v>
      </c>
      <c r="BN91" t="str">
        <f t="shared" si="102"/>
        <v>DAY64</v>
      </c>
      <c r="BO91" t="str">
        <f t="shared" si="102"/>
        <v>DAY65</v>
      </c>
      <c r="BP91" t="str">
        <f t="shared" ref="BP91:CD91" si="103">BP5</f>
        <v>DAY66</v>
      </c>
      <c r="BQ91" t="str">
        <f t="shared" si="103"/>
        <v>DAY67</v>
      </c>
      <c r="BR91" t="str">
        <f t="shared" si="103"/>
        <v>DAY68</v>
      </c>
      <c r="BS91" t="str">
        <f t="shared" si="103"/>
        <v>DAY69</v>
      </c>
      <c r="BT91" t="str">
        <f t="shared" si="103"/>
        <v>DAY70</v>
      </c>
      <c r="BU91" t="str">
        <f t="shared" si="103"/>
        <v>DAY71</v>
      </c>
      <c r="BV91" t="str">
        <f t="shared" si="103"/>
        <v>DAY72</v>
      </c>
      <c r="BW91" t="str">
        <f t="shared" si="103"/>
        <v>DAY73</v>
      </c>
      <c r="BX91" t="str">
        <f t="shared" si="103"/>
        <v>DAY74</v>
      </c>
      <c r="BY91" t="str">
        <f t="shared" si="103"/>
        <v>DAY75</v>
      </c>
      <c r="BZ91" t="str">
        <f t="shared" si="103"/>
        <v>DAY76</v>
      </c>
      <c r="CA91" t="str">
        <f t="shared" si="103"/>
        <v>DAY77</v>
      </c>
      <c r="CB91" t="str">
        <f t="shared" si="103"/>
        <v>DAY78</v>
      </c>
      <c r="CC91" t="str">
        <f t="shared" si="103"/>
        <v>DAY79</v>
      </c>
      <c r="CD91" t="str">
        <f t="shared" si="103"/>
        <v>DAY80</v>
      </c>
    </row>
    <row r="92" spans="1:82" x14ac:dyDescent="0.2"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19</v>
      </c>
      <c r="V92">
        <v>20</v>
      </c>
      <c r="W92">
        <v>21</v>
      </c>
      <c r="X92">
        <v>22</v>
      </c>
      <c r="Y92">
        <v>23</v>
      </c>
      <c r="Z92">
        <v>24</v>
      </c>
      <c r="AA92">
        <v>25</v>
      </c>
      <c r="AB92">
        <v>26</v>
      </c>
      <c r="AC92">
        <v>27</v>
      </c>
      <c r="AD92">
        <v>28</v>
      </c>
      <c r="AE92">
        <v>29</v>
      </c>
      <c r="AF92">
        <v>30</v>
      </c>
      <c r="AG92">
        <v>31</v>
      </c>
      <c r="AH92">
        <v>32</v>
      </c>
      <c r="AI92">
        <v>33</v>
      </c>
      <c r="AJ92">
        <v>34</v>
      </c>
      <c r="AK92">
        <v>35</v>
      </c>
      <c r="AL92">
        <v>36</v>
      </c>
      <c r="AM92">
        <v>37</v>
      </c>
      <c r="AN92">
        <v>38</v>
      </c>
      <c r="AO92">
        <v>39</v>
      </c>
      <c r="AP92">
        <v>40</v>
      </c>
      <c r="AQ92">
        <v>41</v>
      </c>
      <c r="AR92">
        <v>42</v>
      </c>
      <c r="AS92">
        <v>43</v>
      </c>
      <c r="AT92">
        <v>44</v>
      </c>
      <c r="AU92">
        <v>45</v>
      </c>
      <c r="AV92">
        <v>46</v>
      </c>
      <c r="AW92">
        <v>47</v>
      </c>
      <c r="AX92">
        <v>48</v>
      </c>
      <c r="AY92">
        <v>49</v>
      </c>
      <c r="AZ92">
        <v>50</v>
      </c>
      <c r="BA92">
        <v>51</v>
      </c>
      <c r="BB92">
        <v>52</v>
      </c>
      <c r="BC92">
        <v>53</v>
      </c>
      <c r="BD92">
        <v>54</v>
      </c>
      <c r="BE92">
        <v>55</v>
      </c>
      <c r="BF92">
        <v>56</v>
      </c>
      <c r="BG92">
        <v>57</v>
      </c>
      <c r="BH92">
        <v>58</v>
      </c>
      <c r="BI92">
        <v>59</v>
      </c>
      <c r="BJ92">
        <v>60</v>
      </c>
      <c r="BK92">
        <v>61</v>
      </c>
      <c r="BL92">
        <v>62</v>
      </c>
      <c r="BM92">
        <v>63</v>
      </c>
      <c r="BN92">
        <v>64</v>
      </c>
      <c r="BO92">
        <v>65</v>
      </c>
      <c r="BP92">
        <v>66</v>
      </c>
      <c r="BQ92">
        <v>67</v>
      </c>
      <c r="BR92">
        <v>68</v>
      </c>
      <c r="BS92">
        <v>69</v>
      </c>
      <c r="BT92">
        <v>70</v>
      </c>
      <c r="BU92">
        <v>71</v>
      </c>
      <c r="BV92">
        <v>72</v>
      </c>
      <c r="BW92">
        <v>73</v>
      </c>
      <c r="BX92">
        <v>74</v>
      </c>
      <c r="BY92">
        <v>75</v>
      </c>
      <c r="BZ92">
        <v>76</v>
      </c>
      <c r="CA92">
        <v>77</v>
      </c>
      <c r="CB92">
        <v>78</v>
      </c>
      <c r="CC92">
        <v>79</v>
      </c>
      <c r="CD92">
        <v>80</v>
      </c>
    </row>
    <row r="93" spans="1:82" x14ac:dyDescent="0.2">
      <c r="C93">
        <f>C87/C92</f>
        <v>52.954250000000002</v>
      </c>
      <c r="D93">
        <f t="shared" ref="D93:BO93" si="104">D87/D92</f>
        <v>51.086835443037991</v>
      </c>
      <c r="E93">
        <f t="shared" si="104"/>
        <v>48.394999999999982</v>
      </c>
      <c r="F93">
        <f t="shared" si="104"/>
        <v>47.81305194805195</v>
      </c>
      <c r="G93">
        <f t="shared" si="104"/>
        <v>47.56765789473684</v>
      </c>
      <c r="H93">
        <f t="shared" si="104"/>
        <v>47.919955555555589</v>
      </c>
      <c r="I93">
        <f t="shared" si="104"/>
        <v>46.756409266409278</v>
      </c>
      <c r="J93">
        <f t="shared" si="104"/>
        <v>46.019948630136987</v>
      </c>
      <c r="K93">
        <f t="shared" si="104"/>
        <v>45.497098765432099</v>
      </c>
      <c r="L93">
        <f t="shared" si="104"/>
        <v>45.439647887323943</v>
      </c>
      <c r="M93">
        <f t="shared" si="104"/>
        <v>45.558636363636367</v>
      </c>
      <c r="N93">
        <f t="shared" si="104"/>
        <v>45.379577294685994</v>
      </c>
      <c r="O93">
        <f t="shared" si="104"/>
        <v>45.407138009049746</v>
      </c>
      <c r="P93">
        <f t="shared" si="104"/>
        <v>45.055383795309162</v>
      </c>
      <c r="Q93">
        <f t="shared" si="104"/>
        <v>44.572616161616182</v>
      </c>
      <c r="R93">
        <f t="shared" si="104"/>
        <v>44.328923076923068</v>
      </c>
      <c r="S93">
        <f t="shared" si="104"/>
        <v>44.708869485294123</v>
      </c>
      <c r="T93">
        <f t="shared" si="104"/>
        <v>44.804629629629623</v>
      </c>
      <c r="U93">
        <f t="shared" si="104"/>
        <v>45.132521222410865</v>
      </c>
      <c r="V93">
        <f t="shared" si="104"/>
        <v>45.509204918032793</v>
      </c>
      <c r="W93">
        <f t="shared" si="104"/>
        <v>45.40457142857143</v>
      </c>
      <c r="X93">
        <f t="shared" si="104"/>
        <v>45.376178736517723</v>
      </c>
      <c r="Y93">
        <f t="shared" si="104"/>
        <v>45.417391304347824</v>
      </c>
      <c r="Z93">
        <f t="shared" si="104"/>
        <v>45.253479532163738</v>
      </c>
      <c r="AA93">
        <f t="shared" si="104"/>
        <v>45.073978571428576</v>
      </c>
      <c r="AB93">
        <f t="shared" si="104"/>
        <v>44.965300699300698</v>
      </c>
      <c r="AC93">
        <f t="shared" si="104"/>
        <v>44.386927297668052</v>
      </c>
      <c r="AD93">
        <f t="shared" si="104"/>
        <v>44.140026954177891</v>
      </c>
      <c r="AE93">
        <f t="shared" si="104"/>
        <v>43.850974801061014</v>
      </c>
      <c r="AF93">
        <f t="shared" si="104"/>
        <v>43.627928104575162</v>
      </c>
      <c r="AG93">
        <f t="shared" si="104"/>
        <v>43.642903225806457</v>
      </c>
      <c r="AH93">
        <f t="shared" si="104"/>
        <v>43.759655612244906</v>
      </c>
      <c r="AI93">
        <f t="shared" si="104"/>
        <v>43.897487373737377</v>
      </c>
      <c r="AJ93">
        <f t="shared" si="104"/>
        <v>44.062853566958701</v>
      </c>
      <c r="AK93">
        <f t="shared" si="104"/>
        <v>44.551459627329187</v>
      </c>
      <c r="AL93">
        <f t="shared" si="104"/>
        <v>44.75764197530863</v>
      </c>
      <c r="AM93">
        <f t="shared" si="104"/>
        <v>44.938845208845201</v>
      </c>
      <c r="AN93">
        <f t="shared" si="104"/>
        <v>45.067086903304784</v>
      </c>
      <c r="AO93">
        <f t="shared" si="104"/>
        <v>45.222649572649566</v>
      </c>
      <c r="AP93">
        <f t="shared" si="104"/>
        <v>45.343926829268298</v>
      </c>
      <c r="AQ93">
        <f t="shared" si="104"/>
        <v>45.343926829268291</v>
      </c>
      <c r="AR93">
        <f t="shared" si="104"/>
        <v>45.22264957264958</v>
      </c>
      <c r="AS93">
        <f t="shared" si="104"/>
        <v>45.067086903304769</v>
      </c>
      <c r="AT93">
        <f t="shared" si="104"/>
        <v>44.938845208845208</v>
      </c>
      <c r="AU93">
        <f t="shared" si="104"/>
        <v>44.757641975308644</v>
      </c>
      <c r="AV93">
        <f t="shared" si="104"/>
        <v>44.551459627329194</v>
      </c>
      <c r="AW93">
        <f t="shared" si="104"/>
        <v>44.062853566958701</v>
      </c>
      <c r="AX93">
        <f t="shared" si="104"/>
        <v>43.897487373737384</v>
      </c>
      <c r="AY93">
        <f t="shared" si="104"/>
        <v>43.759655612244899</v>
      </c>
      <c r="AZ93">
        <f t="shared" si="104"/>
        <v>43.64290322580645</v>
      </c>
      <c r="BA93">
        <f t="shared" si="104"/>
        <v>43.627928104575162</v>
      </c>
      <c r="BB93">
        <f t="shared" si="104"/>
        <v>43.850974801061014</v>
      </c>
      <c r="BC93">
        <f t="shared" si="104"/>
        <v>44.140026954177891</v>
      </c>
      <c r="BD93">
        <f t="shared" si="104"/>
        <v>44.386927297668045</v>
      </c>
      <c r="BE93">
        <f t="shared" si="104"/>
        <v>44.965300699300698</v>
      </c>
      <c r="BF93">
        <f t="shared" si="104"/>
        <v>45.073978571428576</v>
      </c>
      <c r="BG93">
        <f t="shared" si="104"/>
        <v>45.253479532163752</v>
      </c>
      <c r="BH93">
        <f t="shared" si="104"/>
        <v>45.417391304347817</v>
      </c>
      <c r="BI93">
        <f t="shared" si="104"/>
        <v>45.376178736517716</v>
      </c>
      <c r="BJ93">
        <f t="shared" si="104"/>
        <v>45.404571428571437</v>
      </c>
      <c r="BK93">
        <f t="shared" si="104"/>
        <v>45.509204918032786</v>
      </c>
      <c r="BL93">
        <f t="shared" si="104"/>
        <v>45.132521222410851</v>
      </c>
      <c r="BM93">
        <f t="shared" si="104"/>
        <v>44.80462962962963</v>
      </c>
      <c r="BN93">
        <f t="shared" si="104"/>
        <v>44.708869485294116</v>
      </c>
      <c r="BO93">
        <f t="shared" si="104"/>
        <v>44.328923076923076</v>
      </c>
      <c r="BP93">
        <f t="shared" ref="BP93:CD93" si="105">BP87/BP92</f>
        <v>44.57261616161616</v>
      </c>
      <c r="BQ93">
        <f t="shared" si="105"/>
        <v>45.055383795309162</v>
      </c>
      <c r="BR93">
        <f t="shared" si="105"/>
        <v>45.407138009049781</v>
      </c>
      <c r="BS93">
        <f t="shared" si="105"/>
        <v>45.379577294685994</v>
      </c>
      <c r="BT93">
        <f t="shared" si="105"/>
        <v>45.558636363636367</v>
      </c>
      <c r="BU93">
        <f t="shared" si="105"/>
        <v>45.43964788732395</v>
      </c>
      <c r="BV93">
        <f t="shared" si="105"/>
        <v>45.497098765432106</v>
      </c>
      <c r="BW93">
        <f t="shared" si="105"/>
        <v>46.019948630136987</v>
      </c>
      <c r="BX93">
        <f t="shared" si="105"/>
        <v>46.756409266409264</v>
      </c>
      <c r="BY93">
        <f t="shared" si="105"/>
        <v>47.919955555555568</v>
      </c>
      <c r="BZ93">
        <f t="shared" si="105"/>
        <v>47.567657894736854</v>
      </c>
      <c r="CA93">
        <f t="shared" si="105"/>
        <v>47.813051948051957</v>
      </c>
      <c r="CB93">
        <f t="shared" si="105"/>
        <v>48.394999999999996</v>
      </c>
      <c r="CC93">
        <f t="shared" si="105"/>
        <v>51.086835443037977</v>
      </c>
      <c r="CD93">
        <f t="shared" si="105"/>
        <v>52.954250000000002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3</cp:revision>
  <dcterms:created xsi:type="dcterms:W3CDTF">2024-05-25T12:30:29Z</dcterms:created>
  <dcterms:modified xsi:type="dcterms:W3CDTF">2024-06-07T19:59:51Z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