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6" i="1" l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C36" i="1"/>
  <c r="D33" i="1" l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C33" i="1"/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C34" i="1"/>
  <c r="C32" i="1"/>
  <c r="C31" i="1"/>
  <c r="C30" i="1"/>
  <c r="B30" i="1"/>
  <c r="A30" i="1"/>
  <c r="A31" i="1" s="1"/>
  <c r="B31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</calcChain>
</file>

<file path=xl/sharedStrings.xml><?xml version="1.0" encoding="utf-8"?>
<sst xmlns="http://schemas.openxmlformats.org/spreadsheetml/2006/main" count="51" uniqueCount="51">
  <si>
    <t>Мониторинг средств ПАММ-счета</t>
  </si>
  <si>
    <t xml:space="preserve">Vitamin_D </t>
  </si>
  <si>
    <t>Дата</t>
  </si>
  <si>
    <t>close</t>
  </si>
  <si>
    <t>DAY 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</si>
  <si>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</si>
  <si>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</si>
  <si>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</si>
  <si>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</si>
  <si>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</si>
  <si>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</si>
  <si>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</si>
  <si>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</si>
  <si>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</si>
  <si>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</si>
  <si>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</si>
  <si>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</si>
  <si>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</si>
  <si>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</si>
  <si>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</si>
  <si>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</si>
  <si>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</si>
  <si>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 19</t>
  </si>
  <si>
    <t>DAY20</t>
  </si>
  <si>
    <t>DAY21</t>
  </si>
  <si>
    <t>DAY22</t>
  </si>
  <si>
    <t>DAY23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</si>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</sst>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showGridLines="0" tabSelected="1" zoomScaleNormal="100" workbookViewId="0">
      <selection activeCell="Y36" sqref="C36:Y36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25" ht="24.95" customHeight="1" x14ac:dyDescent="0.2">
      <c r="A1" s="8" t="s">
        <v>0</v>
      </c>
      <c r="B1" s="8"/>
    </row>
    <row r="2" spans="1:25" ht="15.75" x14ac:dyDescent="0.2">
      <c r="A2" s="9" t="s">
        <v>1</v>
      </c>
      <c r="B2" s="9"/>
    </row>
    <row r="4" spans="1:25" x14ac:dyDescent="0.2">
      <c r="A4" s="10" t="s">
        <v>2</v>
      </c>
      <c r="B4" s="2"/>
    </row>
    <row r="5" spans="1:25" x14ac:dyDescent="0.2">
      <c r="A5" s="10"/>
      <c r="B5" s="1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22</v>
      </c>
      <c r="V5" t="s">
        <v>23</v>
      </c>
      <c r="W5" t="s">
        <v>24</v>
      </c>
      <c r="X5" t="s">
        <v>25</v>
      </c>
      <c r="Y5" t="s">
        <v>26</v>
      </c>
    </row>
    <row r="6" spans="1:25" x14ac:dyDescent="0.2">
      <c r="A6" s="3" t="s">
        <v>27</v>
      </c>
      <c r="B6" s="4">
        <v>0</v>
      </c>
    </row>
    <row r="7" spans="1:25" x14ac:dyDescent="0.2">
      <c r="A7" s="3" t="s">
        <v>28</v>
      </c>
      <c r="B7" s="4">
        <v>0</v>
      </c>
      <c r="C7">
        <f t="shared" ref="C7:C29" si="0">B7-B6</f>
        <v>0</v>
      </c>
    </row>
    <row r="8" spans="1:25" x14ac:dyDescent="0.2">
      <c r="A8" s="3" t="s">
        <v>29</v>
      </c>
      <c r="B8" s="4">
        <v>0</v>
      </c>
      <c r="C8">
        <f t="shared" si="0"/>
        <v>0</v>
      </c>
      <c r="D8">
        <f t="shared" ref="D8:D29" si="1">B8-B6</f>
        <v>0</v>
      </c>
    </row>
    <row r="9" spans="1:25" x14ac:dyDescent="0.2">
      <c r="A9" s="3" t="s">
        <v>30</v>
      </c>
      <c r="B9" s="4">
        <v>0</v>
      </c>
      <c r="C9">
        <f t="shared" si="0"/>
        <v>0</v>
      </c>
      <c r="D9">
        <f t="shared" si="1"/>
        <v>0</v>
      </c>
      <c r="E9">
        <f t="shared" ref="E9:E29" si="2">B9-B6</f>
        <v>0</v>
      </c>
    </row>
    <row r="10" spans="1:25" x14ac:dyDescent="0.2">
      <c r="A10" s="3" t="s">
        <v>31</v>
      </c>
      <c r="B10" s="4">
        <v>0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ref="F10:F29" si="3">B10-B6</f>
        <v>0</v>
      </c>
    </row>
    <row r="11" spans="1:25" x14ac:dyDescent="0.2">
      <c r="A11" s="3" t="s">
        <v>32</v>
      </c>
      <c r="B11" s="4">
        <v>0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0</v>
      </c>
      <c r="G11">
        <f t="shared" ref="G11:G29" si="4">B11-B6</f>
        <v>0</v>
      </c>
    </row>
    <row r="12" spans="1:25" x14ac:dyDescent="0.2">
      <c r="A12" s="3" t="s">
        <v>33</v>
      </c>
      <c r="B12" s="4">
        <v>1.03</v>
      </c>
      <c r="C12">
        <f t="shared" si="0"/>
        <v>1.03</v>
      </c>
      <c r="D12">
        <f t="shared" si="1"/>
        <v>1.03</v>
      </c>
      <c r="E12">
        <f t="shared" si="2"/>
        <v>1.03</v>
      </c>
      <c r="F12">
        <f t="shared" si="3"/>
        <v>1.03</v>
      </c>
      <c r="G12">
        <f t="shared" si="4"/>
        <v>1.03</v>
      </c>
      <c r="H12">
        <f t="shared" ref="H12:H29" si="5">B12-B6</f>
        <v>1.03</v>
      </c>
    </row>
    <row r="13" spans="1:25" x14ac:dyDescent="0.2">
      <c r="A13" s="3" t="s">
        <v>34</v>
      </c>
      <c r="B13" s="4">
        <v>70.3</v>
      </c>
      <c r="C13">
        <f t="shared" si="0"/>
        <v>69.27</v>
      </c>
      <c r="D13">
        <f t="shared" si="1"/>
        <v>70.3</v>
      </c>
      <c r="E13">
        <f t="shared" si="2"/>
        <v>70.3</v>
      </c>
      <c r="F13">
        <f t="shared" si="3"/>
        <v>70.3</v>
      </c>
      <c r="G13">
        <f t="shared" si="4"/>
        <v>70.3</v>
      </c>
      <c r="H13">
        <f t="shared" si="5"/>
        <v>70.3</v>
      </c>
      <c r="I13">
        <f t="shared" ref="I13:I29" si="6">B13-B6</f>
        <v>70.3</v>
      </c>
    </row>
    <row r="14" spans="1:25" x14ac:dyDescent="0.2">
      <c r="A14" s="3" t="s">
        <v>35</v>
      </c>
      <c r="B14" s="4">
        <v>70.3</v>
      </c>
      <c r="C14">
        <f t="shared" si="0"/>
        <v>0</v>
      </c>
      <c r="D14">
        <f t="shared" si="1"/>
        <v>69.27</v>
      </c>
      <c r="E14">
        <f t="shared" si="2"/>
        <v>70.3</v>
      </c>
      <c r="F14">
        <f t="shared" si="3"/>
        <v>70.3</v>
      </c>
      <c r="G14">
        <f t="shared" si="4"/>
        <v>70.3</v>
      </c>
      <c r="H14">
        <f t="shared" si="5"/>
        <v>70.3</v>
      </c>
      <c r="I14">
        <f t="shared" si="6"/>
        <v>70.3</v>
      </c>
      <c r="J14">
        <f t="shared" ref="J14:J29" si="7">B14-B6</f>
        <v>70.3</v>
      </c>
    </row>
    <row r="15" spans="1:25" x14ac:dyDescent="0.2">
      <c r="A15" s="3" t="s">
        <v>36</v>
      </c>
      <c r="B15" s="4">
        <v>70.3</v>
      </c>
      <c r="C15">
        <f t="shared" si="0"/>
        <v>0</v>
      </c>
      <c r="D15">
        <f t="shared" si="1"/>
        <v>0</v>
      </c>
      <c r="E15">
        <f t="shared" si="2"/>
        <v>69.27</v>
      </c>
      <c r="F15">
        <f t="shared" si="3"/>
        <v>70.3</v>
      </c>
      <c r="G15">
        <f t="shared" si="4"/>
        <v>70.3</v>
      </c>
      <c r="H15">
        <f t="shared" si="5"/>
        <v>70.3</v>
      </c>
      <c r="I15">
        <f t="shared" si="6"/>
        <v>70.3</v>
      </c>
      <c r="J15">
        <f t="shared" si="7"/>
        <v>70.3</v>
      </c>
      <c r="K15">
        <f t="shared" ref="K15:K29" si="8">B15-B6</f>
        <v>70.3</v>
      </c>
    </row>
    <row r="16" spans="1:25" x14ac:dyDescent="0.2">
      <c r="A16" s="3" t="s">
        <v>37</v>
      </c>
      <c r="B16" s="4">
        <v>70.3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69.27</v>
      </c>
      <c r="G16">
        <f t="shared" si="4"/>
        <v>70.3</v>
      </c>
      <c r="H16">
        <f t="shared" si="5"/>
        <v>70.3</v>
      </c>
      <c r="I16">
        <f t="shared" si="6"/>
        <v>70.3</v>
      </c>
      <c r="J16">
        <f t="shared" si="7"/>
        <v>70.3</v>
      </c>
      <c r="K16">
        <f t="shared" si="8"/>
        <v>70.3</v>
      </c>
      <c r="L16">
        <f t="shared" ref="L16:L29" si="9">B16-B6</f>
        <v>70.3</v>
      </c>
    </row>
    <row r="17" spans="1:25" x14ac:dyDescent="0.2">
      <c r="A17" s="3" t="s">
        <v>38</v>
      </c>
      <c r="B17" s="4">
        <v>70.3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0</v>
      </c>
      <c r="G17">
        <f t="shared" si="4"/>
        <v>69.27</v>
      </c>
      <c r="H17">
        <f t="shared" si="5"/>
        <v>70.3</v>
      </c>
      <c r="I17">
        <f t="shared" si="6"/>
        <v>70.3</v>
      </c>
      <c r="J17">
        <f t="shared" si="7"/>
        <v>70.3</v>
      </c>
      <c r="K17">
        <f t="shared" si="8"/>
        <v>70.3</v>
      </c>
      <c r="L17">
        <f t="shared" si="9"/>
        <v>70.3</v>
      </c>
      <c r="M17">
        <f t="shared" ref="M17:M29" si="10">B17-B6</f>
        <v>70.3</v>
      </c>
    </row>
    <row r="18" spans="1:25" x14ac:dyDescent="0.2">
      <c r="A18" s="3" t="s">
        <v>39</v>
      </c>
      <c r="B18" s="4">
        <v>70.3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4"/>
        <v>0</v>
      </c>
      <c r="H18">
        <f t="shared" si="5"/>
        <v>69.27</v>
      </c>
      <c r="I18">
        <f t="shared" si="6"/>
        <v>70.3</v>
      </c>
      <c r="J18">
        <f t="shared" si="7"/>
        <v>70.3</v>
      </c>
      <c r="K18">
        <f t="shared" si="8"/>
        <v>70.3</v>
      </c>
      <c r="L18">
        <f t="shared" si="9"/>
        <v>70.3</v>
      </c>
      <c r="M18">
        <f t="shared" si="10"/>
        <v>70.3</v>
      </c>
      <c r="N18">
        <f t="shared" ref="N18:N29" si="11">B18-B6</f>
        <v>70.3</v>
      </c>
    </row>
    <row r="19" spans="1:25" x14ac:dyDescent="0.2">
      <c r="A19" s="3" t="s">
        <v>40</v>
      </c>
      <c r="B19" s="4">
        <v>70.3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0</v>
      </c>
      <c r="I19">
        <f t="shared" si="6"/>
        <v>69.27</v>
      </c>
      <c r="J19">
        <f t="shared" si="7"/>
        <v>70.3</v>
      </c>
      <c r="K19">
        <f t="shared" si="8"/>
        <v>70.3</v>
      </c>
      <c r="L19">
        <f t="shared" si="9"/>
        <v>70.3</v>
      </c>
      <c r="M19">
        <f t="shared" si="10"/>
        <v>70.3</v>
      </c>
      <c r="N19">
        <f t="shared" si="11"/>
        <v>70.3</v>
      </c>
      <c r="O19">
        <f t="shared" ref="O19:O29" si="12">B19-B6</f>
        <v>70.3</v>
      </c>
    </row>
    <row r="20" spans="1:25" x14ac:dyDescent="0.2">
      <c r="A20" s="3" t="s">
        <v>41</v>
      </c>
      <c r="B20" s="4">
        <v>161.69999999999999</v>
      </c>
      <c r="C20">
        <f t="shared" si="0"/>
        <v>91.399999999999991</v>
      </c>
      <c r="D20">
        <f t="shared" si="1"/>
        <v>91.399999999999991</v>
      </c>
      <c r="E20">
        <f t="shared" si="2"/>
        <v>91.399999999999991</v>
      </c>
      <c r="F20">
        <f t="shared" si="3"/>
        <v>91.399999999999991</v>
      </c>
      <c r="G20">
        <f t="shared" si="4"/>
        <v>91.399999999999991</v>
      </c>
      <c r="H20">
        <f t="shared" si="5"/>
        <v>91.399999999999991</v>
      </c>
      <c r="I20">
        <f t="shared" si="6"/>
        <v>91.399999999999991</v>
      </c>
      <c r="J20">
        <f t="shared" si="7"/>
        <v>160.66999999999999</v>
      </c>
      <c r="K20">
        <f t="shared" si="8"/>
        <v>161.69999999999999</v>
      </c>
      <c r="L20">
        <f t="shared" si="9"/>
        <v>161.69999999999999</v>
      </c>
      <c r="M20">
        <f t="shared" si="10"/>
        <v>161.69999999999999</v>
      </c>
      <c r="N20">
        <f t="shared" si="11"/>
        <v>161.69999999999999</v>
      </c>
      <c r="O20">
        <f t="shared" si="12"/>
        <v>161.69999999999999</v>
      </c>
      <c r="P20">
        <f t="shared" ref="P20:P29" si="13">B20-B6</f>
        <v>161.69999999999999</v>
      </c>
    </row>
    <row r="21" spans="1:25" x14ac:dyDescent="0.2">
      <c r="A21" s="3" t="s">
        <v>42</v>
      </c>
      <c r="B21" s="4">
        <v>161.69999999999999</v>
      </c>
      <c r="C21">
        <f t="shared" si="0"/>
        <v>0</v>
      </c>
      <c r="D21">
        <f t="shared" si="1"/>
        <v>91.399999999999991</v>
      </c>
      <c r="E21">
        <f t="shared" si="2"/>
        <v>91.399999999999991</v>
      </c>
      <c r="F21">
        <f t="shared" si="3"/>
        <v>91.399999999999991</v>
      </c>
      <c r="G21">
        <f t="shared" si="4"/>
        <v>91.399999999999991</v>
      </c>
      <c r="H21">
        <f t="shared" si="5"/>
        <v>91.399999999999991</v>
      </c>
      <c r="I21">
        <f t="shared" si="6"/>
        <v>91.399999999999991</v>
      </c>
      <c r="J21">
        <f t="shared" si="7"/>
        <v>91.399999999999991</v>
      </c>
      <c r="K21">
        <f t="shared" si="8"/>
        <v>160.66999999999999</v>
      </c>
      <c r="L21">
        <f t="shared" si="9"/>
        <v>161.69999999999999</v>
      </c>
      <c r="M21">
        <f t="shared" si="10"/>
        <v>161.69999999999999</v>
      </c>
      <c r="N21">
        <f t="shared" si="11"/>
        <v>161.69999999999999</v>
      </c>
      <c r="O21">
        <f t="shared" si="12"/>
        <v>161.69999999999999</v>
      </c>
      <c r="P21">
        <f t="shared" si="13"/>
        <v>161.69999999999999</v>
      </c>
      <c r="Q21">
        <f t="shared" ref="Q21:Q29" si="14">B21-B6</f>
        <v>161.69999999999999</v>
      </c>
    </row>
    <row r="22" spans="1:25" x14ac:dyDescent="0.2">
      <c r="A22" s="3" t="s">
        <v>43</v>
      </c>
      <c r="B22" s="4">
        <v>161.69999999999999</v>
      </c>
      <c r="C22">
        <f t="shared" si="0"/>
        <v>0</v>
      </c>
      <c r="D22">
        <f t="shared" si="1"/>
        <v>0</v>
      </c>
      <c r="E22">
        <f t="shared" si="2"/>
        <v>91.399999999999991</v>
      </c>
      <c r="F22">
        <f t="shared" si="3"/>
        <v>91.399999999999991</v>
      </c>
      <c r="G22">
        <f t="shared" si="4"/>
        <v>91.399999999999991</v>
      </c>
      <c r="H22">
        <f t="shared" si="5"/>
        <v>91.399999999999991</v>
      </c>
      <c r="I22">
        <f t="shared" si="6"/>
        <v>91.399999999999991</v>
      </c>
      <c r="J22">
        <f t="shared" si="7"/>
        <v>91.399999999999991</v>
      </c>
      <c r="K22">
        <f t="shared" si="8"/>
        <v>91.399999999999991</v>
      </c>
      <c r="L22">
        <f t="shared" si="9"/>
        <v>160.66999999999999</v>
      </c>
      <c r="M22">
        <f t="shared" si="10"/>
        <v>161.69999999999999</v>
      </c>
      <c r="N22">
        <f t="shared" si="11"/>
        <v>161.69999999999999</v>
      </c>
      <c r="O22">
        <f t="shared" si="12"/>
        <v>161.69999999999999</v>
      </c>
      <c r="P22">
        <f t="shared" si="13"/>
        <v>161.69999999999999</v>
      </c>
      <c r="Q22">
        <f t="shared" si="14"/>
        <v>161.69999999999999</v>
      </c>
      <c r="R22">
        <f t="shared" ref="R22:R29" si="15">B22-B6</f>
        <v>161.69999999999999</v>
      </c>
    </row>
    <row r="23" spans="1:25" x14ac:dyDescent="0.2">
      <c r="A23" s="3" t="s">
        <v>44</v>
      </c>
      <c r="B23" s="4">
        <v>161.69999999999999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91.399999999999991</v>
      </c>
      <c r="G23">
        <f t="shared" si="4"/>
        <v>91.399999999999991</v>
      </c>
      <c r="H23">
        <f t="shared" si="5"/>
        <v>91.399999999999991</v>
      </c>
      <c r="I23">
        <f t="shared" si="6"/>
        <v>91.399999999999991</v>
      </c>
      <c r="J23">
        <f t="shared" si="7"/>
        <v>91.399999999999991</v>
      </c>
      <c r="K23">
        <f t="shared" si="8"/>
        <v>91.399999999999991</v>
      </c>
      <c r="L23">
        <f t="shared" si="9"/>
        <v>91.399999999999991</v>
      </c>
      <c r="M23">
        <f t="shared" si="10"/>
        <v>160.66999999999999</v>
      </c>
      <c r="N23">
        <f t="shared" si="11"/>
        <v>161.69999999999999</v>
      </c>
      <c r="O23">
        <f t="shared" si="12"/>
        <v>161.69999999999999</v>
      </c>
      <c r="P23">
        <f t="shared" si="13"/>
        <v>161.69999999999999</v>
      </c>
      <c r="Q23">
        <f t="shared" si="14"/>
        <v>161.69999999999999</v>
      </c>
      <c r="R23">
        <f t="shared" si="15"/>
        <v>161.69999999999999</v>
      </c>
      <c r="S23">
        <f t="shared" ref="S23:S29" si="16">B23-B6</f>
        <v>161.69999999999999</v>
      </c>
    </row>
    <row r="24" spans="1:25" x14ac:dyDescent="0.2">
      <c r="A24" s="3" t="s">
        <v>45</v>
      </c>
      <c r="B24" s="4">
        <v>161.69999999999999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91.399999999999991</v>
      </c>
      <c r="H24">
        <f t="shared" si="5"/>
        <v>91.399999999999991</v>
      </c>
      <c r="I24">
        <f t="shared" si="6"/>
        <v>91.399999999999991</v>
      </c>
      <c r="J24">
        <f t="shared" si="7"/>
        <v>91.399999999999991</v>
      </c>
      <c r="K24">
        <f t="shared" si="8"/>
        <v>91.399999999999991</v>
      </c>
      <c r="L24">
        <f t="shared" si="9"/>
        <v>91.399999999999991</v>
      </c>
      <c r="M24">
        <f t="shared" si="10"/>
        <v>91.399999999999991</v>
      </c>
      <c r="N24">
        <f t="shared" si="11"/>
        <v>160.66999999999999</v>
      </c>
      <c r="O24">
        <f t="shared" si="12"/>
        <v>161.69999999999999</v>
      </c>
      <c r="P24">
        <f t="shared" si="13"/>
        <v>161.69999999999999</v>
      </c>
      <c r="Q24">
        <f t="shared" si="14"/>
        <v>161.69999999999999</v>
      </c>
      <c r="R24">
        <f t="shared" si="15"/>
        <v>161.69999999999999</v>
      </c>
      <c r="S24">
        <f t="shared" si="16"/>
        <v>161.69999999999999</v>
      </c>
      <c r="T24">
        <f t="shared" ref="T24:T29" si="17">B24-B6</f>
        <v>161.69999999999999</v>
      </c>
    </row>
    <row r="25" spans="1:25" x14ac:dyDescent="0.2">
      <c r="A25" s="3" t="s">
        <v>46</v>
      </c>
      <c r="B25" s="4">
        <v>161.69999999999999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91.399999999999991</v>
      </c>
      <c r="I25">
        <f t="shared" si="6"/>
        <v>91.399999999999991</v>
      </c>
      <c r="J25">
        <f t="shared" si="7"/>
        <v>91.399999999999991</v>
      </c>
      <c r="K25">
        <f t="shared" si="8"/>
        <v>91.399999999999991</v>
      </c>
      <c r="L25">
        <f t="shared" si="9"/>
        <v>91.399999999999991</v>
      </c>
      <c r="M25">
        <f t="shared" si="10"/>
        <v>91.399999999999991</v>
      </c>
      <c r="N25">
        <f t="shared" si="11"/>
        <v>91.399999999999991</v>
      </c>
      <c r="O25">
        <f t="shared" si="12"/>
        <v>160.66999999999999</v>
      </c>
      <c r="P25">
        <f t="shared" si="13"/>
        <v>161.69999999999999</v>
      </c>
      <c r="Q25">
        <f t="shared" si="14"/>
        <v>161.69999999999999</v>
      </c>
      <c r="R25">
        <f t="shared" si="15"/>
        <v>161.69999999999999</v>
      </c>
      <c r="S25">
        <f t="shared" si="16"/>
        <v>161.69999999999999</v>
      </c>
      <c r="T25">
        <f t="shared" si="17"/>
        <v>161.69999999999999</v>
      </c>
      <c r="U25">
        <f>B25-B6</f>
        <v>161.69999999999999</v>
      </c>
    </row>
    <row r="26" spans="1:25" x14ac:dyDescent="0.2">
      <c r="A26" s="3" t="s">
        <v>47</v>
      </c>
      <c r="B26" s="4">
        <v>161.69999999999999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0</v>
      </c>
      <c r="I26">
        <f t="shared" si="6"/>
        <v>91.399999999999991</v>
      </c>
      <c r="J26">
        <f t="shared" si="7"/>
        <v>91.399999999999991</v>
      </c>
      <c r="K26">
        <f t="shared" si="8"/>
        <v>91.399999999999991</v>
      </c>
      <c r="L26">
        <f t="shared" si="9"/>
        <v>91.399999999999991</v>
      </c>
      <c r="M26">
        <f t="shared" si="10"/>
        <v>91.399999999999991</v>
      </c>
      <c r="N26">
        <f t="shared" si="11"/>
        <v>91.399999999999991</v>
      </c>
      <c r="O26">
        <f t="shared" si="12"/>
        <v>91.399999999999991</v>
      </c>
      <c r="P26">
        <f t="shared" si="13"/>
        <v>160.66999999999999</v>
      </c>
      <c r="Q26">
        <f t="shared" si="14"/>
        <v>161.69999999999999</v>
      </c>
      <c r="R26">
        <f t="shared" si="15"/>
        <v>161.69999999999999</v>
      </c>
      <c r="S26">
        <f t="shared" si="16"/>
        <v>161.69999999999999</v>
      </c>
      <c r="T26">
        <f t="shared" si="17"/>
        <v>161.69999999999999</v>
      </c>
      <c r="U26">
        <f>B26-B7</f>
        <v>161.69999999999999</v>
      </c>
      <c r="V26">
        <f>B26-B6</f>
        <v>161.69999999999999</v>
      </c>
    </row>
    <row r="27" spans="1:25" x14ac:dyDescent="0.2">
      <c r="A27" s="3" t="s">
        <v>48</v>
      </c>
      <c r="B27" s="4">
        <v>161.69999999999999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0</v>
      </c>
      <c r="H27">
        <f t="shared" si="5"/>
        <v>0</v>
      </c>
      <c r="I27">
        <f t="shared" si="6"/>
        <v>0</v>
      </c>
      <c r="J27">
        <f t="shared" si="7"/>
        <v>91.399999999999991</v>
      </c>
      <c r="K27">
        <f t="shared" si="8"/>
        <v>91.399999999999991</v>
      </c>
      <c r="L27">
        <f t="shared" si="9"/>
        <v>91.399999999999991</v>
      </c>
      <c r="M27">
        <f t="shared" si="10"/>
        <v>91.399999999999991</v>
      </c>
      <c r="N27">
        <f t="shared" si="11"/>
        <v>91.399999999999991</v>
      </c>
      <c r="O27">
        <f t="shared" si="12"/>
        <v>91.399999999999991</v>
      </c>
      <c r="P27">
        <f t="shared" si="13"/>
        <v>91.399999999999991</v>
      </c>
      <c r="Q27">
        <f t="shared" si="14"/>
        <v>160.66999999999999</v>
      </c>
      <c r="R27">
        <f t="shared" si="15"/>
        <v>161.69999999999999</v>
      </c>
      <c r="S27">
        <f t="shared" si="16"/>
        <v>161.69999999999999</v>
      </c>
      <c r="T27">
        <f t="shared" si="17"/>
        <v>161.69999999999999</v>
      </c>
      <c r="U27">
        <f>B27-B8</f>
        <v>161.69999999999999</v>
      </c>
      <c r="V27">
        <f>B27-B7</f>
        <v>161.69999999999999</v>
      </c>
      <c r="W27">
        <f>B27-B6</f>
        <v>161.69999999999999</v>
      </c>
    </row>
    <row r="28" spans="1:25" x14ac:dyDescent="0.2">
      <c r="A28" s="3" t="s">
        <v>49</v>
      </c>
      <c r="B28" s="4">
        <v>161.69999999999999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>
        <f t="shared" si="4"/>
        <v>0</v>
      </c>
      <c r="H28">
        <f t="shared" si="5"/>
        <v>0</v>
      </c>
      <c r="I28">
        <f t="shared" si="6"/>
        <v>0</v>
      </c>
      <c r="J28">
        <f t="shared" si="7"/>
        <v>0</v>
      </c>
      <c r="K28">
        <f t="shared" si="8"/>
        <v>91.399999999999991</v>
      </c>
      <c r="L28">
        <f t="shared" si="9"/>
        <v>91.399999999999991</v>
      </c>
      <c r="M28">
        <f t="shared" si="10"/>
        <v>91.399999999999991</v>
      </c>
      <c r="N28">
        <f t="shared" si="11"/>
        <v>91.399999999999991</v>
      </c>
      <c r="O28">
        <f t="shared" si="12"/>
        <v>91.399999999999991</v>
      </c>
      <c r="P28">
        <f t="shared" si="13"/>
        <v>91.399999999999991</v>
      </c>
      <c r="Q28">
        <f t="shared" si="14"/>
        <v>91.399999999999991</v>
      </c>
      <c r="R28">
        <f t="shared" si="15"/>
        <v>160.66999999999999</v>
      </c>
      <c r="S28">
        <f t="shared" si="16"/>
        <v>161.69999999999999</v>
      </c>
      <c r="T28">
        <f t="shared" si="17"/>
        <v>161.69999999999999</v>
      </c>
      <c r="U28">
        <f>B28-B9</f>
        <v>161.69999999999999</v>
      </c>
      <c r="V28">
        <f>B28-B8</f>
        <v>161.69999999999999</v>
      </c>
      <c r="W28">
        <f>B28-B7</f>
        <v>161.69999999999999</v>
      </c>
      <c r="X28">
        <f>B28-B6</f>
        <v>161.69999999999999</v>
      </c>
    </row>
    <row r="29" spans="1:25" x14ac:dyDescent="0.2">
      <c r="A29" s="3" t="s">
        <v>50</v>
      </c>
      <c r="B29" s="4">
        <v>161.69999999999999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>
        <f t="shared" si="4"/>
        <v>0</v>
      </c>
      <c r="H29">
        <f t="shared" si="5"/>
        <v>0</v>
      </c>
      <c r="I29">
        <f t="shared" si="6"/>
        <v>0</v>
      </c>
      <c r="J29">
        <f t="shared" si="7"/>
        <v>0</v>
      </c>
      <c r="K29">
        <f t="shared" si="8"/>
        <v>0</v>
      </c>
      <c r="L29">
        <f t="shared" si="9"/>
        <v>91.399999999999991</v>
      </c>
      <c r="M29">
        <f t="shared" si="10"/>
        <v>91.399999999999991</v>
      </c>
      <c r="N29">
        <f t="shared" si="11"/>
        <v>91.399999999999991</v>
      </c>
      <c r="O29">
        <f t="shared" si="12"/>
        <v>91.399999999999991</v>
      </c>
      <c r="P29">
        <f t="shared" si="13"/>
        <v>91.399999999999991</v>
      </c>
      <c r="Q29">
        <f t="shared" si="14"/>
        <v>91.399999999999991</v>
      </c>
      <c r="R29">
        <f t="shared" si="15"/>
        <v>91.399999999999991</v>
      </c>
      <c r="S29">
        <f t="shared" si="16"/>
        <v>160.66999999999999</v>
      </c>
      <c r="T29">
        <f t="shared" si="17"/>
        <v>161.69999999999999</v>
      </c>
      <c r="U29">
        <f>B29-B10</f>
        <v>161.69999999999999</v>
      </c>
      <c r="V29">
        <f>B29-B9</f>
        <v>161.69999999999999</v>
      </c>
      <c r="W29">
        <f>B29-B8</f>
        <v>161.69999999999999</v>
      </c>
      <c r="X29">
        <f>B29-B7</f>
        <v>161.69999999999999</v>
      </c>
      <c r="Y29">
        <f>B29-B6</f>
        <v>161.69999999999999</v>
      </c>
    </row>
    <row r="30" spans="1:25" x14ac:dyDescent="0.2">
      <c r="A30" s="5">
        <f>A29-$A$6</f>
        <v>23</v>
      </c>
      <c r="B30" s="6">
        <f t="shared" ref="B30" si="18">AVERAGE(B6:B29)</f>
        <v>87.922083333333333</v>
      </c>
      <c r="C30" s="7">
        <f>AVERAGE(C6:C29)</f>
        <v>7.0304347826086948</v>
      </c>
      <c r="D30" s="7">
        <f t="shared" ref="D30:Y30" si="19">AVERAGE(D6:D29)</f>
        <v>14.7</v>
      </c>
      <c r="E30" s="7">
        <f t="shared" si="19"/>
        <v>23.099999999999994</v>
      </c>
      <c r="F30" s="7">
        <f t="shared" si="19"/>
        <v>32.339999999999996</v>
      </c>
      <c r="G30" s="7">
        <f t="shared" si="19"/>
        <v>42.552631578947363</v>
      </c>
      <c r="H30" s="7">
        <f t="shared" si="19"/>
        <v>53.9</v>
      </c>
      <c r="I30" s="7">
        <f t="shared" si="19"/>
        <v>66.521764705882362</v>
      </c>
      <c r="J30" s="7">
        <f t="shared" si="19"/>
        <v>76.391875000000013</v>
      </c>
      <c r="K30" s="7">
        <f t="shared" si="19"/>
        <v>87.578000000000017</v>
      </c>
      <c r="L30" s="7">
        <f t="shared" si="19"/>
        <v>100.36214285714287</v>
      </c>
      <c r="M30" s="7">
        <f t="shared" si="19"/>
        <v>108.08230769230772</v>
      </c>
      <c r="N30" s="7">
        <f t="shared" si="19"/>
        <v>117.08916666666669</v>
      </c>
      <c r="O30" s="7">
        <f t="shared" si="19"/>
        <v>127.73363636363639</v>
      </c>
      <c r="P30" s="7">
        <f t="shared" si="19"/>
        <v>140.50700000000003</v>
      </c>
      <c r="Q30" s="7">
        <f t="shared" si="19"/>
        <v>145.96333333333337</v>
      </c>
      <c r="R30" s="7">
        <f t="shared" si="19"/>
        <v>152.78375000000003</v>
      </c>
      <c r="S30" s="7">
        <f t="shared" si="19"/>
        <v>161.55285714285716</v>
      </c>
      <c r="T30" s="7">
        <f t="shared" si="19"/>
        <v>161.70000000000002</v>
      </c>
      <c r="U30" s="7">
        <f t="shared" si="19"/>
        <v>161.69999999999999</v>
      </c>
      <c r="V30" s="7">
        <f t="shared" si="19"/>
        <v>161.69999999999999</v>
      </c>
      <c r="W30" s="7">
        <f t="shared" si="19"/>
        <v>161.69999999999999</v>
      </c>
      <c r="X30" s="7">
        <f t="shared" si="19"/>
        <v>161.69999999999999</v>
      </c>
      <c r="Y30" s="7">
        <f t="shared" si="19"/>
        <v>161.69999999999999</v>
      </c>
    </row>
    <row r="31" spans="1:25" x14ac:dyDescent="0.2">
      <c r="A31" s="5">
        <f>A30</f>
        <v>23</v>
      </c>
      <c r="B31" s="5">
        <f>B29/A31</f>
        <v>7.0304347826086948</v>
      </c>
      <c r="C31" s="7">
        <f>COUNTIF(C7:C29,"&gt;0")</f>
        <v>3</v>
      </c>
      <c r="D31" s="7">
        <f t="shared" ref="D31:Y31" si="20">COUNTIF(D7:D29,"&gt;0")</f>
        <v>5</v>
      </c>
      <c r="E31" s="7">
        <f t="shared" si="20"/>
        <v>7</v>
      </c>
      <c r="F31" s="7">
        <f t="shared" si="20"/>
        <v>9</v>
      </c>
      <c r="G31" s="7">
        <f t="shared" si="20"/>
        <v>11</v>
      </c>
      <c r="H31" s="7">
        <f t="shared" si="20"/>
        <v>13</v>
      </c>
      <c r="I31" s="7">
        <f t="shared" si="20"/>
        <v>14</v>
      </c>
      <c r="J31" s="7">
        <f t="shared" si="20"/>
        <v>14</v>
      </c>
      <c r="K31" s="7">
        <f t="shared" si="20"/>
        <v>14</v>
      </c>
      <c r="L31" s="7">
        <f t="shared" si="20"/>
        <v>14</v>
      </c>
      <c r="M31" s="7">
        <f t="shared" si="20"/>
        <v>13</v>
      </c>
      <c r="N31" s="7">
        <f t="shared" si="20"/>
        <v>12</v>
      </c>
      <c r="O31" s="7">
        <f t="shared" si="20"/>
        <v>11</v>
      </c>
      <c r="P31" s="7">
        <f t="shared" si="20"/>
        <v>10</v>
      </c>
      <c r="Q31" s="7">
        <f t="shared" si="20"/>
        <v>9</v>
      </c>
      <c r="R31" s="7">
        <f t="shared" si="20"/>
        <v>8</v>
      </c>
      <c r="S31" s="7">
        <f t="shared" si="20"/>
        <v>7</v>
      </c>
      <c r="T31" s="7">
        <f t="shared" si="20"/>
        <v>6</v>
      </c>
      <c r="U31" s="7">
        <f t="shared" si="20"/>
        <v>5</v>
      </c>
      <c r="V31" s="7">
        <f t="shared" si="20"/>
        <v>4</v>
      </c>
      <c r="W31" s="7">
        <f t="shared" si="20"/>
        <v>3</v>
      </c>
      <c r="X31" s="7">
        <f t="shared" si="20"/>
        <v>2</v>
      </c>
      <c r="Y31" s="7">
        <f t="shared" si="20"/>
        <v>1</v>
      </c>
    </row>
    <row r="32" spans="1:25" x14ac:dyDescent="0.2">
      <c r="C32">
        <f>COUNTIF(C7:C29,"&lt;0")</f>
        <v>0</v>
      </c>
      <c r="D32">
        <f t="shared" ref="D32:Y32" si="21">COUNTIF(D7:D29,"&lt;0")</f>
        <v>0</v>
      </c>
      <c r="E32">
        <f t="shared" si="21"/>
        <v>0</v>
      </c>
      <c r="F32">
        <f t="shared" si="21"/>
        <v>0</v>
      </c>
      <c r="G32">
        <f t="shared" si="21"/>
        <v>0</v>
      </c>
      <c r="H32">
        <f t="shared" si="21"/>
        <v>0</v>
      </c>
      <c r="I32">
        <f t="shared" si="21"/>
        <v>0</v>
      </c>
      <c r="J32">
        <f t="shared" si="21"/>
        <v>0</v>
      </c>
      <c r="K32">
        <f t="shared" si="21"/>
        <v>0</v>
      </c>
      <c r="L32">
        <f t="shared" si="21"/>
        <v>0</v>
      </c>
      <c r="M32">
        <f t="shared" si="21"/>
        <v>0</v>
      </c>
      <c r="N32">
        <f t="shared" si="21"/>
        <v>0</v>
      </c>
      <c r="O32">
        <f t="shared" si="21"/>
        <v>0</v>
      </c>
      <c r="P32">
        <f t="shared" si="21"/>
        <v>0</v>
      </c>
      <c r="Q32">
        <f t="shared" si="21"/>
        <v>0</v>
      </c>
      <c r="R32">
        <f t="shared" si="21"/>
        <v>0</v>
      </c>
      <c r="S32">
        <f t="shared" si="21"/>
        <v>0</v>
      </c>
      <c r="T32">
        <f t="shared" si="21"/>
        <v>0</v>
      </c>
      <c r="U32">
        <f t="shared" si="21"/>
        <v>0</v>
      </c>
      <c r="V32">
        <f t="shared" si="21"/>
        <v>0</v>
      </c>
      <c r="W32">
        <f t="shared" si="21"/>
        <v>0</v>
      </c>
      <c r="X32">
        <f t="shared" si="21"/>
        <v>0</v>
      </c>
      <c r="Y32">
        <f t="shared" si="21"/>
        <v>0</v>
      </c>
    </row>
    <row r="33" spans="3:25" x14ac:dyDescent="0.2">
      <c r="C33">
        <f>IF(C32&gt;0,C31/C32,C31)</f>
        <v>3</v>
      </c>
      <c r="D33">
        <f t="shared" ref="D33:Y33" si="22">IF(D32&gt;0,D31/D32,D31)</f>
        <v>5</v>
      </c>
      <c r="E33">
        <f t="shared" si="22"/>
        <v>7</v>
      </c>
      <c r="F33">
        <f t="shared" si="22"/>
        <v>9</v>
      </c>
      <c r="G33">
        <f t="shared" si="22"/>
        <v>11</v>
      </c>
      <c r="H33">
        <f t="shared" si="22"/>
        <v>13</v>
      </c>
      <c r="I33">
        <f t="shared" si="22"/>
        <v>14</v>
      </c>
      <c r="J33">
        <f t="shared" si="22"/>
        <v>14</v>
      </c>
      <c r="K33">
        <f t="shared" si="22"/>
        <v>14</v>
      </c>
      <c r="L33">
        <f t="shared" si="22"/>
        <v>14</v>
      </c>
      <c r="M33">
        <f t="shared" si="22"/>
        <v>13</v>
      </c>
      <c r="N33">
        <f t="shared" si="22"/>
        <v>12</v>
      </c>
      <c r="O33">
        <f t="shared" si="22"/>
        <v>11</v>
      </c>
      <c r="P33">
        <f t="shared" si="22"/>
        <v>10</v>
      </c>
      <c r="Q33">
        <f t="shared" si="22"/>
        <v>9</v>
      </c>
      <c r="R33">
        <f t="shared" si="22"/>
        <v>8</v>
      </c>
      <c r="S33">
        <f t="shared" si="22"/>
        <v>7</v>
      </c>
      <c r="T33">
        <f t="shared" si="22"/>
        <v>6</v>
      </c>
      <c r="U33">
        <f t="shared" si="22"/>
        <v>5</v>
      </c>
      <c r="V33">
        <f t="shared" si="22"/>
        <v>4</v>
      </c>
      <c r="W33">
        <f t="shared" si="22"/>
        <v>3</v>
      </c>
      <c r="X33">
        <f t="shared" si="22"/>
        <v>2</v>
      </c>
      <c r="Y33">
        <f t="shared" si="22"/>
        <v>1</v>
      </c>
    </row>
    <row r="34" spans="3:25" x14ac:dyDescent="0.2">
      <c r="C34" t="str">
        <f>C5</f>
        <v>DAY 1</v>
      </c>
      <c r="D34" t="str">
        <f t="shared" ref="D34:Y34" si="23">D5</f>
        <v>DAY2</v>
      </c>
      <c r="E34" t="str">
        <f t="shared" si="23"/>
        <v>DAY3</v>
      </c>
      <c r="F34" t="str">
        <f t="shared" si="23"/>
        <v>DAY4</v>
      </c>
      <c r="G34" t="str">
        <f t="shared" si="23"/>
        <v>DAY5</v>
      </c>
      <c r="H34" t="str">
        <f t="shared" si="23"/>
        <v>DAY6</v>
      </c>
      <c r="I34" t="str">
        <f t="shared" si="23"/>
        <v>DAY7</v>
      </c>
      <c r="J34" t="str">
        <f t="shared" si="23"/>
        <v>DAY8</v>
      </c>
      <c r="K34" t="str">
        <f t="shared" si="23"/>
        <v>DAY9</v>
      </c>
      <c r="L34" t="str">
        <f t="shared" si="23"/>
        <v>DAY10</v>
      </c>
      <c r="M34" t="str">
        <f t="shared" si="23"/>
        <v>DAY11</v>
      </c>
      <c r="N34" t="str">
        <f t="shared" si="23"/>
        <v>DAY12</v>
      </c>
      <c r="O34" t="str">
        <f t="shared" si="23"/>
        <v>DAY13</v>
      </c>
      <c r="P34" t="str">
        <f t="shared" si="23"/>
        <v>DAY14</v>
      </c>
      <c r="Q34" t="str">
        <f t="shared" si="23"/>
        <v>DAY15</v>
      </c>
      <c r="R34" t="str">
        <f t="shared" si="23"/>
        <v>DAY16</v>
      </c>
      <c r="S34" t="str">
        <f t="shared" si="23"/>
        <v>DAY17</v>
      </c>
      <c r="T34" t="str">
        <f t="shared" si="23"/>
        <v>DAY18</v>
      </c>
      <c r="U34" t="str">
        <f t="shared" si="23"/>
        <v>DAY 19</v>
      </c>
      <c r="V34" t="str">
        <f t="shared" si="23"/>
        <v>DAY20</v>
      </c>
      <c r="W34" t="str">
        <f t="shared" si="23"/>
        <v>DAY21</v>
      </c>
      <c r="X34" t="str">
        <f t="shared" si="23"/>
        <v>DAY22</v>
      </c>
      <c r="Y34" t="str">
        <f t="shared" si="23"/>
        <v>DAY23</v>
      </c>
    </row>
    <row r="35" spans="3:25" x14ac:dyDescent="0.2"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>
        <v>11</v>
      </c>
      <c r="N35">
        <v>12</v>
      </c>
      <c r="O35">
        <v>13</v>
      </c>
      <c r="P35">
        <v>14</v>
      </c>
      <c r="Q35">
        <v>15</v>
      </c>
      <c r="R35">
        <v>16</v>
      </c>
      <c r="S35">
        <v>17</v>
      </c>
      <c r="T35">
        <v>18</v>
      </c>
      <c r="U35">
        <v>19</v>
      </c>
      <c r="V35">
        <v>20</v>
      </c>
      <c r="W35">
        <v>21</v>
      </c>
      <c r="X35">
        <v>22</v>
      </c>
      <c r="Y35">
        <v>23</v>
      </c>
    </row>
    <row r="36" spans="3:25" x14ac:dyDescent="0.2">
      <c r="C36">
        <f t="shared" ref="C36" si="24">C30/C35</f>
        <v>7.0304347826086948</v>
      </c>
      <c r="D36">
        <f t="shared" ref="D36" si="25">D30/D35</f>
        <v>7.35</v>
      </c>
      <c r="E36">
        <f t="shared" ref="E36" si="26">E30/E35</f>
        <v>7.6999999999999984</v>
      </c>
      <c r="F36">
        <f t="shared" ref="F36" si="27">F30/F35</f>
        <v>8.0849999999999991</v>
      </c>
      <c r="G36">
        <f t="shared" ref="G36" si="28">G30/G35</f>
        <v>8.5105263157894733</v>
      </c>
      <c r="H36">
        <f t="shared" ref="H36" si="29">H30/H35</f>
        <v>8.9833333333333325</v>
      </c>
      <c r="I36">
        <f t="shared" ref="I36" si="30">I30/I35</f>
        <v>9.5031092436974802</v>
      </c>
      <c r="J36">
        <f t="shared" ref="J36" si="31">J30/J35</f>
        <v>9.5489843750000016</v>
      </c>
      <c r="K36">
        <f t="shared" ref="K36" si="32">K30/K35</f>
        <v>9.7308888888888916</v>
      </c>
      <c r="L36">
        <f t="shared" ref="L36" si="33">L30/L35</f>
        <v>10.036214285714287</v>
      </c>
      <c r="M36">
        <f t="shared" ref="M36" si="34">M30/M35</f>
        <v>9.8256643356643387</v>
      </c>
      <c r="N36">
        <f t="shared" ref="N36" si="35">N30/N35</f>
        <v>9.7574305555555565</v>
      </c>
      <c r="O36">
        <f t="shared" ref="O36" si="36">O30/O35</f>
        <v>9.8256643356643387</v>
      </c>
      <c r="P36">
        <f t="shared" ref="P36" si="37">P30/P35</f>
        <v>10.036214285714289</v>
      </c>
      <c r="Q36">
        <f t="shared" ref="Q36" si="38">Q30/Q35</f>
        <v>9.7308888888888916</v>
      </c>
      <c r="R36">
        <f t="shared" ref="R36" si="39">R30/R35</f>
        <v>9.5489843750000016</v>
      </c>
      <c r="S36">
        <f t="shared" ref="S36" si="40">S30/S35</f>
        <v>9.5031092436974802</v>
      </c>
      <c r="T36">
        <f t="shared" ref="T36" si="41">T30/T35</f>
        <v>8.9833333333333343</v>
      </c>
      <c r="U36">
        <f t="shared" ref="U36" si="42">U30/U35</f>
        <v>8.5105263157894733</v>
      </c>
      <c r="V36">
        <f t="shared" ref="V36" si="43">V30/V35</f>
        <v>8.0849999999999991</v>
      </c>
      <c r="W36">
        <f t="shared" ref="W36" si="44">W30/W35</f>
        <v>7.6999999999999993</v>
      </c>
      <c r="X36">
        <f t="shared" ref="X36" si="45">X30/X35</f>
        <v>7.35</v>
      </c>
      <c r="Y36">
        <f t="shared" ref="Y36" si="46">Y30/Y35</f>
        <v>7.0304347826086948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2</cp:revision>
  <dcterms:created xsi:type="dcterms:W3CDTF">2024-05-25T18:33:58Z</dcterms:created>
  <dcterms:modified xsi:type="dcterms:W3CDTF">2024-06-08T10:46:37Z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