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selma\Desktop\Uni\RT #Alles\RT alle Abgaben\"/>
    </mc:Choice>
  </mc:AlternateContent>
  <xr:revisionPtr revIDLastSave="0" documentId="13_ncr:1_{75BE3FDA-8590-49B5-8128-6D7562F3411B}" xr6:coauthVersionLast="43" xr6:coauthVersionMax="43" xr10:uidLastSave="{00000000-0000-0000-0000-000000000000}"/>
  <bookViews>
    <workbookView xWindow="-108" yWindow="-108" windowWidth="19416" windowHeight="10416" tabRatio="500" xr2:uid="{00000000-000D-0000-FFFF-FFFF00000000}"/>
  </bookViews>
  <sheets>
    <sheet name="Overall Example" sheetId="1" r:id="rId1"/>
    <sheet name="Schedule" sheetId="2" r:id="rId2"/>
    <sheet name="Colour-Code" sheetId="3" r:id="rId3"/>
    <sheet name="Schedule-Example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" i="1" l="1"/>
  <c r="G7" i="1"/>
  <c r="G6" i="1"/>
  <c r="G5" i="1"/>
  <c r="G4" i="1"/>
  <c r="BJ118" i="4" l="1"/>
  <c r="BJ117" i="4"/>
  <c r="BJ116" i="4"/>
  <c r="BJ115" i="4"/>
  <c r="BJ114" i="4"/>
  <c r="BJ113" i="4"/>
  <c r="BJ112" i="4"/>
  <c r="BJ111" i="4"/>
  <c r="BJ110" i="4"/>
  <c r="BJ109" i="4"/>
  <c r="BJ108" i="4"/>
  <c r="BJ107" i="4"/>
  <c r="BJ106" i="4"/>
  <c r="BJ105" i="4"/>
  <c r="BJ104" i="4"/>
  <c r="BJ103" i="4"/>
  <c r="BJ102" i="4"/>
  <c r="BJ101" i="4"/>
  <c r="BJ100" i="4"/>
  <c r="BJ99" i="4"/>
  <c r="BJ98" i="4"/>
  <c r="BJ97" i="4"/>
  <c r="BJ96" i="4"/>
  <c r="BJ95" i="4"/>
  <c r="BJ94" i="4"/>
  <c r="BJ93" i="4"/>
  <c r="BJ92" i="4"/>
  <c r="BJ91" i="4"/>
  <c r="BJ90" i="4"/>
  <c r="BJ89" i="4"/>
  <c r="BJ88" i="4"/>
  <c r="BJ87" i="4"/>
  <c r="BJ86" i="4"/>
  <c r="BJ85" i="4"/>
  <c r="BJ84" i="4"/>
  <c r="BJ83" i="4"/>
  <c r="BJ82" i="4"/>
  <c r="BJ81" i="4"/>
  <c r="BJ80" i="4"/>
  <c r="BJ79" i="4"/>
  <c r="BJ78" i="4"/>
  <c r="BJ77" i="4"/>
  <c r="BJ76" i="4"/>
  <c r="BJ75" i="4"/>
  <c r="BJ74" i="4"/>
  <c r="BJ73" i="4"/>
  <c r="BJ72" i="4"/>
  <c r="BJ71" i="4"/>
  <c r="BJ70" i="4"/>
  <c r="BJ69" i="4"/>
  <c r="BJ68" i="4"/>
  <c r="BJ67" i="4"/>
  <c r="BJ66" i="4"/>
  <c r="BJ65" i="4"/>
  <c r="BJ64" i="4"/>
  <c r="BJ63" i="4"/>
  <c r="BJ62" i="4"/>
  <c r="BJ61" i="4"/>
  <c r="BJ60" i="4"/>
  <c r="BJ59" i="4"/>
  <c r="BJ58" i="4"/>
  <c r="BJ57" i="4"/>
  <c r="BJ56" i="4"/>
  <c r="BJ55" i="4"/>
  <c r="BJ54" i="4"/>
  <c r="BJ53" i="4"/>
  <c r="BJ52" i="4"/>
  <c r="BJ51" i="4"/>
  <c r="BJ50" i="4"/>
  <c r="BJ49" i="4"/>
  <c r="BJ48" i="4"/>
  <c r="BJ47" i="4"/>
  <c r="BJ46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J32" i="4"/>
  <c r="BJ31" i="4"/>
  <c r="BJ30" i="4"/>
  <c r="BJ29" i="4"/>
  <c r="BJ28" i="4"/>
  <c r="BJ27" i="4"/>
  <c r="BJ26" i="4"/>
  <c r="BJ25" i="4"/>
  <c r="BJ24" i="4"/>
  <c r="BJ23" i="4"/>
  <c r="BJ22" i="4"/>
  <c r="BJ21" i="4"/>
  <c r="BJ20" i="4"/>
  <c r="BJ19" i="4"/>
  <c r="BJ18" i="4"/>
  <c r="BJ17" i="4"/>
  <c r="BJ16" i="4"/>
  <c r="BJ15" i="4"/>
  <c r="BJ14" i="4"/>
  <c r="BJ13" i="4"/>
  <c r="BJ12" i="4"/>
  <c r="BJ11" i="4"/>
  <c r="BJ10" i="4"/>
  <c r="BJ9" i="4"/>
  <c r="BJ8" i="4"/>
  <c r="BJ7" i="4"/>
  <c r="BJ6" i="4"/>
  <c r="BJ5" i="4"/>
  <c r="BJ4" i="4"/>
  <c r="BI2" i="4"/>
  <c r="BH2" i="4"/>
  <c r="BG2" i="4"/>
  <c r="BF2" i="4"/>
  <c r="BE2" i="4"/>
  <c r="BD2" i="4"/>
  <c r="BC2" i="4"/>
  <c r="BB2" i="4"/>
  <c r="BA2" i="4"/>
  <c r="AZ2" i="4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102" i="2"/>
  <c r="BJ101" i="2"/>
  <c r="BJ100" i="2"/>
  <c r="BJ99" i="2"/>
  <c r="BJ98" i="2"/>
  <c r="BJ97" i="2"/>
  <c r="BJ96" i="2"/>
  <c r="BJ95" i="2"/>
  <c r="BJ94" i="2"/>
  <c r="BJ93" i="2"/>
  <c r="BJ92" i="2"/>
  <c r="BJ91" i="2"/>
  <c r="BJ90" i="2"/>
  <c r="BJ89" i="2"/>
  <c r="BJ88" i="2"/>
  <c r="BJ87" i="2"/>
  <c r="BJ86" i="2"/>
  <c r="BJ85" i="2"/>
  <c r="BJ84" i="2"/>
  <c r="BJ83" i="2"/>
  <c r="BJ82" i="2"/>
  <c r="BJ81" i="2"/>
  <c r="BJ80" i="2"/>
  <c r="BJ79" i="2"/>
  <c r="BJ78" i="2"/>
  <c r="BJ77" i="2"/>
  <c r="BJ76" i="2"/>
  <c r="BJ75" i="2"/>
  <c r="BJ74" i="2"/>
  <c r="BJ73" i="2"/>
  <c r="BJ72" i="2"/>
  <c r="BJ71" i="2"/>
  <c r="BJ70" i="2"/>
  <c r="BJ69" i="2"/>
  <c r="BJ68" i="2"/>
  <c r="BJ67" i="2"/>
  <c r="BJ66" i="2"/>
  <c r="BJ65" i="2"/>
  <c r="BJ64" i="2"/>
  <c r="BJ63" i="2"/>
  <c r="BJ62" i="2"/>
  <c r="BJ61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I1" i="2"/>
  <c r="BH1" i="2"/>
  <c r="BG1" i="2"/>
  <c r="BF1" i="2"/>
  <c r="BE1" i="2"/>
  <c r="BD1" i="2"/>
  <c r="BC1" i="2"/>
  <c r="BB1" i="2"/>
  <c r="BA1" i="2"/>
  <c r="AZ1" i="2"/>
  <c r="G8" i="1"/>
  <c r="G14" i="1"/>
  <c r="I16" i="1"/>
  <c r="I17" i="1" s="1"/>
  <c r="BJ1" i="2" l="1"/>
  <c r="BJ2" i="4"/>
</calcChain>
</file>

<file path=xl/sharedStrings.xml><?xml version="1.0" encoding="utf-8"?>
<sst xmlns="http://schemas.openxmlformats.org/spreadsheetml/2006/main" count="750" uniqueCount="104">
  <si>
    <t>Summary Estimates</t>
  </si>
  <si>
    <t>hours per w.</t>
  </si>
  <si>
    <t>weeks</t>
  </si>
  <si>
    <t>h</t>
  </si>
  <si>
    <t>Lectures</t>
  </si>
  <si>
    <t>Excercises</t>
  </si>
  <si>
    <t>Preparation</t>
  </si>
  <si>
    <t>DS</t>
  </si>
  <si>
    <t>RTS</t>
  </si>
  <si>
    <t>Red time</t>
  </si>
  <si>
    <t>overall time</t>
  </si>
  <si>
    <t>rest</t>
  </si>
  <si>
    <t>days</t>
  </si>
  <si>
    <t>h/d to chill</t>
  </si>
  <si>
    <t>Time</t>
  </si>
  <si>
    <t>period</t>
  </si>
  <si>
    <t>week-
day</t>
  </si>
  <si>
    <t>date</t>
  </si>
  <si>
    <t>0.00</t>
  </si>
  <si>
    <t>0.30</t>
  </si>
  <si>
    <t>1.00</t>
  </si>
  <si>
    <t>1.30</t>
  </si>
  <si>
    <t>2.00</t>
  </si>
  <si>
    <t>2.30</t>
  </si>
  <si>
    <t>3.00</t>
  </si>
  <si>
    <t>3.30</t>
  </si>
  <si>
    <t>4.00</t>
  </si>
  <si>
    <t>4.30</t>
  </si>
  <si>
    <t>5.00</t>
  </si>
  <si>
    <t>5.30</t>
  </si>
  <si>
    <t>6.00</t>
  </si>
  <si>
    <t>6.30</t>
  </si>
  <si>
    <t>7.00</t>
  </si>
  <si>
    <t>7.30</t>
  </si>
  <si>
    <t>8.00</t>
  </si>
  <si>
    <t>8.30</t>
  </si>
  <si>
    <t>9.00</t>
  </si>
  <si>
    <t>9.30</t>
  </si>
  <si>
    <t>10.00</t>
  </si>
  <si>
    <t>10.30</t>
  </si>
  <si>
    <t>11.00</t>
  </si>
  <si>
    <t>11.30</t>
  </si>
  <si>
    <t>12.00</t>
  </si>
  <si>
    <t>12.30</t>
  </si>
  <si>
    <t>13.00</t>
  </si>
  <si>
    <t>13.30</t>
  </si>
  <si>
    <t>14.00</t>
  </si>
  <si>
    <t>14.30</t>
  </si>
  <si>
    <t>15.00</t>
  </si>
  <si>
    <t>15.30</t>
  </si>
  <si>
    <t>16.00</t>
  </si>
  <si>
    <t>16.30</t>
  </si>
  <si>
    <t>17.00</t>
  </si>
  <si>
    <t>17.30</t>
  </si>
  <si>
    <t>18.00</t>
  </si>
  <si>
    <t>18.30</t>
  </si>
  <si>
    <t>19.00</t>
  </si>
  <si>
    <t>19.30</t>
  </si>
  <si>
    <t>20.00</t>
  </si>
  <si>
    <t>20.30</t>
  </si>
  <si>
    <t>21.00</t>
  </si>
  <si>
    <t>21.30</t>
  </si>
  <si>
    <t>22.00</t>
  </si>
  <si>
    <t>22.30</t>
  </si>
  <si>
    <t>23.00</t>
  </si>
  <si>
    <t>23.30</t>
  </si>
  <si>
    <t>red</t>
  </si>
  <si>
    <t>orange</t>
  </si>
  <si>
    <t>IT-Sec</t>
  </si>
  <si>
    <t>Op.Sys</t>
  </si>
  <si>
    <t>SWE</t>
  </si>
  <si>
    <t>Prog.Ex</t>
  </si>
  <si>
    <t>2nd
try A</t>
  </si>
  <si>
    <t>2nd
try B</t>
  </si>
  <si>
    <t>lecture</t>
  </si>
  <si>
    <t>Wed</t>
  </si>
  <si>
    <t>Thu</t>
  </si>
  <si>
    <t>Fri</t>
  </si>
  <si>
    <t>Sat</t>
  </si>
  <si>
    <t>Sun</t>
  </si>
  <si>
    <t>Mon</t>
  </si>
  <si>
    <t>Tue</t>
  </si>
  <si>
    <t>prep.</t>
  </si>
  <si>
    <t>testing</t>
  </si>
  <si>
    <t>mandatory blocked time</t>
  </si>
  <si>
    <t>sleep, breakfast, lunch, dinner, travel, sports, party, housekeeping, shopping, personal hygiene, administrativ affairs, other job, mother's birthday, holiday,etc.</t>
  </si>
  <si>
    <t>blocked time FUAS</t>
  </si>
  <si>
    <t>all lectures, all execises, all projects, studium generale, etc.</t>
  </si>
  <si>
    <t>self study and test preparation</t>
  </si>
  <si>
    <t>Real Time Systems</t>
  </si>
  <si>
    <t>Saturday is socker and party day</t>
  </si>
  <si>
    <t>Sunday I sleep very long</t>
  </si>
  <si>
    <t>I have to find a gift for my mother</t>
  </si>
  <si>
    <t>My mother'S birthday in Hamburg</t>
  </si>
  <si>
    <t>Test DS</t>
  </si>
  <si>
    <t>Test RTS</t>
  </si>
  <si>
    <t>Test Op.Sys</t>
  </si>
  <si>
    <t>Training</t>
  </si>
  <si>
    <t>TI</t>
  </si>
  <si>
    <t>RA</t>
  </si>
  <si>
    <t>AlgDat</t>
  </si>
  <si>
    <t>Variable</t>
  </si>
  <si>
    <t>Work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</si>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</sst>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;@"/>
    <numFmt numFmtId="165" formatCode="0.0"/>
    <numFmt numFmtId="166" formatCode="h:mm;@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CC0066"/>
      <name val="Calibri"/>
      <family val="2"/>
      <charset val="1"/>
    </font>
    <font>
      <sz val="10"/>
      <color rgb="FFFFFF00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0000"/>
        <bgColor rgb="FFCC0066"/>
      </patternFill>
    </fill>
    <fill>
      <patternFill patternType="solid">
        <fgColor rgb="FFFF5050"/>
        <bgColor rgb="FFFF8080"/>
      </patternFill>
    </fill>
    <fill>
      <patternFill patternType="solid">
        <fgColor rgb="FFFFC000"/>
        <bgColor rgb="FFCC9900"/>
      </patternFill>
    </fill>
    <fill>
      <patternFill patternType="solid">
        <fgColor rgb="FF66FF66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CCCCFF"/>
      </patternFill>
    </fill>
    <fill>
      <patternFill patternType="solid">
        <fgColor rgb="FFFF00FF"/>
        <bgColor rgb="FFFF00FF"/>
      </patternFill>
    </fill>
    <fill>
      <patternFill patternType="solid">
        <fgColor rgb="FFCC99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66FF66"/>
      </patternFill>
    </fill>
    <fill>
      <patternFill patternType="solid">
        <fgColor rgb="FF0070C0"/>
        <bgColor rgb="FF008080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FFFF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00FF"/>
        <bgColor rgb="FFCC0066"/>
      </patternFill>
    </fill>
    <fill>
      <patternFill patternType="solid">
        <fgColor rgb="FF333300"/>
        <bgColor rgb="FFCC0066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2" borderId="0" xfId="0" applyFont="1" applyFill="1"/>
    <xf numFmtId="0" fontId="1" fillId="0" borderId="0" xfId="0" applyFont="1"/>
    <xf numFmtId="164" fontId="1" fillId="0" borderId="0" xfId="0" applyNumberFormat="1" applyFont="1" applyBorder="1" applyAlignment="1">
      <alignment horizontal="center"/>
    </xf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3" fillId="0" borderId="2" xfId="0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0" fontId="1" fillId="0" borderId="4" xfId="0" applyFont="1" applyBorder="1"/>
    <xf numFmtId="0" fontId="1" fillId="0" borderId="0" xfId="0" applyFont="1" applyBorder="1" applyAlignment="1">
      <alignment wrapText="1"/>
    </xf>
    <xf numFmtId="166" fontId="3" fillId="0" borderId="0" xfId="0" applyNumberFormat="1" applyFont="1" applyBorder="1" applyAlignment="1">
      <alignment horizontal="center" vertical="center" textRotation="90"/>
    </xf>
    <xf numFmtId="49" fontId="1" fillId="3" borderId="0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1" fillId="6" borderId="0" xfId="0" applyNumberFormat="1" applyFont="1" applyFill="1" applyBorder="1" applyAlignment="1">
      <alignment horizontal="center" vertical="center"/>
    </xf>
    <xf numFmtId="49" fontId="1" fillId="7" borderId="0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49" fontId="1" fillId="1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 textRotation="90"/>
    </xf>
    <xf numFmtId="0" fontId="1" fillId="0" borderId="0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8" xfId="0" applyFont="1" applyBorder="1"/>
    <xf numFmtId="0" fontId="2" fillId="2" borderId="9" xfId="0" applyFont="1" applyFill="1" applyBorder="1"/>
    <xf numFmtId="165" fontId="0" fillId="0" borderId="0" xfId="0" applyNumberFormat="1" applyBorder="1"/>
    <xf numFmtId="165" fontId="0" fillId="0" borderId="5" xfId="0" applyNumberFormat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0" borderId="11" xfId="0" applyFont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0" borderId="14" xfId="0" applyFont="1" applyBorder="1"/>
    <xf numFmtId="0" fontId="2" fillId="2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2" fillId="0" borderId="7" xfId="0" applyFont="1" applyBorder="1"/>
    <xf numFmtId="0" fontId="1" fillId="0" borderId="18" xfId="0" applyFont="1" applyBorder="1"/>
    <xf numFmtId="0" fontId="1" fillId="0" borderId="19" xfId="0" applyFont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0" borderId="21" xfId="0" applyFont="1" applyBorder="1"/>
    <xf numFmtId="0" fontId="2" fillId="2" borderId="22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165" fontId="0" fillId="0" borderId="19" xfId="0" applyNumberFormat="1" applyBorder="1"/>
    <xf numFmtId="165" fontId="0" fillId="0" borderId="29" xfId="0" applyNumberFormat="1" applyBorder="1"/>
    <xf numFmtId="0" fontId="4" fillId="2" borderId="0" xfId="0" applyFont="1" applyFill="1"/>
    <xf numFmtId="0" fontId="0" fillId="4" borderId="0" xfId="0" applyFill="1"/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49" fontId="1" fillId="0" borderId="0" xfId="0" applyNumberFormat="1" applyFont="1" applyBorder="1" applyAlignment="1">
      <alignment horizontal="center" vertical="center"/>
    </xf>
    <xf numFmtId="0" fontId="0" fillId="0" borderId="2" xfId="0" applyBorder="1"/>
    <xf numFmtId="166" fontId="1" fillId="0" borderId="0" xfId="0" applyNumberFormat="1" applyFont="1" applyBorder="1" applyAlignment="1">
      <alignment horizontal="center" vertical="center" textRotation="90"/>
    </xf>
    <xf numFmtId="164" fontId="1" fillId="0" borderId="0" xfId="0" applyNumberFormat="1" applyFont="1" applyBorder="1"/>
    <xf numFmtId="0" fontId="0" fillId="2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1" xfId="0" applyBorder="1"/>
    <xf numFmtId="0" fontId="0" fillId="4" borderId="11" xfId="0" applyFill="1" applyBorder="1"/>
    <xf numFmtId="0" fontId="0" fillId="11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4" xfId="0" applyBorder="1"/>
    <xf numFmtId="0" fontId="0" fillId="4" borderId="14" xfId="0" applyFill="1" applyBorder="1"/>
    <xf numFmtId="0" fontId="0" fillId="2" borderId="15" xfId="0" applyFill="1" applyBorder="1"/>
    <xf numFmtId="164" fontId="1" fillId="0" borderId="17" xfId="0" applyNumberFormat="1" applyFont="1" applyBorder="1"/>
    <xf numFmtId="0" fontId="0" fillId="6" borderId="7" xfId="0" applyFill="1" applyBorder="1"/>
    <xf numFmtId="164" fontId="1" fillId="0" borderId="19" xfId="0" applyNumberFormat="1" applyFont="1" applyBorder="1"/>
    <xf numFmtId="0" fontId="0" fillId="2" borderId="20" xfId="0" applyFill="1" applyBorder="1"/>
    <xf numFmtId="0" fontId="0" fillId="2" borderId="21" xfId="0" applyFill="1" applyBorder="1"/>
    <xf numFmtId="0" fontId="0" fillId="0" borderId="21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0" borderId="24" xfId="0" applyBorder="1"/>
    <xf numFmtId="0" fontId="0" fillId="4" borderId="24" xfId="0" applyFill="1" applyBorder="1"/>
    <xf numFmtId="0" fontId="0" fillId="2" borderId="25" xfId="0" applyFill="1" applyBorder="1"/>
    <xf numFmtId="0" fontId="0" fillId="7" borderId="11" xfId="0" applyFill="1" applyBorder="1"/>
    <xf numFmtId="164" fontId="1" fillId="0" borderId="2" xfId="0" applyNumberFormat="1" applyFont="1" applyBorder="1"/>
    <xf numFmtId="0" fontId="0" fillId="0" borderId="7" xfId="0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0" borderId="27" xfId="0" applyBorder="1"/>
    <xf numFmtId="0" fontId="0" fillId="6" borderId="11" xfId="0" applyFill="1" applyBorder="1"/>
    <xf numFmtId="0" fontId="0" fillId="12" borderId="11" xfId="0" applyFill="1" applyBorder="1"/>
    <xf numFmtId="0" fontId="0" fillId="3" borderId="11" xfId="0" applyFill="1" applyBorder="1"/>
    <xf numFmtId="0" fontId="0" fillId="13" borderId="11" xfId="0" applyFill="1" applyBorder="1"/>
    <xf numFmtId="0" fontId="0" fillId="9" borderId="11" xfId="0" applyFill="1" applyBorder="1"/>
    <xf numFmtId="0" fontId="0" fillId="9" borderId="27" xfId="0" applyFill="1" applyBorder="1"/>
    <xf numFmtId="0" fontId="2" fillId="14" borderId="24" xfId="0" applyFont="1" applyFill="1" applyBorder="1"/>
    <xf numFmtId="0" fontId="5" fillId="0" borderId="0" xfId="0" applyFont="1" applyFill="1"/>
    <xf numFmtId="0" fontId="0" fillId="0" borderId="0" xfId="0" applyFill="1"/>
    <xf numFmtId="0" fontId="2" fillId="14" borderId="11" xfId="0" applyFont="1" applyFill="1" applyBorder="1"/>
    <xf numFmtId="0" fontId="2" fillId="16" borderId="24" xfId="0" applyFont="1" applyFill="1" applyBorder="1"/>
    <xf numFmtId="0" fontId="2" fillId="16" borderId="11" xfId="0" applyFont="1" applyFill="1" applyBorder="1"/>
    <xf numFmtId="0" fontId="2" fillId="16" borderId="14" xfId="0" applyFont="1" applyFill="1" applyBorder="1"/>
    <xf numFmtId="0" fontId="2" fillId="16" borderId="7" xfId="0" applyFont="1" applyFill="1" applyBorder="1"/>
    <xf numFmtId="0" fontId="2" fillId="18" borderId="24" xfId="0" applyFont="1" applyFill="1" applyBorder="1"/>
    <xf numFmtId="0" fontId="2" fillId="19" borderId="24" xfId="0" applyFont="1" applyFill="1" applyBorder="1"/>
    <xf numFmtId="49" fontId="1" fillId="21" borderId="0" xfId="0" applyNumberFormat="1" applyFont="1" applyFill="1" applyBorder="1" applyAlignment="1">
      <alignment horizontal="center" vertical="center"/>
    </xf>
    <xf numFmtId="0" fontId="6" fillId="20" borderId="24" xfId="0" applyFont="1" applyFill="1" applyBorder="1"/>
    <xf numFmtId="0" fontId="2" fillId="20" borderId="0" xfId="0" applyFont="1" applyFill="1"/>
    <xf numFmtId="0" fontId="2" fillId="15" borderId="14" xfId="0" applyFont="1" applyFill="1" applyBorder="1"/>
    <xf numFmtId="0" fontId="1" fillId="22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0" fillId="23" borderId="0" xfId="0" applyFill="1"/>
    <xf numFmtId="0" fontId="2" fillId="23" borderId="14" xfId="0" applyFont="1" applyFill="1" applyBorder="1"/>
    <xf numFmtId="0" fontId="2" fillId="23" borderId="11" xfId="0" applyFont="1" applyFill="1" applyBorder="1"/>
    <xf numFmtId="0" fontId="2" fillId="23" borderId="7" xfId="0" applyFont="1" applyFill="1" applyBorder="1"/>
    <xf numFmtId="0" fontId="2" fillId="16" borderId="21" xfId="0" applyFont="1" applyFill="1" applyBorder="1"/>
    <xf numFmtId="0" fontId="2" fillId="15" borderId="21" xfId="0" applyFont="1" applyFill="1" applyBorder="1"/>
    <xf numFmtId="0" fontId="2" fillId="19" borderId="21" xfId="0" applyFont="1" applyFill="1" applyBorder="1"/>
    <xf numFmtId="0" fontId="2" fillId="20" borderId="21" xfId="0" applyFont="1" applyFill="1" applyBorder="1"/>
    <xf numFmtId="0" fontId="2" fillId="17" borderId="21" xfId="0" applyFont="1" applyFill="1" applyBorder="1"/>
    <xf numFmtId="0" fontId="6" fillId="16" borderId="24" xfId="0" applyFont="1" applyFill="1" applyBorder="1"/>
    <xf numFmtId="49" fontId="1" fillId="25" borderId="0" xfId="0" applyNumberFormat="1" applyFont="1" applyFill="1" applyBorder="1" applyAlignment="1">
      <alignment horizontal="center" vertical="center"/>
    </xf>
    <xf numFmtId="49" fontId="1" fillId="26" borderId="0" xfId="0" applyNumberFormat="1" applyFont="1" applyFill="1" applyBorder="1" applyAlignment="1">
      <alignment horizontal="center" vertical="center" wrapText="1"/>
    </xf>
    <xf numFmtId="0" fontId="2" fillId="24" borderId="11" xfId="0" applyFont="1" applyFill="1" applyBorder="1"/>
    <xf numFmtId="0" fontId="2" fillId="27" borderId="11" xfId="0" applyFont="1" applyFill="1" applyBorder="1"/>
    <xf numFmtId="0" fontId="2" fillId="25" borderId="11" xfId="0" applyFont="1" applyFill="1" applyBorder="1"/>
    <xf numFmtId="0" fontId="2" fillId="28" borderId="11" xfId="0" applyFont="1" applyFill="1" applyBorder="1"/>
    <xf numFmtId="0" fontId="2" fillId="24" borderId="24" xfId="0" applyFont="1" applyFill="1" applyBorder="1"/>
    <xf numFmtId="0" fontId="2" fillId="27" borderId="24" xfId="0" applyFont="1" applyFill="1" applyBorder="1"/>
    <xf numFmtId="0" fontId="2" fillId="25" borderId="14" xfId="0" applyFont="1" applyFill="1" applyBorder="1"/>
    <xf numFmtId="0" fontId="2" fillId="28" borderId="14" xfId="0" applyFont="1" applyFill="1" applyBorder="1"/>
    <xf numFmtId="0" fontId="2" fillId="25" borderId="7" xfId="0" applyFont="1" applyFill="1" applyBorder="1"/>
    <xf numFmtId="0" fontId="2" fillId="28" borderId="7" xfId="0" applyFont="1" applyFill="1" applyBorder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CC0066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92D050"/>
      <rgbColor rgb="FFFFC000"/>
      <rgbColor rgb="FFCC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00"/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7"/>
  <sheetViews>
    <sheetView tabSelected="1" zoomScaleNormal="100" workbookViewId="0">
      <selection activeCell="E15" sqref="E15"/>
    </sheetView>
  </sheetViews>
  <sheetFormatPr baseColWidth="10" defaultColWidth="9.21875" defaultRowHeight="14.4" x14ac:dyDescent="0.3"/>
  <cols>
    <col min="1" max="4" width="10.77734375" customWidth="1"/>
    <col min="5" max="5" width="12" customWidth="1"/>
    <col min="6" max="1025" width="10.77734375" customWidth="1"/>
  </cols>
  <sheetData>
    <row r="2" spans="2:10" x14ac:dyDescent="0.3">
      <c r="B2" t="s">
        <v>0</v>
      </c>
    </row>
    <row r="3" spans="2:10" x14ac:dyDescent="0.3">
      <c r="E3" t="s">
        <v>1</v>
      </c>
      <c r="F3" t="s">
        <v>2</v>
      </c>
      <c r="G3" t="s">
        <v>3</v>
      </c>
    </row>
    <row r="4" spans="2:10" x14ac:dyDescent="0.3">
      <c r="B4" t="s">
        <v>4</v>
      </c>
      <c r="D4">
        <v>5</v>
      </c>
      <c r="E4">
        <v>7.5</v>
      </c>
      <c r="F4">
        <v>15</v>
      </c>
      <c r="G4">
        <f>F4*E4</f>
        <v>112.5</v>
      </c>
    </row>
    <row r="5" spans="2:10" x14ac:dyDescent="0.3">
      <c r="B5" t="s">
        <v>5</v>
      </c>
      <c r="D5">
        <v>4</v>
      </c>
      <c r="E5">
        <v>6</v>
      </c>
      <c r="F5">
        <v>15</v>
      </c>
      <c r="G5">
        <f>F5*E5</f>
        <v>90</v>
      </c>
    </row>
    <row r="6" spans="2:10" x14ac:dyDescent="0.3">
      <c r="B6" t="s">
        <v>6</v>
      </c>
      <c r="C6" t="s">
        <v>98</v>
      </c>
      <c r="D6">
        <v>1</v>
      </c>
      <c r="E6">
        <v>3</v>
      </c>
      <c r="F6">
        <v>15</v>
      </c>
      <c r="G6">
        <f>F6*E6</f>
        <v>45</v>
      </c>
    </row>
    <row r="7" spans="2:10" x14ac:dyDescent="0.3">
      <c r="B7" t="s">
        <v>6</v>
      </c>
      <c r="C7" t="s">
        <v>8</v>
      </c>
      <c r="D7">
        <v>1</v>
      </c>
      <c r="E7">
        <v>3</v>
      </c>
      <c r="F7">
        <v>15</v>
      </c>
      <c r="G7">
        <f>F7*E7</f>
        <v>45</v>
      </c>
    </row>
    <row r="8" spans="2:10" x14ac:dyDescent="0.3">
      <c r="B8" t="s">
        <v>6</v>
      </c>
      <c r="C8" t="s">
        <v>99</v>
      </c>
      <c r="D8">
        <v>1</v>
      </c>
      <c r="E8">
        <v>3</v>
      </c>
      <c r="F8">
        <v>15</v>
      </c>
      <c r="G8">
        <f t="shared" ref="G8" si="0">D8*E8*F8</f>
        <v>45</v>
      </c>
    </row>
    <row r="9" spans="2:10" x14ac:dyDescent="0.3">
      <c r="B9" t="s">
        <v>6</v>
      </c>
      <c r="C9" t="s">
        <v>100</v>
      </c>
      <c r="D9">
        <v>2</v>
      </c>
      <c r="E9">
        <v>4.5</v>
      </c>
      <c r="F9">
        <v>15</v>
      </c>
      <c r="G9">
        <f>F9*E9</f>
        <v>67.5</v>
      </c>
    </row>
    <row r="14" spans="2:10" x14ac:dyDescent="0.3">
      <c r="B14" s="1" t="s">
        <v>9</v>
      </c>
      <c r="C14" s="1"/>
      <c r="D14">
        <v>12</v>
      </c>
      <c r="E14">
        <v>84</v>
      </c>
      <c r="F14">
        <v>16.5</v>
      </c>
      <c r="G14">
        <f>D14*E14*F14</f>
        <v>16632</v>
      </c>
    </row>
    <row r="16" spans="2:10" x14ac:dyDescent="0.3">
      <c r="B16" t="s">
        <v>10</v>
      </c>
      <c r="D16">
        <v>2520</v>
      </c>
      <c r="G16">
        <v>105</v>
      </c>
      <c r="H16" t="s">
        <v>11</v>
      </c>
      <c r="I16">
        <f>D16-G16</f>
        <v>2415</v>
      </c>
      <c r="J16" t="s">
        <v>3</v>
      </c>
    </row>
    <row r="17" spans="7:10" x14ac:dyDescent="0.3">
      <c r="G17" t="s">
        <v>12</v>
      </c>
      <c r="H17">
        <v>115</v>
      </c>
      <c r="I17" s="2">
        <f>I16/H17</f>
        <v>21</v>
      </c>
      <c r="J17" s="2" t="s">
        <v>13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19"/>
  <sheetViews>
    <sheetView topLeftCell="A71" zoomScaleNormal="100" workbookViewId="0">
      <selection activeCell="BJ5" sqref="BJ5"/>
    </sheetView>
  </sheetViews>
  <sheetFormatPr baseColWidth="10" defaultColWidth="9.21875" defaultRowHeight="14.4" x14ac:dyDescent="0.3"/>
  <cols>
    <col min="1" max="1" width="8" style="2" customWidth="1"/>
    <col min="2" max="2" width="6.5546875" style="2" customWidth="1"/>
    <col min="3" max="3" width="5.5546875" style="3" customWidth="1"/>
    <col min="4" max="4" width="2.44140625" style="4" customWidth="1"/>
    <col min="5" max="51" width="2.77734375" style="4" customWidth="1"/>
    <col min="52" max="62" width="6.77734375" customWidth="1"/>
    <col min="63" max="1025" width="10.77734375" customWidth="1"/>
  </cols>
  <sheetData>
    <row r="1" spans="1:64" x14ac:dyDescent="0.3">
      <c r="A1" s="5"/>
      <c r="B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 t="s">
        <v>14</v>
      </c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9">
        <f t="shared" ref="AZ1:BJ1" si="0">SUM(AZ3:AZ117)</f>
        <v>1207.5</v>
      </c>
      <c r="BA1" s="9">
        <f t="shared" si="0"/>
        <v>0</v>
      </c>
      <c r="BB1" s="9">
        <f t="shared" si="0"/>
        <v>0</v>
      </c>
      <c r="BC1" s="9">
        <f t="shared" si="0"/>
        <v>0</v>
      </c>
      <c r="BD1" s="9">
        <f t="shared" si="0"/>
        <v>0</v>
      </c>
      <c r="BE1" s="9">
        <f t="shared" si="0"/>
        <v>0</v>
      </c>
      <c r="BF1" s="9">
        <f t="shared" si="0"/>
        <v>0</v>
      </c>
      <c r="BG1" s="9">
        <f t="shared" si="0"/>
        <v>0</v>
      </c>
      <c r="BH1" s="9">
        <f t="shared" si="0"/>
        <v>0</v>
      </c>
      <c r="BI1" s="9">
        <f t="shared" si="0"/>
        <v>0</v>
      </c>
      <c r="BJ1" s="10">
        <f t="shared" si="0"/>
        <v>1552.5</v>
      </c>
    </row>
    <row r="2" spans="1:64" s="25" customFormat="1" ht="31.5" customHeight="1" x14ac:dyDescent="0.3">
      <c r="A2" s="11" t="s">
        <v>15</v>
      </c>
      <c r="B2" s="12" t="s">
        <v>16</v>
      </c>
      <c r="C2" s="3" t="s">
        <v>17</v>
      </c>
      <c r="D2" s="13" t="s">
        <v>18</v>
      </c>
      <c r="E2" s="13" t="s">
        <v>19</v>
      </c>
      <c r="F2" s="13" t="s">
        <v>20</v>
      </c>
      <c r="G2" s="13" t="s">
        <v>21</v>
      </c>
      <c r="H2" s="13" t="s">
        <v>22</v>
      </c>
      <c r="I2" s="13" t="s">
        <v>23</v>
      </c>
      <c r="J2" s="13" t="s">
        <v>24</v>
      </c>
      <c r="K2" s="13" t="s">
        <v>25</v>
      </c>
      <c r="L2" s="13" t="s">
        <v>26</v>
      </c>
      <c r="M2" s="13" t="s">
        <v>27</v>
      </c>
      <c r="N2" s="13" t="s">
        <v>28</v>
      </c>
      <c r="O2" s="13" t="s">
        <v>29</v>
      </c>
      <c r="P2" s="13" t="s">
        <v>30</v>
      </c>
      <c r="Q2" s="13" t="s">
        <v>31</v>
      </c>
      <c r="R2" s="13" t="s">
        <v>32</v>
      </c>
      <c r="S2" s="13" t="s">
        <v>33</v>
      </c>
      <c r="T2" s="13" t="s">
        <v>34</v>
      </c>
      <c r="U2" s="13" t="s">
        <v>35</v>
      </c>
      <c r="V2" s="13" t="s">
        <v>36</v>
      </c>
      <c r="W2" s="13" t="s">
        <v>37</v>
      </c>
      <c r="X2" s="13" t="s">
        <v>38</v>
      </c>
      <c r="Y2" s="13" t="s">
        <v>39</v>
      </c>
      <c r="Z2" s="13" t="s">
        <v>40</v>
      </c>
      <c r="AA2" s="13" t="s">
        <v>41</v>
      </c>
      <c r="AB2" s="13" t="s">
        <v>42</v>
      </c>
      <c r="AC2" s="13" t="s">
        <v>43</v>
      </c>
      <c r="AD2" s="13" t="s">
        <v>44</v>
      </c>
      <c r="AE2" s="13" t="s">
        <v>45</v>
      </c>
      <c r="AF2" s="13" t="s">
        <v>46</v>
      </c>
      <c r="AG2" s="13" t="s">
        <v>47</v>
      </c>
      <c r="AH2" s="13" t="s">
        <v>48</v>
      </c>
      <c r="AI2" s="13" t="s">
        <v>49</v>
      </c>
      <c r="AJ2" s="13" t="s">
        <v>50</v>
      </c>
      <c r="AK2" s="13" t="s">
        <v>51</v>
      </c>
      <c r="AL2" s="13" t="s">
        <v>52</v>
      </c>
      <c r="AM2" s="13" t="s">
        <v>53</v>
      </c>
      <c r="AN2" s="13" t="s">
        <v>54</v>
      </c>
      <c r="AO2" s="13" t="s">
        <v>55</v>
      </c>
      <c r="AP2" s="13" t="s">
        <v>56</v>
      </c>
      <c r="AQ2" s="13" t="s">
        <v>57</v>
      </c>
      <c r="AR2" s="13" t="s">
        <v>58</v>
      </c>
      <c r="AS2" s="13" t="s">
        <v>59</v>
      </c>
      <c r="AT2" s="13" t="s">
        <v>60</v>
      </c>
      <c r="AU2" s="13" t="s">
        <v>61</v>
      </c>
      <c r="AV2" s="13" t="s">
        <v>62</v>
      </c>
      <c r="AW2" s="13" t="s">
        <v>63</v>
      </c>
      <c r="AX2" s="13" t="s">
        <v>64</v>
      </c>
      <c r="AY2" s="13" t="s">
        <v>65</v>
      </c>
      <c r="AZ2" s="14" t="s">
        <v>66</v>
      </c>
      <c r="BA2" s="15" t="s">
        <v>67</v>
      </c>
      <c r="BB2" s="124" t="s">
        <v>8</v>
      </c>
      <c r="BC2" s="17" t="s">
        <v>98</v>
      </c>
      <c r="BD2" s="120" t="s">
        <v>99</v>
      </c>
      <c r="BE2" s="19" t="s">
        <v>100</v>
      </c>
      <c r="BF2" s="125" t="s">
        <v>101</v>
      </c>
      <c r="BG2" s="136" t="s">
        <v>102</v>
      </c>
      <c r="BH2" s="137" t="s">
        <v>97</v>
      </c>
      <c r="BI2" s="22"/>
      <c r="BJ2" s="23" t="s">
        <v>11</v>
      </c>
      <c r="BK2" s="24"/>
      <c r="BL2" s="24"/>
    </row>
    <row r="3" spans="1:64" x14ac:dyDescent="0.3">
      <c r="A3" s="11" t="s">
        <v>74</v>
      </c>
      <c r="B3" s="26" t="s">
        <v>75</v>
      </c>
      <c r="C3" s="3" t="s">
        <v>103</v>
      </c>
      <c r="D3" s="2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8"/>
      <c r="AW3" s="28"/>
      <c r="AX3" s="28"/>
      <c r="AY3" s="30"/>
      <c r="AZ3" s="31">
        <v>10.5</v>
      </c>
      <c r="BA3" s="31"/>
      <c r="BB3" s="31"/>
      <c r="BC3" s="31"/>
      <c r="BD3" s="31"/>
      <c r="BE3" s="31"/>
      <c r="BF3" s="31"/>
      <c r="BG3" s="31"/>
      <c r="BH3" s="31"/>
      <c r="BI3" s="31"/>
      <c r="BJ3" s="32">
        <f t="shared" ref="BJ3:BJ34" si="1">24-SUM(AZ3:BI3)</f>
        <v>13.5</v>
      </c>
    </row>
    <row r="4" spans="1:64" x14ac:dyDescent="0.3">
      <c r="A4" s="11" t="s">
        <v>74</v>
      </c>
      <c r="B4" s="26" t="s">
        <v>76</v>
      </c>
      <c r="C4" s="3" t="s">
        <v>103</v>
      </c>
      <c r="D4" s="33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4"/>
      <c r="AW4" s="34"/>
      <c r="AX4" s="34"/>
      <c r="AY4" s="36"/>
      <c r="AZ4" s="31">
        <v>10.5</v>
      </c>
      <c r="BA4" s="31"/>
      <c r="BB4" s="31"/>
      <c r="BC4" s="31"/>
      <c r="BD4" s="31"/>
      <c r="BE4" s="31"/>
      <c r="BF4" s="31"/>
      <c r="BG4" s="31"/>
      <c r="BH4" s="31"/>
      <c r="BI4" s="31"/>
      <c r="BJ4" s="32">
        <f t="shared" si="1"/>
        <v>13.5</v>
      </c>
    </row>
    <row r="5" spans="1:64" x14ac:dyDescent="0.3">
      <c r="A5" s="11" t="s">
        <v>74</v>
      </c>
      <c r="B5" s="26" t="s">
        <v>77</v>
      </c>
      <c r="C5" s="3" t="s">
        <v>103</v>
      </c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5"/>
      <c r="AQ5" s="35"/>
      <c r="AR5" s="39"/>
      <c r="AS5" s="39"/>
      <c r="AT5" s="39"/>
      <c r="AU5" s="39"/>
      <c r="AV5" s="38"/>
      <c r="AW5" s="38"/>
      <c r="AX5" s="38"/>
      <c r="AY5" s="40"/>
      <c r="AZ5" s="31">
        <v>10.5</v>
      </c>
      <c r="BA5" s="31"/>
      <c r="BB5" s="31"/>
      <c r="BC5" s="31"/>
      <c r="BD5" s="31"/>
      <c r="BE5" s="31"/>
      <c r="BF5" s="31"/>
      <c r="BG5" s="31"/>
      <c r="BH5" s="31"/>
      <c r="BI5" s="31"/>
      <c r="BJ5" s="32">
        <f t="shared" si="1"/>
        <v>13.5</v>
      </c>
    </row>
    <row r="6" spans="1:64" x14ac:dyDescent="0.3">
      <c r="A6" s="41" t="s">
        <v>74</v>
      </c>
      <c r="B6" s="42" t="s">
        <v>78</v>
      </c>
      <c r="C6" s="3" t="s">
        <v>103</v>
      </c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28"/>
      <c r="AW6" s="28"/>
      <c r="AX6" s="28"/>
      <c r="AY6" s="30"/>
      <c r="AZ6" s="31">
        <v>10.5</v>
      </c>
      <c r="BA6" s="31"/>
      <c r="BB6" s="31"/>
      <c r="BC6" s="31"/>
      <c r="BD6" s="31"/>
      <c r="BE6" s="31"/>
      <c r="BF6" s="31"/>
      <c r="BG6" s="31"/>
      <c r="BH6" s="31"/>
      <c r="BI6" s="31"/>
      <c r="BJ6" s="32">
        <f t="shared" si="1"/>
        <v>13.5</v>
      </c>
    </row>
    <row r="7" spans="1:64" x14ac:dyDescent="0.3">
      <c r="A7" s="44" t="s">
        <v>74</v>
      </c>
      <c r="B7" s="45" t="s">
        <v>79</v>
      </c>
      <c r="C7" s="3" t="s">
        <v>103</v>
      </c>
      <c r="D7" s="46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7"/>
      <c r="AW7" s="47"/>
      <c r="AX7" s="47"/>
      <c r="AY7" s="49"/>
      <c r="AZ7" s="31">
        <v>10.5</v>
      </c>
      <c r="BA7" s="31"/>
      <c r="BB7" s="31"/>
      <c r="BC7" s="31"/>
      <c r="BD7" s="31"/>
      <c r="BE7" s="31"/>
      <c r="BF7" s="31"/>
      <c r="BG7" s="31"/>
      <c r="BH7" s="31"/>
      <c r="BI7" s="31"/>
      <c r="BJ7" s="32">
        <f t="shared" si="1"/>
        <v>13.5</v>
      </c>
    </row>
    <row r="8" spans="1:64" x14ac:dyDescent="0.3">
      <c r="A8" s="11" t="s">
        <v>74</v>
      </c>
      <c r="B8" s="26" t="s">
        <v>80</v>
      </c>
      <c r="C8" s="3" t="s">
        <v>103</v>
      </c>
      <c r="D8" s="50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114"/>
      <c r="V8" s="114"/>
      <c r="W8" s="114"/>
      <c r="X8" s="118"/>
      <c r="Y8" s="118"/>
      <c r="Z8" s="114"/>
      <c r="AA8" s="119"/>
      <c r="AB8" s="119"/>
      <c r="AC8" s="135"/>
      <c r="AD8" s="121"/>
      <c r="AE8" s="122"/>
      <c r="AF8" s="114"/>
      <c r="AG8" s="114"/>
      <c r="AH8" s="114"/>
      <c r="AI8" s="114"/>
      <c r="AJ8" s="114"/>
      <c r="AK8" s="114"/>
      <c r="AL8" s="114"/>
      <c r="AM8" s="142"/>
      <c r="AN8" s="142"/>
      <c r="AO8" s="142"/>
      <c r="AP8" s="142"/>
      <c r="AQ8" s="142"/>
      <c r="AR8" s="142"/>
      <c r="AS8" s="142"/>
      <c r="AT8" s="142"/>
      <c r="AU8" s="142"/>
      <c r="AV8" s="143"/>
      <c r="AW8" s="51"/>
      <c r="AX8" s="51"/>
      <c r="AY8" s="52"/>
      <c r="AZ8" s="31">
        <v>10.5</v>
      </c>
      <c r="BA8" s="31"/>
      <c r="BB8" s="31"/>
      <c r="BC8" s="31"/>
      <c r="BD8" s="31"/>
      <c r="BE8" s="31"/>
      <c r="BF8" s="31"/>
      <c r="BG8" s="31"/>
      <c r="BH8" s="31"/>
      <c r="BI8" s="31"/>
      <c r="BJ8" s="32">
        <f t="shared" si="1"/>
        <v>13.5</v>
      </c>
    </row>
    <row r="9" spans="1:64" x14ac:dyDescent="0.3">
      <c r="A9" s="11" t="s">
        <v>74</v>
      </c>
      <c r="B9" s="26" t="s">
        <v>81</v>
      </c>
      <c r="C9" s="3" t="s">
        <v>103</v>
      </c>
      <c r="D9" s="33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113"/>
      <c r="V9" s="113"/>
      <c r="W9" s="113"/>
      <c r="X9" s="113"/>
      <c r="Y9" s="113"/>
      <c r="Z9" s="113"/>
      <c r="AA9" s="113"/>
      <c r="AB9" s="113"/>
      <c r="AC9" s="113"/>
      <c r="AD9" s="110"/>
      <c r="AE9" s="113"/>
      <c r="AF9" s="113"/>
      <c r="AG9" s="113"/>
      <c r="AH9" s="113"/>
      <c r="AI9" s="113"/>
      <c r="AJ9" s="113"/>
      <c r="AK9" s="113"/>
      <c r="AL9" s="113"/>
      <c r="AM9" s="113"/>
      <c r="AN9" s="115"/>
      <c r="AO9" s="140"/>
      <c r="AP9" s="140"/>
      <c r="AQ9" s="140"/>
      <c r="AR9" s="140"/>
      <c r="AS9" s="140"/>
      <c r="AT9" s="140"/>
      <c r="AU9" s="140"/>
      <c r="AV9" s="141"/>
      <c r="AW9" s="141"/>
      <c r="AX9" s="34"/>
      <c r="AY9" s="36"/>
      <c r="AZ9" s="31">
        <v>10.5</v>
      </c>
      <c r="BA9" s="31"/>
      <c r="BB9" s="31"/>
      <c r="BC9" s="31"/>
      <c r="BD9" s="31"/>
      <c r="BE9" s="31"/>
      <c r="BF9" s="31"/>
      <c r="BG9" s="31"/>
      <c r="BH9" s="31"/>
      <c r="BI9" s="31"/>
      <c r="BJ9" s="32">
        <f t="shared" si="1"/>
        <v>13.5</v>
      </c>
    </row>
    <row r="10" spans="1:64" x14ac:dyDescent="0.3">
      <c r="A10" s="11" t="s">
        <v>74</v>
      </c>
      <c r="B10" s="26" t="s">
        <v>75</v>
      </c>
      <c r="C10" s="3" t="s">
        <v>103</v>
      </c>
      <c r="D10" s="33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115"/>
      <c r="V10" s="115"/>
      <c r="W10" s="115"/>
      <c r="X10" s="113"/>
      <c r="Y10" s="113"/>
      <c r="Z10" s="113"/>
      <c r="AA10" s="113"/>
      <c r="AB10" s="113"/>
      <c r="AC10" s="113"/>
      <c r="AD10" s="113"/>
      <c r="AE10" s="113"/>
      <c r="AF10" s="115"/>
      <c r="AG10" s="128"/>
      <c r="AH10" s="128"/>
      <c r="AI10" s="128"/>
      <c r="AJ10" s="128"/>
      <c r="AK10" s="115"/>
      <c r="AL10" s="115"/>
      <c r="AM10" s="138"/>
      <c r="AN10" s="138"/>
      <c r="AO10" s="138"/>
      <c r="AP10" s="138"/>
      <c r="AQ10" s="138"/>
      <c r="AR10" s="138"/>
      <c r="AS10" s="138"/>
      <c r="AT10" s="138"/>
      <c r="AU10" s="138"/>
      <c r="AV10" s="139"/>
      <c r="AW10" s="34"/>
      <c r="AX10" s="34"/>
      <c r="AY10" s="36"/>
      <c r="AZ10" s="31">
        <v>10.5</v>
      </c>
      <c r="BA10" s="31"/>
      <c r="BB10" s="31"/>
      <c r="BC10" s="31"/>
      <c r="BD10" s="31"/>
      <c r="BE10" s="31"/>
      <c r="BF10" s="31"/>
      <c r="BG10" s="31"/>
      <c r="BH10" s="31"/>
      <c r="BI10" s="31"/>
      <c r="BJ10" s="32">
        <f t="shared" si="1"/>
        <v>13.5</v>
      </c>
    </row>
    <row r="11" spans="1:64" x14ac:dyDescent="0.3">
      <c r="A11" s="11" t="s">
        <v>74</v>
      </c>
      <c r="B11" s="26" t="s">
        <v>76</v>
      </c>
      <c r="C11" s="3" t="s">
        <v>103</v>
      </c>
      <c r="D11" s="33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115"/>
      <c r="V11" s="115"/>
      <c r="W11" s="115"/>
      <c r="X11" s="113"/>
      <c r="Y11" s="113"/>
      <c r="Z11" s="113"/>
      <c r="AA11" s="113"/>
      <c r="AB11" s="113"/>
      <c r="AC11" s="113"/>
      <c r="AD11" s="113"/>
      <c r="AE11" s="113"/>
      <c r="AF11" s="115"/>
      <c r="AG11" s="115"/>
      <c r="AH11" s="115"/>
      <c r="AI11" s="115"/>
      <c r="AJ11" s="115"/>
      <c r="AK11" s="115"/>
      <c r="AL11" s="115"/>
      <c r="AM11" s="138"/>
      <c r="AN11" s="138"/>
      <c r="AO11" s="138"/>
      <c r="AP11" s="138"/>
      <c r="AQ11" s="138"/>
      <c r="AR11" s="138"/>
      <c r="AS11" s="138"/>
      <c r="AT11" s="138"/>
      <c r="AU11" s="115"/>
      <c r="AV11" s="34"/>
      <c r="AW11" s="34"/>
      <c r="AX11" s="34"/>
      <c r="AY11" s="36"/>
      <c r="AZ11" s="31">
        <v>10.5</v>
      </c>
      <c r="BA11" s="31"/>
      <c r="BB11" s="31"/>
      <c r="BC11" s="31"/>
      <c r="BD11" s="31"/>
      <c r="BE11" s="31"/>
      <c r="BF11" s="31"/>
      <c r="BG11" s="31"/>
      <c r="BH11" s="31"/>
      <c r="BI11" s="31"/>
      <c r="BJ11" s="32">
        <f t="shared" si="1"/>
        <v>13.5</v>
      </c>
    </row>
    <row r="12" spans="1:64" x14ac:dyDescent="0.3">
      <c r="A12" s="11" t="s">
        <v>74</v>
      </c>
      <c r="B12" s="26" t="s">
        <v>77</v>
      </c>
      <c r="C12" s="3" t="s">
        <v>103</v>
      </c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116"/>
      <c r="V12" s="116"/>
      <c r="W12" s="116"/>
      <c r="X12" s="116"/>
      <c r="Y12" s="116"/>
      <c r="Z12" s="123"/>
      <c r="AA12" s="123"/>
      <c r="AB12" s="116"/>
      <c r="AC12" s="127"/>
      <c r="AD12" s="127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44"/>
      <c r="AP12" s="140"/>
      <c r="AQ12" s="140"/>
      <c r="AR12" s="144"/>
      <c r="AS12" s="144"/>
      <c r="AT12" s="144"/>
      <c r="AU12" s="144"/>
      <c r="AV12" s="145"/>
      <c r="AW12" s="145"/>
      <c r="AX12" s="38"/>
      <c r="AY12" s="40"/>
      <c r="AZ12" s="31">
        <v>10.5</v>
      </c>
      <c r="BA12" s="31"/>
      <c r="BB12" s="31"/>
      <c r="BC12" s="31"/>
      <c r="BD12" s="31"/>
      <c r="BE12" s="31"/>
      <c r="BF12" s="31"/>
      <c r="BG12" s="31"/>
      <c r="BH12" s="31"/>
      <c r="BI12" s="31"/>
      <c r="BJ12" s="32">
        <f t="shared" si="1"/>
        <v>13.5</v>
      </c>
    </row>
    <row r="13" spans="1:64" x14ac:dyDescent="0.3">
      <c r="A13" s="5" t="s">
        <v>74</v>
      </c>
      <c r="B13" s="6" t="s">
        <v>78</v>
      </c>
      <c r="C13" s="3" t="s">
        <v>103</v>
      </c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17"/>
      <c r="V13" s="117"/>
      <c r="W13" s="117"/>
      <c r="X13" s="117"/>
      <c r="Y13" s="117"/>
      <c r="Z13" s="117"/>
      <c r="AA13" s="117"/>
      <c r="AB13" s="129"/>
      <c r="AC13" s="129"/>
      <c r="AD13" s="129"/>
      <c r="AE13" s="129"/>
      <c r="AF13" s="129"/>
      <c r="AG13" s="117"/>
      <c r="AH13" s="117"/>
      <c r="AI13" s="117"/>
      <c r="AJ13" s="117"/>
      <c r="AK13" s="117"/>
      <c r="AL13" s="117"/>
      <c r="AM13" s="117"/>
      <c r="AN13" s="117"/>
      <c r="AO13" s="146"/>
      <c r="AP13" s="146"/>
      <c r="AQ13" s="146"/>
      <c r="AR13" s="146"/>
      <c r="AS13" s="146"/>
      <c r="AT13" s="146"/>
      <c r="AU13" s="146"/>
      <c r="AV13" s="147"/>
      <c r="AW13" s="147"/>
      <c r="AX13" s="28"/>
      <c r="AY13" s="30"/>
      <c r="AZ13" s="31">
        <v>10.5</v>
      </c>
      <c r="BA13" s="31"/>
      <c r="BB13" s="31"/>
      <c r="BC13" s="31"/>
      <c r="BD13" s="31"/>
      <c r="BE13" s="31"/>
      <c r="BF13" s="31"/>
      <c r="BG13" s="31"/>
      <c r="BH13" s="31"/>
      <c r="BI13" s="31"/>
      <c r="BJ13" s="32">
        <f t="shared" si="1"/>
        <v>13.5</v>
      </c>
    </row>
    <row r="14" spans="1:64" x14ac:dyDescent="0.3">
      <c r="A14" s="44" t="s">
        <v>74</v>
      </c>
      <c r="B14" s="45" t="s">
        <v>79</v>
      </c>
      <c r="C14" s="3" t="s">
        <v>103</v>
      </c>
      <c r="D14" s="53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130"/>
      <c r="V14" s="130"/>
      <c r="W14" s="130"/>
      <c r="X14" s="130"/>
      <c r="Y14" s="130"/>
      <c r="Z14" s="130"/>
      <c r="AA14" s="130"/>
      <c r="AB14" s="131"/>
      <c r="AC14" s="132"/>
      <c r="AD14" s="133"/>
      <c r="AE14" s="134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47"/>
      <c r="AW14" s="47"/>
      <c r="AX14" s="54"/>
      <c r="AY14" s="55"/>
      <c r="AZ14" s="31">
        <v>10.5</v>
      </c>
      <c r="BA14" s="31"/>
      <c r="BB14" s="31"/>
      <c r="BC14" s="31"/>
      <c r="BD14" s="31"/>
      <c r="BE14" s="31"/>
      <c r="BF14" s="31"/>
      <c r="BG14" s="31"/>
      <c r="BH14" s="31"/>
      <c r="BI14" s="31"/>
      <c r="BJ14" s="32">
        <f t="shared" si="1"/>
        <v>13.5</v>
      </c>
    </row>
    <row r="15" spans="1:64" x14ac:dyDescent="0.3">
      <c r="A15" s="11" t="s">
        <v>74</v>
      </c>
      <c r="B15" s="26" t="s">
        <v>80</v>
      </c>
      <c r="C15" s="3" t="s">
        <v>103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114"/>
      <c r="V15" s="114"/>
      <c r="W15" s="114"/>
      <c r="X15" s="118"/>
      <c r="Y15" s="118"/>
      <c r="Z15" s="114"/>
      <c r="AA15" s="119"/>
      <c r="AB15" s="119"/>
      <c r="AC15" s="135"/>
      <c r="AD15" s="121"/>
      <c r="AE15" s="122"/>
      <c r="AF15" s="114"/>
      <c r="AG15" s="114"/>
      <c r="AH15" s="114"/>
      <c r="AI15" s="114"/>
      <c r="AJ15" s="114"/>
      <c r="AK15" s="114"/>
      <c r="AL15" s="114"/>
      <c r="AM15" s="142"/>
      <c r="AN15" s="142"/>
      <c r="AO15" s="142"/>
      <c r="AP15" s="142"/>
      <c r="AQ15" s="142"/>
      <c r="AR15" s="142"/>
      <c r="AS15" s="142"/>
      <c r="AT15" s="142"/>
      <c r="AU15" s="142"/>
      <c r="AV15" s="143"/>
      <c r="AW15" s="51"/>
      <c r="AX15" s="51"/>
      <c r="AY15" s="52"/>
      <c r="AZ15" s="31">
        <v>10.5</v>
      </c>
      <c r="BA15" s="31"/>
      <c r="BB15" s="31"/>
      <c r="BC15" s="31"/>
      <c r="BD15" s="31"/>
      <c r="BE15" s="31"/>
      <c r="BF15" s="31"/>
      <c r="BG15" s="31"/>
      <c r="BH15" s="31"/>
      <c r="BI15" s="31"/>
      <c r="BJ15" s="32">
        <f t="shared" si="1"/>
        <v>13.5</v>
      </c>
    </row>
    <row r="16" spans="1:64" x14ac:dyDescent="0.3">
      <c r="A16" s="11" t="s">
        <v>74</v>
      </c>
      <c r="B16" s="26" t="s">
        <v>81</v>
      </c>
      <c r="C16" s="3" t="s">
        <v>103</v>
      </c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113"/>
      <c r="V16" s="113"/>
      <c r="W16" s="113"/>
      <c r="X16" s="113"/>
      <c r="Y16" s="113"/>
      <c r="Z16" s="113"/>
      <c r="AA16" s="113"/>
      <c r="AB16" s="113"/>
      <c r="AC16" s="113"/>
      <c r="AD16" s="110"/>
      <c r="AE16" s="113"/>
      <c r="AF16" s="113"/>
      <c r="AG16" s="113"/>
      <c r="AH16" s="113"/>
      <c r="AI16" s="113"/>
      <c r="AJ16" s="113"/>
      <c r="AK16" s="113"/>
      <c r="AL16" s="113"/>
      <c r="AM16" s="113"/>
      <c r="AN16" s="115"/>
      <c r="AO16" s="140"/>
      <c r="AP16" s="140"/>
      <c r="AQ16" s="140"/>
      <c r="AR16" s="140"/>
      <c r="AS16" s="140"/>
      <c r="AT16" s="140"/>
      <c r="AU16" s="140"/>
      <c r="AV16" s="141"/>
      <c r="AW16" s="141"/>
      <c r="AX16" s="34"/>
      <c r="AY16" s="36"/>
      <c r="AZ16" s="31">
        <v>10.5</v>
      </c>
      <c r="BA16" s="31"/>
      <c r="BB16" s="31"/>
      <c r="BC16" s="31"/>
      <c r="BD16" s="31"/>
      <c r="BE16" s="31"/>
      <c r="BF16" s="31"/>
      <c r="BG16" s="31"/>
      <c r="BH16" s="31"/>
      <c r="BI16" s="31"/>
      <c r="BJ16" s="32">
        <f t="shared" si="1"/>
        <v>13.5</v>
      </c>
    </row>
    <row r="17" spans="1:62" x14ac:dyDescent="0.3">
      <c r="A17" s="11" t="s">
        <v>74</v>
      </c>
      <c r="B17" s="26" t="s">
        <v>75</v>
      </c>
      <c r="C17" s="3" t="s">
        <v>103</v>
      </c>
      <c r="D17" s="33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115"/>
      <c r="V17" s="115"/>
      <c r="W17" s="115"/>
      <c r="X17" s="113"/>
      <c r="Y17" s="113"/>
      <c r="Z17" s="113"/>
      <c r="AA17" s="113"/>
      <c r="AB17" s="113"/>
      <c r="AC17" s="113"/>
      <c r="AD17" s="113"/>
      <c r="AE17" s="113"/>
      <c r="AF17" s="115"/>
      <c r="AG17" s="128"/>
      <c r="AH17" s="128"/>
      <c r="AI17" s="128"/>
      <c r="AJ17" s="128"/>
      <c r="AK17" s="115"/>
      <c r="AL17" s="115"/>
      <c r="AM17" s="138"/>
      <c r="AN17" s="138"/>
      <c r="AO17" s="138"/>
      <c r="AP17" s="138"/>
      <c r="AQ17" s="138"/>
      <c r="AR17" s="138"/>
      <c r="AS17" s="138"/>
      <c r="AT17" s="138"/>
      <c r="AU17" s="138"/>
      <c r="AV17" s="139"/>
      <c r="AW17" s="34"/>
      <c r="AX17" s="34"/>
      <c r="AY17" s="36"/>
      <c r="AZ17" s="31">
        <v>10.5</v>
      </c>
      <c r="BA17" s="31"/>
      <c r="BB17" s="31"/>
      <c r="BC17" s="31"/>
      <c r="BD17" s="31"/>
      <c r="BE17" s="31"/>
      <c r="BF17" s="31"/>
      <c r="BG17" s="31"/>
      <c r="BH17" s="31"/>
      <c r="BI17" s="31"/>
      <c r="BJ17" s="32">
        <f t="shared" si="1"/>
        <v>13.5</v>
      </c>
    </row>
    <row r="18" spans="1:62" x14ac:dyDescent="0.3">
      <c r="A18" s="11" t="s">
        <v>74</v>
      </c>
      <c r="B18" s="26" t="s">
        <v>76</v>
      </c>
      <c r="C18" s="3" t="s">
        <v>103</v>
      </c>
      <c r="D18" s="33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115"/>
      <c r="V18" s="115"/>
      <c r="W18" s="115"/>
      <c r="X18" s="113"/>
      <c r="Y18" s="113"/>
      <c r="Z18" s="113"/>
      <c r="AA18" s="113"/>
      <c r="AB18" s="113"/>
      <c r="AC18" s="113"/>
      <c r="AD18" s="113"/>
      <c r="AE18" s="113"/>
      <c r="AF18" s="115"/>
      <c r="AG18" s="115"/>
      <c r="AH18" s="115"/>
      <c r="AI18" s="115"/>
      <c r="AJ18" s="115"/>
      <c r="AK18" s="115"/>
      <c r="AL18" s="115"/>
      <c r="AM18" s="138"/>
      <c r="AN18" s="138"/>
      <c r="AO18" s="138"/>
      <c r="AP18" s="138"/>
      <c r="AQ18" s="138"/>
      <c r="AR18" s="138"/>
      <c r="AS18" s="138"/>
      <c r="AT18" s="138"/>
      <c r="AU18" s="115"/>
      <c r="AV18" s="34"/>
      <c r="AW18" s="34"/>
      <c r="AX18" s="34"/>
      <c r="AY18" s="36"/>
      <c r="AZ18" s="31">
        <v>10.5</v>
      </c>
      <c r="BA18" s="31"/>
      <c r="BB18" s="31"/>
      <c r="BC18" s="31"/>
      <c r="BD18" s="31"/>
      <c r="BE18" s="31"/>
      <c r="BF18" s="31"/>
      <c r="BG18" s="31"/>
      <c r="BH18" s="31"/>
      <c r="BI18" s="31"/>
      <c r="BJ18" s="32">
        <f t="shared" si="1"/>
        <v>13.5</v>
      </c>
    </row>
    <row r="19" spans="1:62" x14ac:dyDescent="0.3">
      <c r="A19" s="11" t="s">
        <v>74</v>
      </c>
      <c r="B19" s="26" t="s">
        <v>77</v>
      </c>
      <c r="C19" s="3" t="s">
        <v>103</v>
      </c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116"/>
      <c r="V19" s="116"/>
      <c r="W19" s="116"/>
      <c r="X19" s="116"/>
      <c r="Y19" s="116"/>
      <c r="Z19" s="123"/>
      <c r="AA19" s="123"/>
      <c r="AB19" s="116"/>
      <c r="AC19" s="127"/>
      <c r="AD19" s="127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44"/>
      <c r="AP19" s="140"/>
      <c r="AQ19" s="140"/>
      <c r="AR19" s="144"/>
      <c r="AS19" s="144"/>
      <c r="AT19" s="144"/>
      <c r="AU19" s="144"/>
      <c r="AV19" s="145"/>
      <c r="AW19" s="145"/>
      <c r="AX19" s="38"/>
      <c r="AY19" s="40"/>
      <c r="AZ19" s="31">
        <v>10.5</v>
      </c>
      <c r="BA19" s="31"/>
      <c r="BB19" s="31"/>
      <c r="BC19" s="31"/>
      <c r="BD19" s="31"/>
      <c r="BE19" s="31"/>
      <c r="BF19" s="31"/>
      <c r="BG19" s="31"/>
      <c r="BH19" s="31"/>
      <c r="BI19" s="31"/>
      <c r="BJ19" s="32">
        <f t="shared" si="1"/>
        <v>13.5</v>
      </c>
    </row>
    <row r="20" spans="1:62" x14ac:dyDescent="0.3">
      <c r="A20" s="5" t="s">
        <v>74</v>
      </c>
      <c r="B20" s="6" t="s">
        <v>78</v>
      </c>
      <c r="C20" s="3" t="s">
        <v>103</v>
      </c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17"/>
      <c r="V20" s="117"/>
      <c r="W20" s="117"/>
      <c r="X20" s="117"/>
      <c r="Y20" s="117"/>
      <c r="Z20" s="117"/>
      <c r="AA20" s="117"/>
      <c r="AB20" s="129"/>
      <c r="AC20" s="129"/>
      <c r="AD20" s="129"/>
      <c r="AE20" s="129"/>
      <c r="AF20" s="129"/>
      <c r="AG20" s="117"/>
      <c r="AH20" s="117"/>
      <c r="AI20" s="117"/>
      <c r="AJ20" s="117"/>
      <c r="AK20" s="117"/>
      <c r="AL20" s="117"/>
      <c r="AM20" s="117"/>
      <c r="AN20" s="117"/>
      <c r="AO20" s="146"/>
      <c r="AP20" s="146"/>
      <c r="AQ20" s="146"/>
      <c r="AR20" s="146"/>
      <c r="AS20" s="146"/>
      <c r="AT20" s="146"/>
      <c r="AU20" s="146"/>
      <c r="AV20" s="147"/>
      <c r="AW20" s="147"/>
      <c r="AX20" s="28"/>
      <c r="AY20" s="30"/>
      <c r="AZ20" s="31">
        <v>10.5</v>
      </c>
      <c r="BA20" s="31"/>
      <c r="BB20" s="31"/>
      <c r="BC20" s="31"/>
      <c r="BD20" s="31"/>
      <c r="BE20" s="31"/>
      <c r="BF20" s="31"/>
      <c r="BG20" s="31"/>
      <c r="BH20" s="31"/>
      <c r="BI20" s="31"/>
      <c r="BJ20" s="32">
        <f t="shared" si="1"/>
        <v>13.5</v>
      </c>
    </row>
    <row r="21" spans="1:62" x14ac:dyDescent="0.3">
      <c r="A21" s="44" t="s">
        <v>74</v>
      </c>
      <c r="B21" s="45" t="s">
        <v>79</v>
      </c>
      <c r="C21" s="3" t="s">
        <v>103</v>
      </c>
      <c r="D21" s="53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130"/>
      <c r="V21" s="130"/>
      <c r="W21" s="130"/>
      <c r="X21" s="130"/>
      <c r="Y21" s="130"/>
      <c r="Z21" s="130"/>
      <c r="AA21" s="130"/>
      <c r="AB21" s="131"/>
      <c r="AC21" s="132"/>
      <c r="AD21" s="133"/>
      <c r="AE21" s="134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47"/>
      <c r="AW21" s="47"/>
      <c r="AX21" s="54"/>
      <c r="AY21" s="55"/>
      <c r="AZ21" s="31">
        <v>10.5</v>
      </c>
      <c r="BA21" s="31"/>
      <c r="BB21" s="31"/>
      <c r="BC21" s="31"/>
      <c r="BD21" s="31"/>
      <c r="BE21" s="31"/>
      <c r="BF21" s="31"/>
      <c r="BG21" s="31"/>
      <c r="BH21" s="31"/>
      <c r="BI21" s="31"/>
      <c r="BJ21" s="32">
        <f t="shared" si="1"/>
        <v>13.5</v>
      </c>
    </row>
    <row r="22" spans="1:62" x14ac:dyDescent="0.3">
      <c r="A22" s="11" t="s">
        <v>74</v>
      </c>
      <c r="B22" s="26" t="s">
        <v>80</v>
      </c>
      <c r="C22" s="3" t="s">
        <v>103</v>
      </c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114"/>
      <c r="V22" s="114"/>
      <c r="W22" s="114"/>
      <c r="X22" s="118"/>
      <c r="Y22" s="118"/>
      <c r="Z22" s="114"/>
      <c r="AA22" s="119"/>
      <c r="AB22" s="119"/>
      <c r="AC22" s="135"/>
      <c r="AD22" s="121"/>
      <c r="AE22" s="122"/>
      <c r="AF22" s="114"/>
      <c r="AG22" s="114"/>
      <c r="AH22" s="114"/>
      <c r="AI22" s="114"/>
      <c r="AJ22" s="114"/>
      <c r="AK22" s="114"/>
      <c r="AL22" s="114"/>
      <c r="AM22" s="142"/>
      <c r="AN22" s="142"/>
      <c r="AO22" s="142"/>
      <c r="AP22" s="142"/>
      <c r="AQ22" s="142"/>
      <c r="AR22" s="142"/>
      <c r="AS22" s="142"/>
      <c r="AT22" s="142"/>
      <c r="AU22" s="142"/>
      <c r="AV22" s="143"/>
      <c r="AW22" s="51"/>
      <c r="AX22" s="51"/>
      <c r="AY22" s="52"/>
      <c r="AZ22" s="31">
        <v>10.5</v>
      </c>
      <c r="BA22" s="31"/>
      <c r="BB22" s="31"/>
      <c r="BC22" s="31"/>
      <c r="BD22" s="31"/>
      <c r="BE22" s="31"/>
      <c r="BF22" s="31"/>
      <c r="BG22" s="31"/>
      <c r="BH22" s="31"/>
      <c r="BI22" s="31"/>
      <c r="BJ22" s="32">
        <f t="shared" si="1"/>
        <v>13.5</v>
      </c>
    </row>
    <row r="23" spans="1:62" x14ac:dyDescent="0.3">
      <c r="A23" s="11" t="s">
        <v>74</v>
      </c>
      <c r="B23" s="26" t="s">
        <v>81</v>
      </c>
      <c r="C23" s="3" t="s">
        <v>103</v>
      </c>
      <c r="D23" s="33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113"/>
      <c r="V23" s="113"/>
      <c r="W23" s="113"/>
      <c r="X23" s="113"/>
      <c r="Y23" s="113"/>
      <c r="Z23" s="113"/>
      <c r="AA23" s="113"/>
      <c r="AB23" s="113"/>
      <c r="AC23" s="113"/>
      <c r="AD23" s="110"/>
      <c r="AE23" s="113"/>
      <c r="AF23" s="113"/>
      <c r="AG23" s="113"/>
      <c r="AH23" s="113"/>
      <c r="AI23" s="113"/>
      <c r="AJ23" s="113"/>
      <c r="AK23" s="113"/>
      <c r="AL23" s="113"/>
      <c r="AM23" s="113"/>
      <c r="AN23" s="115"/>
      <c r="AO23" s="140"/>
      <c r="AP23" s="140"/>
      <c r="AQ23" s="140"/>
      <c r="AR23" s="140"/>
      <c r="AS23" s="140"/>
      <c r="AT23" s="140"/>
      <c r="AU23" s="140"/>
      <c r="AV23" s="141"/>
      <c r="AW23" s="141"/>
      <c r="AX23" s="34"/>
      <c r="AY23" s="36"/>
      <c r="AZ23" s="31">
        <v>10.5</v>
      </c>
      <c r="BA23" s="31"/>
      <c r="BB23" s="31"/>
      <c r="BC23" s="31"/>
      <c r="BD23" s="31"/>
      <c r="BE23" s="31"/>
      <c r="BF23" s="31"/>
      <c r="BG23" s="31"/>
      <c r="BH23" s="31"/>
      <c r="BI23" s="31"/>
      <c r="BJ23" s="32">
        <f t="shared" si="1"/>
        <v>13.5</v>
      </c>
    </row>
    <row r="24" spans="1:62" x14ac:dyDescent="0.3">
      <c r="A24" s="11" t="s">
        <v>74</v>
      </c>
      <c r="B24" s="26" t="s">
        <v>75</v>
      </c>
      <c r="C24" s="3" t="s">
        <v>103</v>
      </c>
      <c r="D24" s="33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115"/>
      <c r="V24" s="115"/>
      <c r="W24" s="115"/>
      <c r="X24" s="113"/>
      <c r="Y24" s="113"/>
      <c r="Z24" s="113"/>
      <c r="AA24" s="113"/>
      <c r="AB24" s="113"/>
      <c r="AC24" s="113"/>
      <c r="AD24" s="113"/>
      <c r="AE24" s="113"/>
      <c r="AF24" s="115"/>
      <c r="AG24" s="128"/>
      <c r="AH24" s="128"/>
      <c r="AI24" s="128"/>
      <c r="AJ24" s="128"/>
      <c r="AK24" s="115"/>
      <c r="AL24" s="115"/>
      <c r="AM24" s="138"/>
      <c r="AN24" s="138"/>
      <c r="AO24" s="138"/>
      <c r="AP24" s="138"/>
      <c r="AQ24" s="138"/>
      <c r="AR24" s="138"/>
      <c r="AS24" s="138"/>
      <c r="AT24" s="138"/>
      <c r="AU24" s="138"/>
      <c r="AV24" s="139"/>
      <c r="AW24" s="34"/>
      <c r="AX24" s="34"/>
      <c r="AY24" s="36"/>
      <c r="AZ24" s="31">
        <v>10.5</v>
      </c>
      <c r="BA24" s="31"/>
      <c r="BB24" s="31"/>
      <c r="BC24" s="31"/>
      <c r="BD24" s="31"/>
      <c r="BE24" s="31"/>
      <c r="BF24" s="31"/>
      <c r="BG24" s="31"/>
      <c r="BH24" s="31"/>
      <c r="BI24" s="31"/>
      <c r="BJ24" s="32">
        <f t="shared" si="1"/>
        <v>13.5</v>
      </c>
    </row>
    <row r="25" spans="1:62" x14ac:dyDescent="0.3">
      <c r="A25" s="11" t="s">
        <v>74</v>
      </c>
      <c r="B25" s="26" t="s">
        <v>76</v>
      </c>
      <c r="C25" s="3" t="s">
        <v>103</v>
      </c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115"/>
      <c r="V25" s="115"/>
      <c r="W25" s="115"/>
      <c r="X25" s="113"/>
      <c r="Y25" s="113"/>
      <c r="Z25" s="113"/>
      <c r="AA25" s="113"/>
      <c r="AB25" s="113"/>
      <c r="AC25" s="113"/>
      <c r="AD25" s="113"/>
      <c r="AE25" s="113"/>
      <c r="AF25" s="115"/>
      <c r="AG25" s="115"/>
      <c r="AH25" s="115"/>
      <c r="AI25" s="115"/>
      <c r="AJ25" s="115"/>
      <c r="AK25" s="115"/>
      <c r="AL25" s="115"/>
      <c r="AM25" s="138"/>
      <c r="AN25" s="138"/>
      <c r="AO25" s="138"/>
      <c r="AP25" s="138"/>
      <c r="AQ25" s="138"/>
      <c r="AR25" s="138"/>
      <c r="AS25" s="138"/>
      <c r="AT25" s="138"/>
      <c r="AU25" s="115"/>
      <c r="AV25" s="34"/>
      <c r="AW25" s="34"/>
      <c r="AX25" s="34"/>
      <c r="AY25" s="36"/>
      <c r="AZ25" s="31">
        <v>10.5</v>
      </c>
      <c r="BA25" s="31"/>
      <c r="BB25" s="31"/>
      <c r="BC25" s="31"/>
      <c r="BD25" s="31"/>
      <c r="BE25" s="31"/>
      <c r="BF25" s="31"/>
      <c r="BG25" s="31"/>
      <c r="BH25" s="31"/>
      <c r="BI25" s="31"/>
      <c r="BJ25" s="32">
        <f t="shared" si="1"/>
        <v>13.5</v>
      </c>
    </row>
    <row r="26" spans="1:62" x14ac:dyDescent="0.3">
      <c r="A26" s="11" t="s">
        <v>74</v>
      </c>
      <c r="B26" s="26" t="s">
        <v>77</v>
      </c>
      <c r="C26" s="3" t="s">
        <v>103</v>
      </c>
      <c r="D26" s="37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116"/>
      <c r="V26" s="116"/>
      <c r="W26" s="116"/>
      <c r="X26" s="116"/>
      <c r="Y26" s="116"/>
      <c r="Z26" s="123"/>
      <c r="AA26" s="123"/>
      <c r="AB26" s="116"/>
      <c r="AC26" s="127"/>
      <c r="AD26" s="127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44"/>
      <c r="AP26" s="140"/>
      <c r="AQ26" s="140"/>
      <c r="AR26" s="144"/>
      <c r="AS26" s="144"/>
      <c r="AT26" s="144"/>
      <c r="AU26" s="144"/>
      <c r="AV26" s="145"/>
      <c r="AW26" s="145"/>
      <c r="AX26" s="38"/>
      <c r="AY26" s="40"/>
      <c r="AZ26" s="31">
        <v>10.5</v>
      </c>
      <c r="BA26" s="31"/>
      <c r="BB26" s="31"/>
      <c r="BC26" s="31"/>
      <c r="BD26" s="31"/>
      <c r="BE26" s="31"/>
      <c r="BF26" s="31"/>
      <c r="BG26" s="31"/>
      <c r="BH26" s="31"/>
      <c r="BI26" s="31"/>
      <c r="BJ26" s="32">
        <f t="shared" si="1"/>
        <v>13.5</v>
      </c>
    </row>
    <row r="27" spans="1:62" x14ac:dyDescent="0.3">
      <c r="A27" s="5" t="s">
        <v>74</v>
      </c>
      <c r="B27" s="6" t="s">
        <v>78</v>
      </c>
      <c r="C27" s="3" t="s">
        <v>103</v>
      </c>
      <c r="D27" s="27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117"/>
      <c r="V27" s="117"/>
      <c r="W27" s="117"/>
      <c r="X27" s="117"/>
      <c r="Y27" s="117"/>
      <c r="Z27" s="117"/>
      <c r="AA27" s="117"/>
      <c r="AB27" s="129"/>
      <c r="AC27" s="129"/>
      <c r="AD27" s="129"/>
      <c r="AE27" s="129"/>
      <c r="AF27" s="129"/>
      <c r="AG27" s="117"/>
      <c r="AH27" s="117"/>
      <c r="AI27" s="117"/>
      <c r="AJ27" s="117"/>
      <c r="AK27" s="117"/>
      <c r="AL27" s="117"/>
      <c r="AM27" s="117"/>
      <c r="AN27" s="117"/>
      <c r="AO27" s="146"/>
      <c r="AP27" s="146"/>
      <c r="AQ27" s="146"/>
      <c r="AR27" s="146"/>
      <c r="AS27" s="146"/>
      <c r="AT27" s="146"/>
      <c r="AU27" s="146"/>
      <c r="AV27" s="147"/>
      <c r="AW27" s="147"/>
      <c r="AX27" s="28"/>
      <c r="AY27" s="30"/>
      <c r="AZ27" s="31">
        <v>10.5</v>
      </c>
      <c r="BA27" s="31"/>
      <c r="BB27" s="31"/>
      <c r="BC27" s="31"/>
      <c r="BD27" s="31"/>
      <c r="BE27" s="31"/>
      <c r="BF27" s="31"/>
      <c r="BG27" s="31"/>
      <c r="BH27" s="31"/>
      <c r="BI27" s="31"/>
      <c r="BJ27" s="32">
        <f t="shared" si="1"/>
        <v>13.5</v>
      </c>
    </row>
    <row r="28" spans="1:62" x14ac:dyDescent="0.3">
      <c r="A28" s="44" t="s">
        <v>74</v>
      </c>
      <c r="B28" s="45" t="s">
        <v>79</v>
      </c>
      <c r="C28" s="3" t="s">
        <v>103</v>
      </c>
      <c r="D28" s="53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130"/>
      <c r="V28" s="130"/>
      <c r="W28" s="130"/>
      <c r="X28" s="130"/>
      <c r="Y28" s="130"/>
      <c r="Z28" s="130"/>
      <c r="AA28" s="130"/>
      <c r="AB28" s="131"/>
      <c r="AC28" s="132"/>
      <c r="AD28" s="133"/>
      <c r="AE28" s="134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47"/>
      <c r="AW28" s="47"/>
      <c r="AX28" s="54"/>
      <c r="AY28" s="55"/>
      <c r="AZ28" s="31">
        <v>10.5</v>
      </c>
      <c r="BA28" s="31"/>
      <c r="BB28" s="31"/>
      <c r="BC28" s="31"/>
      <c r="BD28" s="31"/>
      <c r="BE28" s="31"/>
      <c r="BF28" s="31"/>
      <c r="BG28" s="31"/>
      <c r="BH28" s="31"/>
      <c r="BI28" s="31"/>
      <c r="BJ28" s="32">
        <f t="shared" si="1"/>
        <v>13.5</v>
      </c>
    </row>
    <row r="29" spans="1:62" x14ac:dyDescent="0.3">
      <c r="A29" s="11" t="s">
        <v>74</v>
      </c>
      <c r="B29" s="26" t="s">
        <v>80</v>
      </c>
      <c r="C29" s="3" t="s">
        <v>103</v>
      </c>
      <c r="D29" s="50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114"/>
      <c r="V29" s="114"/>
      <c r="W29" s="114"/>
      <c r="X29" s="118"/>
      <c r="Y29" s="118"/>
      <c r="Z29" s="114"/>
      <c r="AA29" s="119"/>
      <c r="AB29" s="119"/>
      <c r="AC29" s="135"/>
      <c r="AD29" s="121"/>
      <c r="AE29" s="122"/>
      <c r="AF29" s="114"/>
      <c r="AG29" s="114"/>
      <c r="AH29" s="114"/>
      <c r="AI29" s="114"/>
      <c r="AJ29" s="114"/>
      <c r="AK29" s="114"/>
      <c r="AL29" s="114"/>
      <c r="AM29" s="142"/>
      <c r="AN29" s="142"/>
      <c r="AO29" s="142"/>
      <c r="AP29" s="142"/>
      <c r="AQ29" s="142"/>
      <c r="AR29" s="142"/>
      <c r="AS29" s="142"/>
      <c r="AT29" s="142"/>
      <c r="AU29" s="142"/>
      <c r="AV29" s="143"/>
      <c r="AW29" s="51"/>
      <c r="AX29" s="51"/>
      <c r="AY29" s="52"/>
      <c r="AZ29" s="31">
        <v>10.5</v>
      </c>
      <c r="BA29" s="31"/>
      <c r="BB29" s="31"/>
      <c r="BC29" s="31"/>
      <c r="BD29" s="31"/>
      <c r="BE29" s="31"/>
      <c r="BF29" s="31"/>
      <c r="BG29" s="31"/>
      <c r="BH29" s="31"/>
      <c r="BI29" s="31"/>
      <c r="BJ29" s="32">
        <f t="shared" si="1"/>
        <v>13.5</v>
      </c>
    </row>
    <row r="30" spans="1:62" x14ac:dyDescent="0.3">
      <c r="A30" s="11" t="s">
        <v>74</v>
      </c>
      <c r="B30" s="26" t="s">
        <v>81</v>
      </c>
      <c r="C30" s="3" t="s">
        <v>103</v>
      </c>
      <c r="D30" s="33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113"/>
      <c r="V30" s="113"/>
      <c r="W30" s="113"/>
      <c r="X30" s="113"/>
      <c r="Y30" s="113"/>
      <c r="Z30" s="113"/>
      <c r="AA30" s="113"/>
      <c r="AB30" s="113"/>
      <c r="AC30" s="113"/>
      <c r="AD30" s="110"/>
      <c r="AE30" s="113"/>
      <c r="AF30" s="113"/>
      <c r="AG30" s="113"/>
      <c r="AH30" s="113"/>
      <c r="AI30" s="113"/>
      <c r="AJ30" s="113"/>
      <c r="AK30" s="113"/>
      <c r="AL30" s="113"/>
      <c r="AM30" s="113"/>
      <c r="AN30" s="115"/>
      <c r="AO30" s="140"/>
      <c r="AP30" s="140"/>
      <c r="AQ30" s="140"/>
      <c r="AR30" s="140"/>
      <c r="AS30" s="140"/>
      <c r="AT30" s="140"/>
      <c r="AU30" s="140"/>
      <c r="AV30" s="141"/>
      <c r="AW30" s="141"/>
      <c r="AX30" s="34"/>
      <c r="AY30" s="36"/>
      <c r="AZ30" s="31">
        <v>10.5</v>
      </c>
      <c r="BA30" s="31"/>
      <c r="BB30" s="31"/>
      <c r="BC30" s="31"/>
      <c r="BD30" s="31"/>
      <c r="BE30" s="31"/>
      <c r="BF30" s="31"/>
      <c r="BG30" s="31"/>
      <c r="BH30" s="31"/>
      <c r="BI30" s="31"/>
      <c r="BJ30" s="32">
        <f t="shared" si="1"/>
        <v>13.5</v>
      </c>
    </row>
    <row r="31" spans="1:62" x14ac:dyDescent="0.3">
      <c r="A31" s="11" t="s">
        <v>74</v>
      </c>
      <c r="B31" s="26" t="s">
        <v>75</v>
      </c>
      <c r="C31" s="3" t="s">
        <v>103</v>
      </c>
      <c r="D31" s="33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115"/>
      <c r="V31" s="115"/>
      <c r="W31" s="115"/>
      <c r="X31" s="113"/>
      <c r="Y31" s="113"/>
      <c r="Z31" s="113"/>
      <c r="AA31" s="113"/>
      <c r="AB31" s="113"/>
      <c r="AC31" s="113"/>
      <c r="AD31" s="113"/>
      <c r="AE31" s="113"/>
      <c r="AF31" s="115"/>
      <c r="AG31" s="128"/>
      <c r="AH31" s="128"/>
      <c r="AI31" s="128"/>
      <c r="AJ31" s="128"/>
      <c r="AK31" s="115"/>
      <c r="AL31" s="115"/>
      <c r="AM31" s="138"/>
      <c r="AN31" s="138"/>
      <c r="AO31" s="138"/>
      <c r="AP31" s="138"/>
      <c r="AQ31" s="138"/>
      <c r="AR31" s="138"/>
      <c r="AS31" s="138"/>
      <c r="AT31" s="138"/>
      <c r="AU31" s="138"/>
      <c r="AV31" s="139"/>
      <c r="AW31" s="34"/>
      <c r="AX31" s="34"/>
      <c r="AY31" s="36"/>
      <c r="AZ31" s="31">
        <v>10.5</v>
      </c>
      <c r="BA31" s="31"/>
      <c r="BB31" s="31"/>
      <c r="BC31" s="31"/>
      <c r="BD31" s="31"/>
      <c r="BE31" s="31"/>
      <c r="BF31" s="31"/>
      <c r="BG31" s="31"/>
      <c r="BH31" s="31"/>
      <c r="BI31" s="31"/>
      <c r="BJ31" s="32">
        <f t="shared" si="1"/>
        <v>13.5</v>
      </c>
    </row>
    <row r="32" spans="1:62" x14ac:dyDescent="0.3">
      <c r="A32" s="11" t="s">
        <v>74</v>
      </c>
      <c r="B32" s="26" t="s">
        <v>76</v>
      </c>
      <c r="C32" s="3" t="s">
        <v>103</v>
      </c>
      <c r="D32" s="33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115"/>
      <c r="V32" s="115"/>
      <c r="W32" s="115"/>
      <c r="X32" s="113"/>
      <c r="Y32" s="113"/>
      <c r="Z32" s="113"/>
      <c r="AA32" s="113"/>
      <c r="AB32" s="113"/>
      <c r="AC32" s="113"/>
      <c r="AD32" s="113"/>
      <c r="AE32" s="113"/>
      <c r="AF32" s="115"/>
      <c r="AG32" s="115"/>
      <c r="AH32" s="115"/>
      <c r="AI32" s="115"/>
      <c r="AJ32" s="115"/>
      <c r="AK32" s="115"/>
      <c r="AL32" s="115"/>
      <c r="AM32" s="138"/>
      <c r="AN32" s="138"/>
      <c r="AO32" s="138"/>
      <c r="AP32" s="138"/>
      <c r="AQ32" s="138"/>
      <c r="AR32" s="138"/>
      <c r="AS32" s="138"/>
      <c r="AT32" s="138"/>
      <c r="AU32" s="115"/>
      <c r="AV32" s="34"/>
      <c r="AW32" s="34"/>
      <c r="AX32" s="34"/>
      <c r="AY32" s="36"/>
      <c r="AZ32" s="31">
        <v>10.5</v>
      </c>
      <c r="BA32" s="31"/>
      <c r="BB32" s="31"/>
      <c r="BC32" s="31"/>
      <c r="BD32" s="31"/>
      <c r="BE32" s="31"/>
      <c r="BF32" s="31"/>
      <c r="BG32" s="31"/>
      <c r="BH32" s="31"/>
      <c r="BI32" s="31"/>
      <c r="BJ32" s="32">
        <f t="shared" si="1"/>
        <v>13.5</v>
      </c>
    </row>
    <row r="33" spans="1:62" x14ac:dyDescent="0.3">
      <c r="A33" s="11" t="s">
        <v>74</v>
      </c>
      <c r="B33" s="26" t="s">
        <v>77</v>
      </c>
      <c r="C33" s="3" t="s">
        <v>103</v>
      </c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116"/>
      <c r="V33" s="116"/>
      <c r="W33" s="116"/>
      <c r="X33" s="116"/>
      <c r="Y33" s="116"/>
      <c r="Z33" s="123"/>
      <c r="AA33" s="123"/>
      <c r="AB33" s="116"/>
      <c r="AC33" s="127"/>
      <c r="AD33" s="127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44"/>
      <c r="AP33" s="140"/>
      <c r="AQ33" s="140"/>
      <c r="AR33" s="144"/>
      <c r="AS33" s="144"/>
      <c r="AT33" s="144"/>
      <c r="AU33" s="144"/>
      <c r="AV33" s="145"/>
      <c r="AW33" s="145"/>
      <c r="AX33" s="38"/>
      <c r="AY33" s="40"/>
      <c r="AZ33" s="31">
        <v>10.5</v>
      </c>
      <c r="BA33" s="31"/>
      <c r="BB33" s="31"/>
      <c r="BC33" s="31"/>
      <c r="BD33" s="31"/>
      <c r="BE33" s="31"/>
      <c r="BF33" s="31"/>
      <c r="BG33" s="31"/>
      <c r="BH33" s="31"/>
      <c r="BI33" s="31"/>
      <c r="BJ33" s="32">
        <f t="shared" si="1"/>
        <v>13.5</v>
      </c>
    </row>
    <row r="34" spans="1:62" x14ac:dyDescent="0.3">
      <c r="A34" s="5" t="s">
        <v>74</v>
      </c>
      <c r="B34" s="6" t="s">
        <v>78</v>
      </c>
      <c r="C34" s="3" t="s">
        <v>103</v>
      </c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17"/>
      <c r="V34" s="117"/>
      <c r="W34" s="117"/>
      <c r="X34" s="117"/>
      <c r="Y34" s="117"/>
      <c r="Z34" s="117"/>
      <c r="AA34" s="117"/>
      <c r="AB34" s="129"/>
      <c r="AC34" s="129"/>
      <c r="AD34" s="129"/>
      <c r="AE34" s="129"/>
      <c r="AF34" s="129"/>
      <c r="AG34" s="117"/>
      <c r="AH34" s="117"/>
      <c r="AI34" s="117"/>
      <c r="AJ34" s="117"/>
      <c r="AK34" s="117"/>
      <c r="AL34" s="117"/>
      <c r="AM34" s="117"/>
      <c r="AN34" s="117"/>
      <c r="AO34" s="146"/>
      <c r="AP34" s="146"/>
      <c r="AQ34" s="146"/>
      <c r="AR34" s="146"/>
      <c r="AS34" s="146"/>
      <c r="AT34" s="146"/>
      <c r="AU34" s="146"/>
      <c r="AV34" s="147"/>
      <c r="AW34" s="147"/>
      <c r="AX34" s="28"/>
      <c r="AY34" s="30"/>
      <c r="AZ34" s="31">
        <v>10.5</v>
      </c>
      <c r="BA34" s="31"/>
      <c r="BB34" s="31"/>
      <c r="BC34" s="31"/>
      <c r="BD34" s="31"/>
      <c r="BE34" s="31"/>
      <c r="BF34" s="31"/>
      <c r="BG34" s="31"/>
      <c r="BH34" s="31"/>
      <c r="BI34" s="31"/>
      <c r="BJ34" s="32">
        <f t="shared" si="1"/>
        <v>13.5</v>
      </c>
    </row>
    <row r="35" spans="1:62" x14ac:dyDescent="0.3">
      <c r="A35" s="44" t="s">
        <v>74</v>
      </c>
      <c r="B35" s="45" t="s">
        <v>79</v>
      </c>
      <c r="C35" s="3" t="s">
        <v>103</v>
      </c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130"/>
      <c r="V35" s="130"/>
      <c r="W35" s="130"/>
      <c r="X35" s="130"/>
      <c r="Y35" s="130"/>
      <c r="Z35" s="130"/>
      <c r="AA35" s="130"/>
      <c r="AB35" s="131"/>
      <c r="AC35" s="132"/>
      <c r="AD35" s="133"/>
      <c r="AE35" s="134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47"/>
      <c r="AW35" s="47"/>
      <c r="AX35" s="54"/>
      <c r="AY35" s="55"/>
      <c r="AZ35" s="31">
        <v>10.5</v>
      </c>
      <c r="BA35" s="31"/>
      <c r="BB35" s="31"/>
      <c r="BC35" s="31"/>
      <c r="BD35" s="31"/>
      <c r="BE35" s="31"/>
      <c r="BF35" s="31"/>
      <c r="BG35" s="31"/>
      <c r="BH35" s="31"/>
      <c r="BI35" s="31"/>
      <c r="BJ35" s="32">
        <f t="shared" ref="BJ35:BJ66" si="2">24-SUM(AZ35:BI35)</f>
        <v>13.5</v>
      </c>
    </row>
    <row r="36" spans="1:62" x14ac:dyDescent="0.3">
      <c r="A36" s="11" t="s">
        <v>74</v>
      </c>
      <c r="B36" s="26" t="s">
        <v>80</v>
      </c>
      <c r="C36" s="3" t="s">
        <v>103</v>
      </c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114"/>
      <c r="V36" s="114"/>
      <c r="W36" s="114"/>
      <c r="X36" s="118"/>
      <c r="Y36" s="118"/>
      <c r="Z36" s="114"/>
      <c r="AA36" s="119"/>
      <c r="AB36" s="119"/>
      <c r="AC36" s="135"/>
      <c r="AD36" s="121"/>
      <c r="AE36" s="122"/>
      <c r="AF36" s="114"/>
      <c r="AG36" s="114"/>
      <c r="AH36" s="114"/>
      <c r="AI36" s="114"/>
      <c r="AJ36" s="114"/>
      <c r="AK36" s="114"/>
      <c r="AL36" s="114"/>
      <c r="AM36" s="142"/>
      <c r="AN36" s="142"/>
      <c r="AO36" s="142"/>
      <c r="AP36" s="142"/>
      <c r="AQ36" s="142"/>
      <c r="AR36" s="142"/>
      <c r="AS36" s="142"/>
      <c r="AT36" s="142"/>
      <c r="AU36" s="142"/>
      <c r="AV36" s="143"/>
      <c r="AW36" s="51"/>
      <c r="AX36" s="51"/>
      <c r="AY36" s="52"/>
      <c r="AZ36" s="31">
        <v>10.5</v>
      </c>
      <c r="BA36" s="31"/>
      <c r="BB36" s="31"/>
      <c r="BC36" s="31"/>
      <c r="BD36" s="31"/>
      <c r="BE36" s="31"/>
      <c r="BF36" s="31"/>
      <c r="BG36" s="31"/>
      <c r="BH36" s="31"/>
      <c r="BI36" s="31"/>
      <c r="BJ36" s="32">
        <f t="shared" si="2"/>
        <v>13.5</v>
      </c>
    </row>
    <row r="37" spans="1:62" x14ac:dyDescent="0.3">
      <c r="A37" s="11" t="s">
        <v>74</v>
      </c>
      <c r="B37" s="26" t="s">
        <v>81</v>
      </c>
      <c r="C37" s="3" t="s">
        <v>103</v>
      </c>
      <c r="D37" s="33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113"/>
      <c r="V37" s="113"/>
      <c r="W37" s="113"/>
      <c r="X37" s="113"/>
      <c r="Y37" s="113"/>
      <c r="Z37" s="113"/>
      <c r="AA37" s="113"/>
      <c r="AB37" s="113"/>
      <c r="AC37" s="113"/>
      <c r="AD37" s="110"/>
      <c r="AE37" s="113"/>
      <c r="AF37" s="113"/>
      <c r="AG37" s="113"/>
      <c r="AH37" s="113"/>
      <c r="AI37" s="113"/>
      <c r="AJ37" s="113"/>
      <c r="AK37" s="113"/>
      <c r="AL37" s="113"/>
      <c r="AM37" s="113"/>
      <c r="AN37" s="115"/>
      <c r="AO37" s="140"/>
      <c r="AP37" s="140"/>
      <c r="AQ37" s="140"/>
      <c r="AR37" s="140"/>
      <c r="AS37" s="140"/>
      <c r="AT37" s="140"/>
      <c r="AU37" s="140"/>
      <c r="AV37" s="141"/>
      <c r="AW37" s="141"/>
      <c r="AX37" s="34"/>
      <c r="AY37" s="36"/>
      <c r="AZ37" s="31">
        <v>10.5</v>
      </c>
      <c r="BA37" s="31"/>
      <c r="BB37" s="31"/>
      <c r="BC37" s="31"/>
      <c r="BD37" s="31"/>
      <c r="BE37" s="31"/>
      <c r="BF37" s="31"/>
      <c r="BG37" s="31"/>
      <c r="BH37" s="31"/>
      <c r="BI37" s="31"/>
      <c r="BJ37" s="32">
        <f t="shared" si="2"/>
        <v>13.5</v>
      </c>
    </row>
    <row r="38" spans="1:62" x14ac:dyDescent="0.3">
      <c r="A38" s="11" t="s">
        <v>74</v>
      </c>
      <c r="B38" s="26" t="s">
        <v>75</v>
      </c>
      <c r="C38" s="3" t="s">
        <v>103</v>
      </c>
      <c r="D38" s="33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115"/>
      <c r="V38" s="115"/>
      <c r="W38" s="115"/>
      <c r="X38" s="113"/>
      <c r="Y38" s="113"/>
      <c r="Z38" s="113"/>
      <c r="AA38" s="113"/>
      <c r="AB38" s="113"/>
      <c r="AC38" s="113"/>
      <c r="AD38" s="113"/>
      <c r="AE38" s="113"/>
      <c r="AF38" s="115"/>
      <c r="AG38" s="128"/>
      <c r="AH38" s="128"/>
      <c r="AI38" s="128"/>
      <c r="AJ38" s="128"/>
      <c r="AK38" s="115"/>
      <c r="AL38" s="115"/>
      <c r="AM38" s="138"/>
      <c r="AN38" s="138"/>
      <c r="AO38" s="138"/>
      <c r="AP38" s="138"/>
      <c r="AQ38" s="138"/>
      <c r="AR38" s="138"/>
      <c r="AS38" s="138"/>
      <c r="AT38" s="138"/>
      <c r="AU38" s="138"/>
      <c r="AV38" s="139"/>
      <c r="AW38" s="34"/>
      <c r="AX38" s="34"/>
      <c r="AY38" s="36"/>
      <c r="AZ38" s="31">
        <v>10.5</v>
      </c>
      <c r="BA38" s="31"/>
      <c r="BB38" s="31"/>
      <c r="BC38" s="31"/>
      <c r="BD38" s="31"/>
      <c r="BE38" s="31"/>
      <c r="BF38" s="31"/>
      <c r="BG38" s="31"/>
      <c r="BH38" s="31"/>
      <c r="BI38" s="31"/>
      <c r="BJ38" s="32">
        <f t="shared" si="2"/>
        <v>13.5</v>
      </c>
    </row>
    <row r="39" spans="1:62" x14ac:dyDescent="0.3">
      <c r="A39" s="11" t="s">
        <v>74</v>
      </c>
      <c r="B39" s="26" t="s">
        <v>76</v>
      </c>
      <c r="C39" s="3" t="s">
        <v>103</v>
      </c>
      <c r="D39" s="33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115"/>
      <c r="V39" s="115"/>
      <c r="W39" s="115"/>
      <c r="X39" s="113"/>
      <c r="Y39" s="113"/>
      <c r="Z39" s="113"/>
      <c r="AA39" s="113"/>
      <c r="AB39" s="113"/>
      <c r="AC39" s="113"/>
      <c r="AD39" s="113"/>
      <c r="AE39" s="113"/>
      <c r="AF39" s="115"/>
      <c r="AG39" s="115"/>
      <c r="AH39" s="115"/>
      <c r="AI39" s="115"/>
      <c r="AJ39" s="115"/>
      <c r="AK39" s="115"/>
      <c r="AL39" s="115"/>
      <c r="AM39" s="138"/>
      <c r="AN39" s="138"/>
      <c r="AO39" s="138"/>
      <c r="AP39" s="138"/>
      <c r="AQ39" s="138"/>
      <c r="AR39" s="138"/>
      <c r="AS39" s="138"/>
      <c r="AT39" s="138"/>
      <c r="AU39" s="115"/>
      <c r="AV39" s="34"/>
      <c r="AW39" s="34"/>
      <c r="AX39" s="34"/>
      <c r="AY39" s="36"/>
      <c r="AZ39" s="31">
        <v>10.5</v>
      </c>
      <c r="BA39" s="31"/>
      <c r="BB39" s="31"/>
      <c r="BC39" s="31"/>
      <c r="BD39" s="31"/>
      <c r="BE39" s="31"/>
      <c r="BF39" s="31"/>
      <c r="BG39" s="31"/>
      <c r="BH39" s="31"/>
      <c r="BI39" s="31"/>
      <c r="BJ39" s="32">
        <f t="shared" si="2"/>
        <v>13.5</v>
      </c>
    </row>
    <row r="40" spans="1:62" x14ac:dyDescent="0.3">
      <c r="A40" s="11" t="s">
        <v>74</v>
      </c>
      <c r="B40" s="26" t="s">
        <v>77</v>
      </c>
      <c r="C40" s="3" t="s">
        <v>103</v>
      </c>
      <c r="D40" s="37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116"/>
      <c r="V40" s="116"/>
      <c r="W40" s="116"/>
      <c r="X40" s="116"/>
      <c r="Y40" s="116"/>
      <c r="Z40" s="123"/>
      <c r="AA40" s="123"/>
      <c r="AB40" s="116"/>
      <c r="AC40" s="127"/>
      <c r="AD40" s="127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44"/>
      <c r="AP40" s="140"/>
      <c r="AQ40" s="140"/>
      <c r="AR40" s="144"/>
      <c r="AS40" s="144"/>
      <c r="AT40" s="144"/>
      <c r="AU40" s="144"/>
      <c r="AV40" s="145"/>
      <c r="AW40" s="145"/>
      <c r="AX40" s="38"/>
      <c r="AY40" s="40"/>
      <c r="AZ40" s="31">
        <v>10.5</v>
      </c>
      <c r="BA40" s="31"/>
      <c r="BB40" s="31"/>
      <c r="BC40" s="31"/>
      <c r="BD40" s="31"/>
      <c r="BE40" s="31"/>
      <c r="BF40" s="31"/>
      <c r="BG40" s="31"/>
      <c r="BH40" s="31"/>
      <c r="BI40" s="31"/>
      <c r="BJ40" s="32">
        <f t="shared" si="2"/>
        <v>13.5</v>
      </c>
    </row>
    <row r="41" spans="1:62" x14ac:dyDescent="0.3">
      <c r="A41" s="5" t="s">
        <v>74</v>
      </c>
      <c r="B41" s="6" t="s">
        <v>78</v>
      </c>
      <c r="C41" s="3" t="s">
        <v>103</v>
      </c>
      <c r="D41" s="27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117"/>
      <c r="V41" s="117"/>
      <c r="W41" s="117"/>
      <c r="X41" s="117"/>
      <c r="Y41" s="117"/>
      <c r="Z41" s="117"/>
      <c r="AA41" s="117"/>
      <c r="AB41" s="129"/>
      <c r="AC41" s="129"/>
      <c r="AD41" s="129"/>
      <c r="AE41" s="129"/>
      <c r="AF41" s="129"/>
      <c r="AG41" s="117"/>
      <c r="AH41" s="117"/>
      <c r="AI41" s="117"/>
      <c r="AJ41" s="117"/>
      <c r="AK41" s="117"/>
      <c r="AL41" s="117"/>
      <c r="AM41" s="117"/>
      <c r="AN41" s="117"/>
      <c r="AO41" s="146"/>
      <c r="AP41" s="146"/>
      <c r="AQ41" s="146"/>
      <c r="AR41" s="146"/>
      <c r="AS41" s="146"/>
      <c r="AT41" s="146"/>
      <c r="AU41" s="146"/>
      <c r="AV41" s="147"/>
      <c r="AW41" s="147"/>
      <c r="AX41" s="28"/>
      <c r="AY41" s="30"/>
      <c r="AZ41" s="31">
        <v>10.5</v>
      </c>
      <c r="BA41" s="31"/>
      <c r="BB41" s="31"/>
      <c r="BC41" s="31"/>
      <c r="BD41" s="31"/>
      <c r="BE41" s="31"/>
      <c r="BF41" s="31"/>
      <c r="BG41" s="31"/>
      <c r="BH41" s="31"/>
      <c r="BI41" s="31"/>
      <c r="BJ41" s="32">
        <f t="shared" si="2"/>
        <v>13.5</v>
      </c>
    </row>
    <row r="42" spans="1:62" x14ac:dyDescent="0.3">
      <c r="A42" s="44" t="s">
        <v>74</v>
      </c>
      <c r="B42" s="45" t="s">
        <v>79</v>
      </c>
      <c r="C42" s="3" t="s">
        <v>103</v>
      </c>
      <c r="D42" s="53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130"/>
      <c r="V42" s="130"/>
      <c r="W42" s="130"/>
      <c r="X42" s="130"/>
      <c r="Y42" s="130"/>
      <c r="Z42" s="130"/>
      <c r="AA42" s="130"/>
      <c r="AB42" s="131"/>
      <c r="AC42" s="132"/>
      <c r="AD42" s="133"/>
      <c r="AE42" s="134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47"/>
      <c r="AW42" s="47"/>
      <c r="AX42" s="54"/>
      <c r="AY42" s="55"/>
      <c r="AZ42" s="31">
        <v>10.5</v>
      </c>
      <c r="BA42" s="31"/>
      <c r="BB42" s="31"/>
      <c r="BC42" s="31"/>
      <c r="BD42" s="31"/>
      <c r="BE42" s="31"/>
      <c r="BF42" s="31"/>
      <c r="BG42" s="31"/>
      <c r="BH42" s="31"/>
      <c r="BI42" s="31"/>
      <c r="BJ42" s="32">
        <f t="shared" si="2"/>
        <v>13.5</v>
      </c>
    </row>
    <row r="43" spans="1:62" x14ac:dyDescent="0.3">
      <c r="A43" s="11" t="s">
        <v>74</v>
      </c>
      <c r="B43" s="26" t="s">
        <v>80</v>
      </c>
      <c r="C43" s="3" t="s">
        <v>103</v>
      </c>
      <c r="D43" s="50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114"/>
      <c r="V43" s="114"/>
      <c r="W43" s="114"/>
      <c r="X43" s="118"/>
      <c r="Y43" s="118"/>
      <c r="Z43" s="114"/>
      <c r="AA43" s="119"/>
      <c r="AB43" s="119"/>
      <c r="AC43" s="135"/>
      <c r="AD43" s="121"/>
      <c r="AE43" s="122"/>
      <c r="AF43" s="114"/>
      <c r="AG43" s="114"/>
      <c r="AH43" s="114"/>
      <c r="AI43" s="114"/>
      <c r="AJ43" s="114"/>
      <c r="AK43" s="114"/>
      <c r="AL43" s="114"/>
      <c r="AM43" s="142"/>
      <c r="AN43" s="142"/>
      <c r="AO43" s="142"/>
      <c r="AP43" s="142"/>
      <c r="AQ43" s="142"/>
      <c r="AR43" s="142"/>
      <c r="AS43" s="142"/>
      <c r="AT43" s="142"/>
      <c r="AU43" s="142"/>
      <c r="AV43" s="143"/>
      <c r="AW43" s="51"/>
      <c r="AX43" s="51"/>
      <c r="AY43" s="52"/>
      <c r="AZ43" s="31">
        <v>10.5</v>
      </c>
      <c r="BA43" s="31"/>
      <c r="BB43" s="31"/>
      <c r="BC43" s="31"/>
      <c r="BD43" s="31"/>
      <c r="BE43" s="31"/>
      <c r="BF43" s="31"/>
      <c r="BG43" s="31"/>
      <c r="BH43" s="31"/>
      <c r="BI43" s="31"/>
      <c r="BJ43" s="32">
        <f t="shared" si="2"/>
        <v>13.5</v>
      </c>
    </row>
    <row r="44" spans="1:62" x14ac:dyDescent="0.3">
      <c r="A44" s="11" t="s">
        <v>74</v>
      </c>
      <c r="B44" s="26" t="s">
        <v>81</v>
      </c>
      <c r="C44" s="3" t="s">
        <v>103</v>
      </c>
      <c r="D44" s="33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113"/>
      <c r="V44" s="113"/>
      <c r="W44" s="113"/>
      <c r="X44" s="113"/>
      <c r="Y44" s="113"/>
      <c r="Z44" s="113"/>
      <c r="AA44" s="113"/>
      <c r="AB44" s="113"/>
      <c r="AC44" s="113"/>
      <c r="AD44" s="110"/>
      <c r="AE44" s="113"/>
      <c r="AF44" s="113"/>
      <c r="AG44" s="113"/>
      <c r="AH44" s="113"/>
      <c r="AI44" s="113"/>
      <c r="AJ44" s="113"/>
      <c r="AK44" s="113"/>
      <c r="AL44" s="113"/>
      <c r="AM44" s="113"/>
      <c r="AN44" s="115"/>
      <c r="AO44" s="140"/>
      <c r="AP44" s="140"/>
      <c r="AQ44" s="140"/>
      <c r="AR44" s="140"/>
      <c r="AS44" s="140"/>
      <c r="AT44" s="140"/>
      <c r="AU44" s="140"/>
      <c r="AV44" s="141"/>
      <c r="AW44" s="141"/>
      <c r="AX44" s="34"/>
      <c r="AY44" s="36"/>
      <c r="AZ44" s="31">
        <v>10.5</v>
      </c>
      <c r="BA44" s="31"/>
      <c r="BB44" s="31"/>
      <c r="BC44" s="31"/>
      <c r="BD44" s="31"/>
      <c r="BE44" s="31"/>
      <c r="BF44" s="31"/>
      <c r="BG44" s="31"/>
      <c r="BH44" s="31"/>
      <c r="BI44" s="31"/>
      <c r="BJ44" s="32">
        <f t="shared" si="2"/>
        <v>13.5</v>
      </c>
    </row>
    <row r="45" spans="1:62" x14ac:dyDescent="0.3">
      <c r="A45" s="11" t="s">
        <v>74</v>
      </c>
      <c r="B45" s="26" t="s">
        <v>75</v>
      </c>
      <c r="C45" s="3" t="s">
        <v>103</v>
      </c>
      <c r="D45" s="33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115"/>
      <c r="V45" s="115"/>
      <c r="W45" s="115"/>
      <c r="X45" s="113"/>
      <c r="Y45" s="113"/>
      <c r="Z45" s="113"/>
      <c r="AA45" s="113"/>
      <c r="AB45" s="113"/>
      <c r="AC45" s="113"/>
      <c r="AD45" s="113"/>
      <c r="AE45" s="113"/>
      <c r="AF45" s="115"/>
      <c r="AG45" s="128"/>
      <c r="AH45" s="128"/>
      <c r="AI45" s="128"/>
      <c r="AJ45" s="128"/>
      <c r="AK45" s="115"/>
      <c r="AL45" s="115"/>
      <c r="AM45" s="138"/>
      <c r="AN45" s="138"/>
      <c r="AO45" s="138"/>
      <c r="AP45" s="138"/>
      <c r="AQ45" s="138"/>
      <c r="AR45" s="138"/>
      <c r="AS45" s="138"/>
      <c r="AT45" s="138"/>
      <c r="AU45" s="138"/>
      <c r="AV45" s="139"/>
      <c r="AW45" s="34"/>
      <c r="AX45" s="34"/>
      <c r="AY45" s="36"/>
      <c r="AZ45" s="31">
        <v>10.5</v>
      </c>
      <c r="BA45" s="31"/>
      <c r="BB45" s="31"/>
      <c r="BC45" s="31"/>
      <c r="BD45" s="31"/>
      <c r="BE45" s="31"/>
      <c r="BF45" s="31"/>
      <c r="BG45" s="31"/>
      <c r="BH45" s="31"/>
      <c r="BI45" s="31"/>
      <c r="BJ45" s="32">
        <f t="shared" si="2"/>
        <v>13.5</v>
      </c>
    </row>
    <row r="46" spans="1:62" x14ac:dyDescent="0.3">
      <c r="A46" s="11" t="s">
        <v>74</v>
      </c>
      <c r="B46" s="26" t="s">
        <v>76</v>
      </c>
      <c r="C46" s="3" t="s">
        <v>103</v>
      </c>
      <c r="D46" s="33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115"/>
      <c r="V46" s="115"/>
      <c r="W46" s="115"/>
      <c r="X46" s="113"/>
      <c r="Y46" s="113"/>
      <c r="Z46" s="113"/>
      <c r="AA46" s="113"/>
      <c r="AB46" s="113"/>
      <c r="AC46" s="113"/>
      <c r="AD46" s="113"/>
      <c r="AE46" s="113"/>
      <c r="AF46" s="115"/>
      <c r="AG46" s="115"/>
      <c r="AH46" s="115"/>
      <c r="AI46" s="115"/>
      <c r="AJ46" s="115"/>
      <c r="AK46" s="115"/>
      <c r="AL46" s="115"/>
      <c r="AM46" s="138"/>
      <c r="AN46" s="138"/>
      <c r="AO46" s="138"/>
      <c r="AP46" s="138"/>
      <c r="AQ46" s="138"/>
      <c r="AR46" s="138"/>
      <c r="AS46" s="138"/>
      <c r="AT46" s="138"/>
      <c r="AU46" s="115"/>
      <c r="AV46" s="34"/>
      <c r="AW46" s="34"/>
      <c r="AX46" s="34"/>
      <c r="AY46" s="36"/>
      <c r="AZ46" s="31">
        <v>10.5</v>
      </c>
      <c r="BA46" s="31"/>
      <c r="BB46" s="31"/>
      <c r="BC46" s="31"/>
      <c r="BD46" s="31"/>
      <c r="BE46" s="31"/>
      <c r="BF46" s="31"/>
      <c r="BG46" s="31"/>
      <c r="BH46" s="31"/>
      <c r="BI46" s="31"/>
      <c r="BJ46" s="32">
        <f t="shared" si="2"/>
        <v>13.5</v>
      </c>
    </row>
    <row r="47" spans="1:62" x14ac:dyDescent="0.3">
      <c r="A47" s="11" t="s">
        <v>74</v>
      </c>
      <c r="B47" s="26" t="s">
        <v>77</v>
      </c>
      <c r="C47" s="3" t="s">
        <v>103</v>
      </c>
      <c r="D47" s="37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116"/>
      <c r="V47" s="116"/>
      <c r="W47" s="116"/>
      <c r="X47" s="116"/>
      <c r="Y47" s="116"/>
      <c r="Z47" s="123"/>
      <c r="AA47" s="123"/>
      <c r="AB47" s="116"/>
      <c r="AC47" s="127"/>
      <c r="AD47" s="127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44"/>
      <c r="AP47" s="140"/>
      <c r="AQ47" s="140"/>
      <c r="AR47" s="144"/>
      <c r="AS47" s="144"/>
      <c r="AT47" s="144"/>
      <c r="AU47" s="144"/>
      <c r="AV47" s="145"/>
      <c r="AW47" s="145"/>
      <c r="AX47" s="38"/>
      <c r="AY47" s="40"/>
      <c r="AZ47" s="31">
        <v>10.5</v>
      </c>
      <c r="BA47" s="31"/>
      <c r="BB47" s="31"/>
      <c r="BC47" s="31"/>
      <c r="BD47" s="31"/>
      <c r="BE47" s="31"/>
      <c r="BF47" s="31"/>
      <c r="BG47" s="31"/>
      <c r="BH47" s="31"/>
      <c r="BI47" s="31"/>
      <c r="BJ47" s="32">
        <f t="shared" si="2"/>
        <v>13.5</v>
      </c>
    </row>
    <row r="48" spans="1:62" x14ac:dyDescent="0.3">
      <c r="A48" s="5" t="s">
        <v>74</v>
      </c>
      <c r="B48" s="6" t="s">
        <v>78</v>
      </c>
      <c r="C48" s="3" t="s">
        <v>103</v>
      </c>
      <c r="D48" s="27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17"/>
      <c r="V48" s="117"/>
      <c r="W48" s="117"/>
      <c r="X48" s="117"/>
      <c r="Y48" s="117"/>
      <c r="Z48" s="117"/>
      <c r="AA48" s="117"/>
      <c r="AB48" s="129"/>
      <c r="AC48" s="129"/>
      <c r="AD48" s="129"/>
      <c r="AE48" s="129"/>
      <c r="AF48" s="129"/>
      <c r="AG48" s="117"/>
      <c r="AH48" s="117"/>
      <c r="AI48" s="117"/>
      <c r="AJ48" s="117"/>
      <c r="AK48" s="117"/>
      <c r="AL48" s="117"/>
      <c r="AM48" s="117"/>
      <c r="AN48" s="117"/>
      <c r="AO48" s="146"/>
      <c r="AP48" s="146"/>
      <c r="AQ48" s="146"/>
      <c r="AR48" s="146"/>
      <c r="AS48" s="146"/>
      <c r="AT48" s="146"/>
      <c r="AU48" s="146"/>
      <c r="AV48" s="147"/>
      <c r="AW48" s="147"/>
      <c r="AX48" s="28"/>
      <c r="AY48" s="30"/>
      <c r="AZ48" s="31">
        <v>10.5</v>
      </c>
      <c r="BA48" s="31"/>
      <c r="BB48" s="31"/>
      <c r="BC48" s="31"/>
      <c r="BD48" s="31"/>
      <c r="BE48" s="31"/>
      <c r="BF48" s="31"/>
      <c r="BG48" s="31"/>
      <c r="BH48" s="31"/>
      <c r="BI48" s="31"/>
      <c r="BJ48" s="32">
        <f t="shared" si="2"/>
        <v>13.5</v>
      </c>
    </row>
    <row r="49" spans="1:62" x14ac:dyDescent="0.3">
      <c r="A49" s="44" t="s">
        <v>74</v>
      </c>
      <c r="B49" s="45" t="s">
        <v>79</v>
      </c>
      <c r="C49" s="3" t="s">
        <v>103</v>
      </c>
      <c r="D49" s="53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130"/>
      <c r="V49" s="130"/>
      <c r="W49" s="130"/>
      <c r="X49" s="130"/>
      <c r="Y49" s="130"/>
      <c r="Z49" s="130"/>
      <c r="AA49" s="130"/>
      <c r="AB49" s="131"/>
      <c r="AC49" s="132"/>
      <c r="AD49" s="133"/>
      <c r="AE49" s="134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47"/>
      <c r="AW49" s="47"/>
      <c r="AX49" s="54"/>
      <c r="AY49" s="55"/>
      <c r="AZ49" s="31">
        <v>10.5</v>
      </c>
      <c r="BA49" s="31"/>
      <c r="BB49" s="31"/>
      <c r="BC49" s="31"/>
      <c r="BD49" s="31"/>
      <c r="BE49" s="31"/>
      <c r="BF49" s="31"/>
      <c r="BG49" s="31"/>
      <c r="BH49" s="31"/>
      <c r="BI49" s="31"/>
      <c r="BJ49" s="32">
        <f t="shared" si="2"/>
        <v>13.5</v>
      </c>
    </row>
    <row r="50" spans="1:62" x14ac:dyDescent="0.3">
      <c r="A50" s="11" t="s">
        <v>74</v>
      </c>
      <c r="B50" s="26" t="s">
        <v>80</v>
      </c>
      <c r="C50" s="3" t="s">
        <v>103</v>
      </c>
      <c r="D50" s="50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114"/>
      <c r="V50" s="114"/>
      <c r="W50" s="114"/>
      <c r="X50" s="118"/>
      <c r="Y50" s="118"/>
      <c r="Z50" s="114"/>
      <c r="AA50" s="119"/>
      <c r="AB50" s="119"/>
      <c r="AC50" s="135"/>
      <c r="AD50" s="121"/>
      <c r="AE50" s="122"/>
      <c r="AF50" s="114"/>
      <c r="AG50" s="114"/>
      <c r="AH50" s="114"/>
      <c r="AI50" s="114"/>
      <c r="AJ50" s="114"/>
      <c r="AK50" s="114"/>
      <c r="AL50" s="114"/>
      <c r="AM50" s="142"/>
      <c r="AN50" s="142"/>
      <c r="AO50" s="142"/>
      <c r="AP50" s="142"/>
      <c r="AQ50" s="142"/>
      <c r="AR50" s="142"/>
      <c r="AS50" s="142"/>
      <c r="AT50" s="142"/>
      <c r="AU50" s="142"/>
      <c r="AV50" s="143"/>
      <c r="AW50" s="51"/>
      <c r="AX50" s="51"/>
      <c r="AY50" s="52"/>
      <c r="AZ50" s="31">
        <v>10.5</v>
      </c>
      <c r="BA50" s="31"/>
      <c r="BB50" s="31"/>
      <c r="BC50" s="31"/>
      <c r="BD50" s="31"/>
      <c r="BE50" s="31"/>
      <c r="BF50" s="31"/>
      <c r="BG50" s="31"/>
      <c r="BH50" s="31"/>
      <c r="BI50" s="31"/>
      <c r="BJ50" s="32">
        <f t="shared" si="2"/>
        <v>13.5</v>
      </c>
    </row>
    <row r="51" spans="1:62" x14ac:dyDescent="0.3">
      <c r="A51" s="11" t="s">
        <v>74</v>
      </c>
      <c r="B51" s="26" t="s">
        <v>81</v>
      </c>
      <c r="C51" s="3" t="s">
        <v>103</v>
      </c>
      <c r="D51" s="33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113"/>
      <c r="V51" s="113"/>
      <c r="W51" s="113"/>
      <c r="X51" s="113"/>
      <c r="Y51" s="113"/>
      <c r="Z51" s="113"/>
      <c r="AA51" s="113"/>
      <c r="AB51" s="113"/>
      <c r="AC51" s="113"/>
      <c r="AD51" s="110"/>
      <c r="AE51" s="113"/>
      <c r="AF51" s="113"/>
      <c r="AG51" s="113"/>
      <c r="AH51" s="113"/>
      <c r="AI51" s="113"/>
      <c r="AJ51" s="113"/>
      <c r="AK51" s="113"/>
      <c r="AL51" s="113"/>
      <c r="AM51" s="113"/>
      <c r="AN51" s="115"/>
      <c r="AO51" s="140"/>
      <c r="AP51" s="140"/>
      <c r="AQ51" s="140"/>
      <c r="AR51" s="140"/>
      <c r="AS51" s="140"/>
      <c r="AT51" s="140"/>
      <c r="AU51" s="140"/>
      <c r="AV51" s="141"/>
      <c r="AW51" s="141"/>
      <c r="AX51" s="34"/>
      <c r="AY51" s="36"/>
      <c r="AZ51" s="31">
        <v>10.5</v>
      </c>
      <c r="BA51" s="31"/>
      <c r="BB51" s="31"/>
      <c r="BC51" s="31"/>
      <c r="BD51" s="31"/>
      <c r="BE51" s="31"/>
      <c r="BF51" s="31"/>
      <c r="BG51" s="31"/>
      <c r="BH51" s="31"/>
      <c r="BI51" s="31"/>
      <c r="BJ51" s="32">
        <f t="shared" si="2"/>
        <v>13.5</v>
      </c>
    </row>
    <row r="52" spans="1:62" x14ac:dyDescent="0.3">
      <c r="A52" s="11" t="s">
        <v>74</v>
      </c>
      <c r="B52" s="26" t="s">
        <v>75</v>
      </c>
      <c r="C52" s="3" t="s">
        <v>103</v>
      </c>
      <c r="D52" s="33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115"/>
      <c r="V52" s="115"/>
      <c r="W52" s="115"/>
      <c r="X52" s="113"/>
      <c r="Y52" s="113"/>
      <c r="Z52" s="113"/>
      <c r="AA52" s="113"/>
      <c r="AB52" s="113"/>
      <c r="AC52" s="113"/>
      <c r="AD52" s="113"/>
      <c r="AE52" s="113"/>
      <c r="AF52" s="115"/>
      <c r="AG52" s="128"/>
      <c r="AH52" s="128"/>
      <c r="AI52" s="128"/>
      <c r="AJ52" s="128"/>
      <c r="AK52" s="115"/>
      <c r="AL52" s="115"/>
      <c r="AM52" s="138"/>
      <c r="AN52" s="138"/>
      <c r="AO52" s="138"/>
      <c r="AP52" s="138"/>
      <c r="AQ52" s="138"/>
      <c r="AR52" s="138"/>
      <c r="AS52" s="138"/>
      <c r="AT52" s="138"/>
      <c r="AU52" s="138"/>
      <c r="AV52" s="139"/>
      <c r="AW52" s="34"/>
      <c r="AX52" s="34"/>
      <c r="AY52" s="36"/>
      <c r="AZ52" s="31">
        <v>10.5</v>
      </c>
      <c r="BA52" s="31"/>
      <c r="BB52" s="31"/>
      <c r="BC52" s="31"/>
      <c r="BD52" s="31"/>
      <c r="BE52" s="31"/>
      <c r="BF52" s="31"/>
      <c r="BG52" s="31"/>
      <c r="BH52" s="31"/>
      <c r="BI52" s="31"/>
      <c r="BJ52" s="32">
        <f t="shared" si="2"/>
        <v>13.5</v>
      </c>
    </row>
    <row r="53" spans="1:62" x14ac:dyDescent="0.3">
      <c r="A53" s="11" t="s">
        <v>74</v>
      </c>
      <c r="B53" s="26" t="s">
        <v>76</v>
      </c>
      <c r="C53" s="3" t="s">
        <v>103</v>
      </c>
      <c r="D53" s="33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115"/>
      <c r="V53" s="115"/>
      <c r="W53" s="115"/>
      <c r="X53" s="113"/>
      <c r="Y53" s="113"/>
      <c r="Z53" s="113"/>
      <c r="AA53" s="113"/>
      <c r="AB53" s="113"/>
      <c r="AC53" s="113"/>
      <c r="AD53" s="113"/>
      <c r="AE53" s="113"/>
      <c r="AF53" s="115"/>
      <c r="AG53" s="115"/>
      <c r="AH53" s="115"/>
      <c r="AI53" s="115"/>
      <c r="AJ53" s="115"/>
      <c r="AK53" s="115"/>
      <c r="AL53" s="115"/>
      <c r="AM53" s="138"/>
      <c r="AN53" s="138"/>
      <c r="AO53" s="138"/>
      <c r="AP53" s="138"/>
      <c r="AQ53" s="138"/>
      <c r="AR53" s="138"/>
      <c r="AS53" s="138"/>
      <c r="AT53" s="138"/>
      <c r="AU53" s="115"/>
      <c r="AV53" s="34"/>
      <c r="AW53" s="34"/>
      <c r="AX53" s="34"/>
      <c r="AY53" s="36"/>
      <c r="AZ53" s="31">
        <v>10.5</v>
      </c>
      <c r="BA53" s="31"/>
      <c r="BB53" s="31"/>
      <c r="BC53" s="31"/>
      <c r="BD53" s="31"/>
      <c r="BE53" s="31"/>
      <c r="BF53" s="31"/>
      <c r="BG53" s="31"/>
      <c r="BH53" s="31"/>
      <c r="BI53" s="31"/>
      <c r="BJ53" s="32">
        <f t="shared" si="2"/>
        <v>13.5</v>
      </c>
    </row>
    <row r="54" spans="1:62" x14ac:dyDescent="0.3">
      <c r="A54" s="11" t="s">
        <v>74</v>
      </c>
      <c r="B54" s="26" t="s">
        <v>77</v>
      </c>
      <c r="C54" s="3" t="s">
        <v>103</v>
      </c>
      <c r="D54" s="37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116"/>
      <c r="V54" s="116"/>
      <c r="W54" s="116"/>
      <c r="X54" s="116"/>
      <c r="Y54" s="116"/>
      <c r="Z54" s="123"/>
      <c r="AA54" s="123"/>
      <c r="AB54" s="116"/>
      <c r="AC54" s="127"/>
      <c r="AD54" s="127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44"/>
      <c r="AP54" s="140"/>
      <c r="AQ54" s="140"/>
      <c r="AR54" s="144"/>
      <c r="AS54" s="144"/>
      <c r="AT54" s="144"/>
      <c r="AU54" s="144"/>
      <c r="AV54" s="145"/>
      <c r="AW54" s="145"/>
      <c r="AX54" s="38"/>
      <c r="AY54" s="40"/>
      <c r="AZ54" s="31">
        <v>10.5</v>
      </c>
      <c r="BA54" s="31"/>
      <c r="BB54" s="31"/>
      <c r="BC54" s="31"/>
      <c r="BD54" s="31"/>
      <c r="BE54" s="31"/>
      <c r="BF54" s="31"/>
      <c r="BG54" s="31"/>
      <c r="BH54" s="31"/>
      <c r="BI54" s="31"/>
      <c r="BJ54" s="32">
        <f t="shared" si="2"/>
        <v>13.5</v>
      </c>
    </row>
    <row r="55" spans="1:62" x14ac:dyDescent="0.3">
      <c r="A55" s="5" t="s">
        <v>74</v>
      </c>
      <c r="B55" s="6" t="s">
        <v>78</v>
      </c>
      <c r="C55" s="3" t="s">
        <v>103</v>
      </c>
      <c r="D55" s="27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17"/>
      <c r="V55" s="117"/>
      <c r="W55" s="117"/>
      <c r="X55" s="117"/>
      <c r="Y55" s="117"/>
      <c r="Z55" s="117"/>
      <c r="AA55" s="117"/>
      <c r="AB55" s="129"/>
      <c r="AC55" s="129"/>
      <c r="AD55" s="129"/>
      <c r="AE55" s="129"/>
      <c r="AF55" s="129"/>
      <c r="AG55" s="117"/>
      <c r="AH55" s="117"/>
      <c r="AI55" s="117"/>
      <c r="AJ55" s="117"/>
      <c r="AK55" s="117"/>
      <c r="AL55" s="117"/>
      <c r="AM55" s="117"/>
      <c r="AN55" s="117"/>
      <c r="AO55" s="146"/>
      <c r="AP55" s="146"/>
      <c r="AQ55" s="146"/>
      <c r="AR55" s="146"/>
      <c r="AS55" s="146"/>
      <c r="AT55" s="146"/>
      <c r="AU55" s="146"/>
      <c r="AV55" s="147"/>
      <c r="AW55" s="147"/>
      <c r="AX55" s="28"/>
      <c r="AY55" s="30"/>
      <c r="AZ55" s="31">
        <v>10.5</v>
      </c>
      <c r="BA55" s="31"/>
      <c r="BB55" s="31"/>
      <c r="BC55" s="31"/>
      <c r="BD55" s="31"/>
      <c r="BE55" s="31"/>
      <c r="BF55" s="31"/>
      <c r="BG55" s="31"/>
      <c r="BH55" s="31"/>
      <c r="BI55" s="31"/>
      <c r="BJ55" s="32">
        <f t="shared" si="2"/>
        <v>13.5</v>
      </c>
    </row>
    <row r="56" spans="1:62" x14ac:dyDescent="0.3">
      <c r="A56" s="44" t="s">
        <v>74</v>
      </c>
      <c r="B56" s="45" t="s">
        <v>79</v>
      </c>
      <c r="C56" s="3" t="s">
        <v>103</v>
      </c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130"/>
      <c r="V56" s="130"/>
      <c r="W56" s="130"/>
      <c r="X56" s="130"/>
      <c r="Y56" s="130"/>
      <c r="Z56" s="130"/>
      <c r="AA56" s="130"/>
      <c r="AB56" s="131"/>
      <c r="AC56" s="132"/>
      <c r="AD56" s="133"/>
      <c r="AE56" s="134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47"/>
      <c r="AW56" s="47"/>
      <c r="AX56" s="54"/>
      <c r="AY56" s="55"/>
      <c r="AZ56" s="31">
        <v>10.5</v>
      </c>
      <c r="BA56" s="31"/>
      <c r="BB56" s="31"/>
      <c r="BC56" s="31"/>
      <c r="BD56" s="31"/>
      <c r="BE56" s="31"/>
      <c r="BF56" s="31"/>
      <c r="BG56" s="31"/>
      <c r="BH56" s="31"/>
      <c r="BI56" s="31"/>
      <c r="BJ56" s="32">
        <f t="shared" si="2"/>
        <v>13.5</v>
      </c>
    </row>
    <row r="57" spans="1:62" x14ac:dyDescent="0.3">
      <c r="A57" s="11" t="s">
        <v>74</v>
      </c>
      <c r="B57" s="26" t="s">
        <v>80</v>
      </c>
      <c r="C57" s="3" t="s">
        <v>103</v>
      </c>
      <c r="D57" s="50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114"/>
      <c r="V57" s="114"/>
      <c r="W57" s="114"/>
      <c r="X57" s="118"/>
      <c r="Y57" s="118"/>
      <c r="Z57" s="114"/>
      <c r="AA57" s="119"/>
      <c r="AB57" s="119"/>
      <c r="AC57" s="135"/>
      <c r="AD57" s="121"/>
      <c r="AE57" s="122"/>
      <c r="AF57" s="114"/>
      <c r="AG57" s="114"/>
      <c r="AH57" s="114"/>
      <c r="AI57" s="114"/>
      <c r="AJ57" s="114"/>
      <c r="AK57" s="114"/>
      <c r="AL57" s="114"/>
      <c r="AM57" s="142"/>
      <c r="AN57" s="142"/>
      <c r="AO57" s="142"/>
      <c r="AP57" s="142"/>
      <c r="AQ57" s="142"/>
      <c r="AR57" s="142"/>
      <c r="AS57" s="142"/>
      <c r="AT57" s="142"/>
      <c r="AU57" s="142"/>
      <c r="AV57" s="143"/>
      <c r="AW57" s="51"/>
      <c r="AX57" s="51"/>
      <c r="AY57" s="52"/>
      <c r="AZ57" s="31">
        <v>10.5</v>
      </c>
      <c r="BA57" s="31"/>
      <c r="BB57" s="31"/>
      <c r="BC57" s="31"/>
      <c r="BD57" s="31"/>
      <c r="BE57" s="31"/>
      <c r="BF57" s="31"/>
      <c r="BG57" s="31"/>
      <c r="BH57" s="31"/>
      <c r="BI57" s="31"/>
      <c r="BJ57" s="32">
        <f t="shared" si="2"/>
        <v>13.5</v>
      </c>
    </row>
    <row r="58" spans="1:62" x14ac:dyDescent="0.3">
      <c r="A58" s="11" t="s">
        <v>74</v>
      </c>
      <c r="B58" s="26" t="s">
        <v>81</v>
      </c>
      <c r="C58" s="3" t="s">
        <v>103</v>
      </c>
      <c r="D58" s="33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113"/>
      <c r="V58" s="113"/>
      <c r="W58" s="113"/>
      <c r="X58" s="113"/>
      <c r="Y58" s="113"/>
      <c r="Z58" s="113"/>
      <c r="AA58" s="113"/>
      <c r="AB58" s="113"/>
      <c r="AC58" s="113"/>
      <c r="AD58" s="110"/>
      <c r="AE58" s="113"/>
      <c r="AF58" s="113"/>
      <c r="AG58" s="113"/>
      <c r="AH58" s="113"/>
      <c r="AI58" s="113"/>
      <c r="AJ58" s="113"/>
      <c r="AK58" s="113"/>
      <c r="AL58" s="113"/>
      <c r="AM58" s="113"/>
      <c r="AN58" s="115"/>
      <c r="AO58" s="140"/>
      <c r="AP58" s="140"/>
      <c r="AQ58" s="140"/>
      <c r="AR58" s="140"/>
      <c r="AS58" s="140"/>
      <c r="AT58" s="140"/>
      <c r="AU58" s="140"/>
      <c r="AV58" s="141"/>
      <c r="AW58" s="141"/>
      <c r="AX58" s="34"/>
      <c r="AY58" s="36"/>
      <c r="AZ58" s="31">
        <v>10.5</v>
      </c>
      <c r="BA58" s="31"/>
      <c r="BB58" s="31"/>
      <c r="BC58" s="31"/>
      <c r="BD58" s="31"/>
      <c r="BE58" s="31"/>
      <c r="BF58" s="31"/>
      <c r="BG58" s="31"/>
      <c r="BH58" s="31"/>
      <c r="BI58" s="31"/>
      <c r="BJ58" s="32">
        <f t="shared" si="2"/>
        <v>13.5</v>
      </c>
    </row>
    <row r="59" spans="1:62" x14ac:dyDescent="0.3">
      <c r="A59" s="11" t="s">
        <v>74</v>
      </c>
      <c r="B59" s="26" t="s">
        <v>75</v>
      </c>
      <c r="C59" s="3" t="s">
        <v>103</v>
      </c>
      <c r="D59" s="33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115"/>
      <c r="V59" s="115"/>
      <c r="W59" s="115"/>
      <c r="X59" s="113"/>
      <c r="Y59" s="113"/>
      <c r="Z59" s="113"/>
      <c r="AA59" s="113"/>
      <c r="AB59" s="113"/>
      <c r="AC59" s="113"/>
      <c r="AD59" s="113"/>
      <c r="AE59" s="113"/>
      <c r="AF59" s="115"/>
      <c r="AG59" s="128"/>
      <c r="AH59" s="128"/>
      <c r="AI59" s="128"/>
      <c r="AJ59" s="128"/>
      <c r="AK59" s="115"/>
      <c r="AL59" s="115"/>
      <c r="AM59" s="138"/>
      <c r="AN59" s="138"/>
      <c r="AO59" s="138"/>
      <c r="AP59" s="138"/>
      <c r="AQ59" s="138"/>
      <c r="AR59" s="138"/>
      <c r="AS59" s="138"/>
      <c r="AT59" s="138"/>
      <c r="AU59" s="138"/>
      <c r="AV59" s="139"/>
      <c r="AW59" s="34"/>
      <c r="AX59" s="34"/>
      <c r="AY59" s="36"/>
      <c r="AZ59" s="31">
        <v>10.5</v>
      </c>
      <c r="BA59" s="31"/>
      <c r="BB59" s="31"/>
      <c r="BC59" s="31"/>
      <c r="BD59" s="31"/>
      <c r="BE59" s="31"/>
      <c r="BF59" s="31"/>
      <c r="BG59" s="31"/>
      <c r="BH59" s="31"/>
      <c r="BI59" s="31"/>
      <c r="BJ59" s="32">
        <f t="shared" si="2"/>
        <v>13.5</v>
      </c>
    </row>
    <row r="60" spans="1:62" x14ac:dyDescent="0.3">
      <c r="A60" s="11" t="s">
        <v>74</v>
      </c>
      <c r="B60" s="26" t="s">
        <v>76</v>
      </c>
      <c r="C60" s="3" t="s">
        <v>103</v>
      </c>
      <c r="D60" s="33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115"/>
      <c r="V60" s="115"/>
      <c r="W60" s="115"/>
      <c r="X60" s="113"/>
      <c r="Y60" s="113"/>
      <c r="Z60" s="113"/>
      <c r="AA60" s="113"/>
      <c r="AB60" s="113"/>
      <c r="AC60" s="113"/>
      <c r="AD60" s="113"/>
      <c r="AE60" s="113"/>
      <c r="AF60" s="115"/>
      <c r="AG60" s="115"/>
      <c r="AH60" s="115"/>
      <c r="AI60" s="115"/>
      <c r="AJ60" s="115"/>
      <c r="AK60" s="115"/>
      <c r="AL60" s="115"/>
      <c r="AM60" s="138"/>
      <c r="AN60" s="138"/>
      <c r="AO60" s="138"/>
      <c r="AP60" s="138"/>
      <c r="AQ60" s="138"/>
      <c r="AR60" s="138"/>
      <c r="AS60" s="138"/>
      <c r="AT60" s="138"/>
      <c r="AU60" s="115"/>
      <c r="AV60" s="34"/>
      <c r="AW60" s="34"/>
      <c r="AX60" s="34"/>
      <c r="AY60" s="36"/>
      <c r="AZ60" s="31">
        <v>10.5</v>
      </c>
      <c r="BA60" s="31"/>
      <c r="BB60" s="31"/>
      <c r="BC60" s="31"/>
      <c r="BD60" s="31"/>
      <c r="BE60" s="31"/>
      <c r="BF60" s="31"/>
      <c r="BG60" s="31"/>
      <c r="BH60" s="31"/>
      <c r="BI60" s="31"/>
      <c r="BJ60" s="32">
        <f t="shared" si="2"/>
        <v>13.5</v>
      </c>
    </row>
    <row r="61" spans="1:62" x14ac:dyDescent="0.3">
      <c r="A61" s="11" t="s">
        <v>74</v>
      </c>
      <c r="B61" s="26" t="s">
        <v>77</v>
      </c>
      <c r="C61" s="3" t="s">
        <v>103</v>
      </c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116"/>
      <c r="V61" s="116"/>
      <c r="W61" s="116"/>
      <c r="X61" s="116"/>
      <c r="Y61" s="116"/>
      <c r="Z61" s="123"/>
      <c r="AA61" s="123"/>
      <c r="AB61" s="116"/>
      <c r="AC61" s="127"/>
      <c r="AD61" s="127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44"/>
      <c r="AP61" s="140"/>
      <c r="AQ61" s="140"/>
      <c r="AR61" s="144"/>
      <c r="AS61" s="144"/>
      <c r="AT61" s="144"/>
      <c r="AU61" s="144"/>
      <c r="AV61" s="145"/>
      <c r="AW61" s="145"/>
      <c r="AX61" s="38"/>
      <c r="AY61" s="40"/>
      <c r="AZ61" s="31">
        <v>10.5</v>
      </c>
      <c r="BA61" s="31"/>
      <c r="BB61" s="31"/>
      <c r="BC61" s="31"/>
      <c r="BD61" s="31"/>
      <c r="BE61" s="31"/>
      <c r="BF61" s="31"/>
      <c r="BG61" s="31"/>
      <c r="BH61" s="31"/>
      <c r="BI61" s="31"/>
      <c r="BJ61" s="32">
        <f t="shared" si="2"/>
        <v>13.5</v>
      </c>
    </row>
    <row r="62" spans="1:62" x14ac:dyDescent="0.3">
      <c r="A62" s="5" t="s">
        <v>74</v>
      </c>
      <c r="B62" s="6" t="s">
        <v>78</v>
      </c>
      <c r="C62" s="3" t="s">
        <v>103</v>
      </c>
      <c r="D62" s="2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17"/>
      <c r="V62" s="117"/>
      <c r="W62" s="117"/>
      <c r="X62" s="117"/>
      <c r="Y62" s="117"/>
      <c r="Z62" s="117"/>
      <c r="AA62" s="117"/>
      <c r="AB62" s="129"/>
      <c r="AC62" s="129"/>
      <c r="AD62" s="129"/>
      <c r="AE62" s="129"/>
      <c r="AF62" s="129"/>
      <c r="AG62" s="117"/>
      <c r="AH62" s="117"/>
      <c r="AI62" s="117"/>
      <c r="AJ62" s="117"/>
      <c r="AK62" s="117"/>
      <c r="AL62" s="117"/>
      <c r="AM62" s="117"/>
      <c r="AN62" s="117"/>
      <c r="AO62" s="146"/>
      <c r="AP62" s="146"/>
      <c r="AQ62" s="146"/>
      <c r="AR62" s="146"/>
      <c r="AS62" s="146"/>
      <c r="AT62" s="146"/>
      <c r="AU62" s="146"/>
      <c r="AV62" s="147"/>
      <c r="AW62" s="147"/>
      <c r="AX62" s="28"/>
      <c r="AY62" s="30"/>
      <c r="AZ62" s="31">
        <v>10.5</v>
      </c>
      <c r="BA62" s="31"/>
      <c r="BB62" s="31"/>
      <c r="BC62" s="31"/>
      <c r="BD62" s="31"/>
      <c r="BE62" s="31"/>
      <c r="BF62" s="31"/>
      <c r="BG62" s="31"/>
      <c r="BH62" s="31"/>
      <c r="BI62" s="31"/>
      <c r="BJ62" s="32">
        <f t="shared" si="2"/>
        <v>13.5</v>
      </c>
    </row>
    <row r="63" spans="1:62" x14ac:dyDescent="0.3">
      <c r="A63" s="44" t="s">
        <v>74</v>
      </c>
      <c r="B63" s="45" t="s">
        <v>79</v>
      </c>
      <c r="C63" s="3" t="s">
        <v>103</v>
      </c>
      <c r="D63" s="53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130"/>
      <c r="V63" s="130"/>
      <c r="W63" s="130"/>
      <c r="X63" s="130"/>
      <c r="Y63" s="130"/>
      <c r="Z63" s="130"/>
      <c r="AA63" s="130"/>
      <c r="AB63" s="131"/>
      <c r="AC63" s="132"/>
      <c r="AD63" s="133"/>
      <c r="AE63" s="134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47"/>
      <c r="AW63" s="47"/>
      <c r="AX63" s="54"/>
      <c r="AY63" s="55"/>
      <c r="AZ63" s="31">
        <v>10.5</v>
      </c>
      <c r="BA63" s="31"/>
      <c r="BB63" s="31"/>
      <c r="BC63" s="31"/>
      <c r="BD63" s="31"/>
      <c r="BE63" s="31"/>
      <c r="BF63" s="31"/>
      <c r="BG63" s="31"/>
      <c r="BH63" s="31"/>
      <c r="BI63" s="31"/>
      <c r="BJ63" s="32">
        <f t="shared" si="2"/>
        <v>13.5</v>
      </c>
    </row>
    <row r="64" spans="1:62" x14ac:dyDescent="0.3">
      <c r="A64" s="11" t="s">
        <v>74</v>
      </c>
      <c r="B64" s="26" t="s">
        <v>80</v>
      </c>
      <c r="C64" s="3" t="s">
        <v>103</v>
      </c>
      <c r="D64" s="50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114"/>
      <c r="V64" s="114"/>
      <c r="W64" s="114"/>
      <c r="X64" s="118"/>
      <c r="Y64" s="118"/>
      <c r="Z64" s="114"/>
      <c r="AA64" s="119"/>
      <c r="AB64" s="119"/>
      <c r="AC64" s="135"/>
      <c r="AD64" s="121"/>
      <c r="AE64" s="122"/>
      <c r="AF64" s="114"/>
      <c r="AG64" s="114"/>
      <c r="AH64" s="114"/>
      <c r="AI64" s="114"/>
      <c r="AJ64" s="114"/>
      <c r="AK64" s="114"/>
      <c r="AL64" s="114"/>
      <c r="AM64" s="142"/>
      <c r="AN64" s="142"/>
      <c r="AO64" s="142"/>
      <c r="AP64" s="142"/>
      <c r="AQ64" s="142"/>
      <c r="AR64" s="142"/>
      <c r="AS64" s="142"/>
      <c r="AT64" s="142"/>
      <c r="AU64" s="142"/>
      <c r="AV64" s="143"/>
      <c r="AW64" s="51"/>
      <c r="AX64" s="51"/>
      <c r="AY64" s="52"/>
      <c r="AZ64" s="31">
        <v>10.5</v>
      </c>
      <c r="BA64" s="31"/>
      <c r="BB64" s="31"/>
      <c r="BC64" s="31"/>
      <c r="BD64" s="31"/>
      <c r="BE64" s="31"/>
      <c r="BF64" s="31"/>
      <c r="BG64" s="31"/>
      <c r="BH64" s="31"/>
      <c r="BI64" s="31"/>
      <c r="BJ64" s="32">
        <f t="shared" si="2"/>
        <v>13.5</v>
      </c>
    </row>
    <row r="65" spans="1:62" x14ac:dyDescent="0.3">
      <c r="A65" s="11" t="s">
        <v>74</v>
      </c>
      <c r="B65" s="26" t="s">
        <v>81</v>
      </c>
      <c r="C65" s="3" t="s">
        <v>103</v>
      </c>
      <c r="D65" s="33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113"/>
      <c r="V65" s="113"/>
      <c r="W65" s="113"/>
      <c r="X65" s="113"/>
      <c r="Y65" s="113"/>
      <c r="Z65" s="113"/>
      <c r="AA65" s="113"/>
      <c r="AB65" s="113"/>
      <c r="AC65" s="113"/>
      <c r="AD65" s="110"/>
      <c r="AE65" s="113"/>
      <c r="AF65" s="113"/>
      <c r="AG65" s="113"/>
      <c r="AH65" s="113"/>
      <c r="AI65" s="113"/>
      <c r="AJ65" s="113"/>
      <c r="AK65" s="113"/>
      <c r="AL65" s="113"/>
      <c r="AM65" s="113"/>
      <c r="AN65" s="115"/>
      <c r="AO65" s="140"/>
      <c r="AP65" s="140"/>
      <c r="AQ65" s="140"/>
      <c r="AR65" s="140"/>
      <c r="AS65" s="140"/>
      <c r="AT65" s="140"/>
      <c r="AU65" s="140"/>
      <c r="AV65" s="141"/>
      <c r="AW65" s="141"/>
      <c r="AX65" s="34"/>
      <c r="AY65" s="36"/>
      <c r="AZ65" s="31">
        <v>10.5</v>
      </c>
      <c r="BA65" s="31"/>
      <c r="BB65" s="31"/>
      <c r="BC65" s="31"/>
      <c r="BD65" s="31"/>
      <c r="BE65" s="31"/>
      <c r="BF65" s="31"/>
      <c r="BG65" s="31"/>
      <c r="BH65" s="31"/>
      <c r="BI65" s="31"/>
      <c r="BJ65" s="32">
        <f t="shared" si="2"/>
        <v>13.5</v>
      </c>
    </row>
    <row r="66" spans="1:62" x14ac:dyDescent="0.3">
      <c r="A66" s="11" t="s">
        <v>74</v>
      </c>
      <c r="B66" s="26" t="s">
        <v>75</v>
      </c>
      <c r="C66" s="3" t="s">
        <v>103</v>
      </c>
      <c r="D66" s="33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115"/>
      <c r="V66" s="115"/>
      <c r="W66" s="115"/>
      <c r="X66" s="113"/>
      <c r="Y66" s="113"/>
      <c r="Z66" s="113"/>
      <c r="AA66" s="113"/>
      <c r="AB66" s="113"/>
      <c r="AC66" s="113"/>
      <c r="AD66" s="113"/>
      <c r="AE66" s="113"/>
      <c r="AF66" s="115"/>
      <c r="AG66" s="128"/>
      <c r="AH66" s="128"/>
      <c r="AI66" s="128"/>
      <c r="AJ66" s="128"/>
      <c r="AK66" s="115"/>
      <c r="AL66" s="115"/>
      <c r="AM66" s="138"/>
      <c r="AN66" s="138"/>
      <c r="AO66" s="138"/>
      <c r="AP66" s="138"/>
      <c r="AQ66" s="138"/>
      <c r="AR66" s="138"/>
      <c r="AS66" s="138"/>
      <c r="AT66" s="138"/>
      <c r="AU66" s="138"/>
      <c r="AV66" s="139"/>
      <c r="AW66" s="34"/>
      <c r="AX66" s="34"/>
      <c r="AY66" s="36"/>
      <c r="AZ66" s="31">
        <v>10.5</v>
      </c>
      <c r="BA66" s="31"/>
      <c r="BB66" s="31"/>
      <c r="BC66" s="31"/>
      <c r="BD66" s="31"/>
      <c r="BE66" s="31"/>
      <c r="BF66" s="31"/>
      <c r="BG66" s="31"/>
      <c r="BH66" s="31"/>
      <c r="BI66" s="31"/>
      <c r="BJ66" s="32">
        <f t="shared" si="2"/>
        <v>13.5</v>
      </c>
    </row>
    <row r="67" spans="1:62" x14ac:dyDescent="0.3">
      <c r="A67" s="11" t="s">
        <v>74</v>
      </c>
      <c r="B67" s="26" t="s">
        <v>76</v>
      </c>
      <c r="C67" s="3" t="s">
        <v>103</v>
      </c>
      <c r="D67" s="33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115"/>
      <c r="V67" s="115"/>
      <c r="W67" s="115"/>
      <c r="X67" s="113"/>
      <c r="Y67" s="113"/>
      <c r="Z67" s="113"/>
      <c r="AA67" s="113"/>
      <c r="AB67" s="113"/>
      <c r="AC67" s="113"/>
      <c r="AD67" s="113"/>
      <c r="AE67" s="113"/>
      <c r="AF67" s="115"/>
      <c r="AG67" s="115"/>
      <c r="AH67" s="115"/>
      <c r="AI67" s="115"/>
      <c r="AJ67" s="115"/>
      <c r="AK67" s="115"/>
      <c r="AL67" s="115"/>
      <c r="AM67" s="138"/>
      <c r="AN67" s="138"/>
      <c r="AO67" s="138"/>
      <c r="AP67" s="138"/>
      <c r="AQ67" s="138"/>
      <c r="AR67" s="138"/>
      <c r="AS67" s="138"/>
      <c r="AT67" s="138"/>
      <c r="AU67" s="115"/>
      <c r="AV67" s="34"/>
      <c r="AW67" s="34"/>
      <c r="AX67" s="34"/>
      <c r="AY67" s="36"/>
      <c r="AZ67" s="31">
        <v>10.5</v>
      </c>
      <c r="BA67" s="31"/>
      <c r="BB67" s="31"/>
      <c r="BC67" s="31"/>
      <c r="BD67" s="31"/>
      <c r="BE67" s="31"/>
      <c r="BF67" s="31"/>
      <c r="BG67" s="31"/>
      <c r="BH67" s="31"/>
      <c r="BI67" s="31"/>
      <c r="BJ67" s="32">
        <f t="shared" ref="BJ67:BJ98" si="3">24-SUM(AZ67:BI67)</f>
        <v>13.5</v>
      </c>
    </row>
    <row r="68" spans="1:62" x14ac:dyDescent="0.3">
      <c r="A68" s="11" t="s">
        <v>74</v>
      </c>
      <c r="B68" s="26" t="s">
        <v>77</v>
      </c>
      <c r="C68" s="3" t="s">
        <v>103</v>
      </c>
      <c r="D68" s="33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116"/>
      <c r="V68" s="116"/>
      <c r="W68" s="116"/>
      <c r="X68" s="116"/>
      <c r="Y68" s="116"/>
      <c r="Z68" s="123"/>
      <c r="AA68" s="123"/>
      <c r="AB68" s="116"/>
      <c r="AC68" s="127"/>
      <c r="AD68" s="127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44"/>
      <c r="AP68" s="140"/>
      <c r="AQ68" s="140"/>
      <c r="AR68" s="144"/>
      <c r="AS68" s="144"/>
      <c r="AT68" s="144"/>
      <c r="AU68" s="144"/>
      <c r="AV68" s="145"/>
      <c r="AW68" s="145"/>
      <c r="AX68" s="34"/>
      <c r="AY68" s="36"/>
      <c r="AZ68" s="31">
        <v>10.5</v>
      </c>
      <c r="BA68" s="31"/>
      <c r="BB68" s="31"/>
      <c r="BC68" s="31"/>
      <c r="BD68" s="31"/>
      <c r="BE68" s="31"/>
      <c r="BF68" s="31"/>
      <c r="BG68" s="31"/>
      <c r="BH68" s="31"/>
      <c r="BI68" s="31"/>
      <c r="BJ68" s="32">
        <f t="shared" si="3"/>
        <v>13.5</v>
      </c>
    </row>
    <row r="69" spans="1:62" x14ac:dyDescent="0.3">
      <c r="A69" s="5" t="s">
        <v>74</v>
      </c>
      <c r="B69" s="6" t="s">
        <v>78</v>
      </c>
      <c r="C69" s="3" t="s">
        <v>103</v>
      </c>
      <c r="D69" s="27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117"/>
      <c r="V69" s="117"/>
      <c r="W69" s="117"/>
      <c r="X69" s="117"/>
      <c r="Y69" s="117"/>
      <c r="Z69" s="117"/>
      <c r="AA69" s="117"/>
      <c r="AB69" s="129"/>
      <c r="AC69" s="129"/>
      <c r="AD69" s="129"/>
      <c r="AE69" s="129"/>
      <c r="AF69" s="129"/>
      <c r="AG69" s="117"/>
      <c r="AH69" s="117"/>
      <c r="AI69" s="117"/>
      <c r="AJ69" s="117"/>
      <c r="AK69" s="117"/>
      <c r="AL69" s="117"/>
      <c r="AM69" s="117"/>
      <c r="AN69" s="117"/>
      <c r="AO69" s="146"/>
      <c r="AP69" s="146"/>
      <c r="AQ69" s="146"/>
      <c r="AR69" s="146"/>
      <c r="AS69" s="146"/>
      <c r="AT69" s="146"/>
      <c r="AU69" s="146"/>
      <c r="AV69" s="147"/>
      <c r="AW69" s="147"/>
      <c r="AX69" s="28"/>
      <c r="AY69" s="30"/>
      <c r="AZ69" s="31">
        <v>10.5</v>
      </c>
      <c r="BA69" s="31"/>
      <c r="BB69" s="31"/>
      <c r="BC69" s="31"/>
      <c r="BD69" s="31"/>
      <c r="BE69" s="31"/>
      <c r="BF69" s="31"/>
      <c r="BG69" s="31"/>
      <c r="BH69" s="31"/>
      <c r="BI69" s="31"/>
      <c r="BJ69" s="32">
        <f t="shared" si="3"/>
        <v>13.5</v>
      </c>
    </row>
    <row r="70" spans="1:62" x14ac:dyDescent="0.3">
      <c r="A70" s="44" t="s">
        <v>74</v>
      </c>
      <c r="B70" s="45" t="s">
        <v>79</v>
      </c>
      <c r="C70" s="3" t="s">
        <v>103</v>
      </c>
      <c r="D70" s="53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130"/>
      <c r="V70" s="130"/>
      <c r="W70" s="130"/>
      <c r="X70" s="130"/>
      <c r="Y70" s="130"/>
      <c r="Z70" s="130"/>
      <c r="AA70" s="130"/>
      <c r="AB70" s="131"/>
      <c r="AC70" s="132"/>
      <c r="AD70" s="133"/>
      <c r="AE70" s="134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/>
      <c r="AU70" s="130"/>
      <c r="AV70" s="47"/>
      <c r="AW70" s="47"/>
      <c r="AX70" s="54"/>
      <c r="AY70" s="55"/>
      <c r="AZ70" s="31">
        <v>10.5</v>
      </c>
      <c r="BA70" s="31"/>
      <c r="BB70" s="31"/>
      <c r="BC70" s="31"/>
      <c r="BD70" s="31"/>
      <c r="BE70" s="31"/>
      <c r="BF70" s="31"/>
      <c r="BG70" s="31"/>
      <c r="BH70" s="31"/>
      <c r="BI70" s="31"/>
      <c r="BJ70" s="32">
        <f t="shared" si="3"/>
        <v>13.5</v>
      </c>
    </row>
    <row r="71" spans="1:62" x14ac:dyDescent="0.3">
      <c r="A71" s="11" t="s">
        <v>74</v>
      </c>
      <c r="B71" s="26" t="s">
        <v>80</v>
      </c>
      <c r="C71" s="3" t="s">
        <v>103</v>
      </c>
      <c r="D71" s="33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114"/>
      <c r="V71" s="114"/>
      <c r="W71" s="114"/>
      <c r="X71" s="118"/>
      <c r="Y71" s="118"/>
      <c r="Z71" s="114"/>
      <c r="AA71" s="119"/>
      <c r="AB71" s="119"/>
      <c r="AC71" s="135"/>
      <c r="AD71" s="121"/>
      <c r="AE71" s="122"/>
      <c r="AF71" s="114"/>
      <c r="AG71" s="114"/>
      <c r="AH71" s="114"/>
      <c r="AI71" s="114"/>
      <c r="AJ71" s="114"/>
      <c r="AK71" s="114"/>
      <c r="AL71" s="114"/>
      <c r="AM71" s="142"/>
      <c r="AN71" s="142"/>
      <c r="AO71" s="142"/>
      <c r="AP71" s="142"/>
      <c r="AQ71" s="142"/>
      <c r="AR71" s="142"/>
      <c r="AS71" s="142"/>
      <c r="AT71" s="142"/>
      <c r="AU71" s="142"/>
      <c r="AV71" s="143"/>
      <c r="AW71" s="51"/>
      <c r="AX71" s="34"/>
      <c r="AY71" s="36"/>
      <c r="AZ71" s="31">
        <v>10.5</v>
      </c>
      <c r="BA71" s="31"/>
      <c r="BB71" s="31"/>
      <c r="BC71" s="31"/>
      <c r="BD71" s="31"/>
      <c r="BE71" s="31"/>
      <c r="BF71" s="31"/>
      <c r="BG71" s="31"/>
      <c r="BH71" s="31"/>
      <c r="BI71" s="31"/>
      <c r="BJ71" s="32">
        <f t="shared" si="3"/>
        <v>13.5</v>
      </c>
    </row>
    <row r="72" spans="1:62" x14ac:dyDescent="0.3">
      <c r="A72" s="11" t="s">
        <v>74</v>
      </c>
      <c r="B72" s="26" t="s">
        <v>81</v>
      </c>
      <c r="C72" s="3" t="s">
        <v>103</v>
      </c>
      <c r="D72" s="33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113"/>
      <c r="V72" s="113"/>
      <c r="W72" s="113"/>
      <c r="X72" s="113"/>
      <c r="Y72" s="113"/>
      <c r="Z72" s="113"/>
      <c r="AA72" s="113"/>
      <c r="AB72" s="113"/>
      <c r="AC72" s="113"/>
      <c r="AD72" s="110"/>
      <c r="AE72" s="113"/>
      <c r="AF72" s="113"/>
      <c r="AG72" s="113"/>
      <c r="AH72" s="113"/>
      <c r="AI72" s="113"/>
      <c r="AJ72" s="113"/>
      <c r="AK72" s="113"/>
      <c r="AL72" s="113"/>
      <c r="AM72" s="113"/>
      <c r="AN72" s="115"/>
      <c r="AO72" s="140"/>
      <c r="AP72" s="140"/>
      <c r="AQ72" s="140"/>
      <c r="AR72" s="140"/>
      <c r="AS72" s="140"/>
      <c r="AT72" s="140"/>
      <c r="AU72" s="140"/>
      <c r="AV72" s="141"/>
      <c r="AW72" s="141"/>
      <c r="AX72" s="34"/>
      <c r="AY72" s="36"/>
      <c r="AZ72" s="31">
        <v>10.5</v>
      </c>
      <c r="BA72" s="31"/>
      <c r="BB72" s="31"/>
      <c r="BC72" s="31"/>
      <c r="BD72" s="31"/>
      <c r="BE72" s="31"/>
      <c r="BF72" s="31"/>
      <c r="BG72" s="31"/>
      <c r="BH72" s="31"/>
      <c r="BI72" s="31"/>
      <c r="BJ72" s="32">
        <f t="shared" si="3"/>
        <v>13.5</v>
      </c>
    </row>
    <row r="73" spans="1:62" x14ac:dyDescent="0.3">
      <c r="A73" s="11" t="s">
        <v>74</v>
      </c>
      <c r="B73" s="26" t="s">
        <v>75</v>
      </c>
      <c r="C73" s="3" t="s">
        <v>103</v>
      </c>
      <c r="D73" s="33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115"/>
      <c r="V73" s="115"/>
      <c r="W73" s="115"/>
      <c r="X73" s="113"/>
      <c r="Y73" s="113"/>
      <c r="Z73" s="113"/>
      <c r="AA73" s="113"/>
      <c r="AB73" s="113"/>
      <c r="AC73" s="113"/>
      <c r="AD73" s="113"/>
      <c r="AE73" s="113"/>
      <c r="AF73" s="115"/>
      <c r="AG73" s="128"/>
      <c r="AH73" s="128"/>
      <c r="AI73" s="128"/>
      <c r="AJ73" s="128"/>
      <c r="AK73" s="115"/>
      <c r="AL73" s="115"/>
      <c r="AM73" s="138"/>
      <c r="AN73" s="138"/>
      <c r="AO73" s="138"/>
      <c r="AP73" s="138"/>
      <c r="AQ73" s="138"/>
      <c r="AR73" s="138"/>
      <c r="AS73" s="138"/>
      <c r="AT73" s="138"/>
      <c r="AU73" s="138"/>
      <c r="AV73" s="139"/>
      <c r="AW73" s="34"/>
      <c r="AX73" s="34"/>
      <c r="AY73" s="36"/>
      <c r="AZ73" s="31">
        <v>10.5</v>
      </c>
      <c r="BA73" s="31"/>
      <c r="BB73" s="31"/>
      <c r="BC73" s="31"/>
      <c r="BD73" s="31"/>
      <c r="BE73" s="31"/>
      <c r="BF73" s="31"/>
      <c r="BG73" s="31"/>
      <c r="BH73" s="31"/>
      <c r="BI73" s="31"/>
      <c r="BJ73" s="32">
        <f t="shared" si="3"/>
        <v>13.5</v>
      </c>
    </row>
    <row r="74" spans="1:62" x14ac:dyDescent="0.3">
      <c r="A74" s="11" t="s">
        <v>74</v>
      </c>
      <c r="B74" s="26" t="s">
        <v>76</v>
      </c>
      <c r="C74" s="3" t="s">
        <v>103</v>
      </c>
      <c r="D74" s="33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115"/>
      <c r="V74" s="115"/>
      <c r="W74" s="115"/>
      <c r="X74" s="113"/>
      <c r="Y74" s="113"/>
      <c r="Z74" s="113"/>
      <c r="AA74" s="113"/>
      <c r="AB74" s="113"/>
      <c r="AC74" s="113"/>
      <c r="AD74" s="113"/>
      <c r="AE74" s="113"/>
      <c r="AF74" s="115"/>
      <c r="AG74" s="115"/>
      <c r="AH74" s="115"/>
      <c r="AI74" s="115"/>
      <c r="AJ74" s="115"/>
      <c r="AK74" s="115"/>
      <c r="AL74" s="115"/>
      <c r="AM74" s="138"/>
      <c r="AN74" s="138"/>
      <c r="AO74" s="138"/>
      <c r="AP74" s="138"/>
      <c r="AQ74" s="138"/>
      <c r="AR74" s="138"/>
      <c r="AS74" s="138"/>
      <c r="AT74" s="138"/>
      <c r="AU74" s="115"/>
      <c r="AV74" s="34"/>
      <c r="AW74" s="34"/>
      <c r="AX74" s="34"/>
      <c r="AY74" s="36"/>
      <c r="AZ74" s="31">
        <v>10.5</v>
      </c>
      <c r="BA74" s="31"/>
      <c r="BB74" s="31"/>
      <c r="BC74" s="31"/>
      <c r="BD74" s="31"/>
      <c r="BE74" s="31"/>
      <c r="BF74" s="31"/>
      <c r="BG74" s="31"/>
      <c r="BH74" s="31"/>
      <c r="BI74" s="31"/>
      <c r="BJ74" s="32">
        <f t="shared" si="3"/>
        <v>13.5</v>
      </c>
    </row>
    <row r="75" spans="1:62" x14ac:dyDescent="0.3">
      <c r="A75" s="11" t="s">
        <v>74</v>
      </c>
      <c r="B75" s="26" t="s">
        <v>77</v>
      </c>
      <c r="C75" s="3" t="s">
        <v>103</v>
      </c>
      <c r="D75" s="33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116"/>
      <c r="V75" s="116"/>
      <c r="W75" s="116"/>
      <c r="X75" s="116"/>
      <c r="Y75" s="116"/>
      <c r="Z75" s="123"/>
      <c r="AA75" s="123"/>
      <c r="AB75" s="116"/>
      <c r="AC75" s="127"/>
      <c r="AD75" s="127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44"/>
      <c r="AP75" s="140"/>
      <c r="AQ75" s="140"/>
      <c r="AR75" s="144"/>
      <c r="AS75" s="144"/>
      <c r="AT75" s="144"/>
      <c r="AU75" s="144"/>
      <c r="AV75" s="145"/>
      <c r="AW75" s="145"/>
      <c r="AX75" s="34"/>
      <c r="AY75" s="36"/>
      <c r="AZ75" s="31">
        <v>10.5</v>
      </c>
      <c r="BA75" s="31"/>
      <c r="BB75" s="31"/>
      <c r="BC75" s="31"/>
      <c r="BD75" s="31"/>
      <c r="BE75" s="31"/>
      <c r="BF75" s="31"/>
      <c r="BG75" s="31"/>
      <c r="BH75" s="31"/>
      <c r="BI75" s="31"/>
      <c r="BJ75" s="32">
        <f t="shared" si="3"/>
        <v>13.5</v>
      </c>
    </row>
    <row r="76" spans="1:62" x14ac:dyDescent="0.3">
      <c r="A76" s="5" t="s">
        <v>74</v>
      </c>
      <c r="B76" s="6" t="s">
        <v>78</v>
      </c>
      <c r="C76" s="3" t="s">
        <v>103</v>
      </c>
      <c r="D76" s="27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17"/>
      <c r="V76" s="117"/>
      <c r="W76" s="117"/>
      <c r="X76" s="117"/>
      <c r="Y76" s="117"/>
      <c r="Z76" s="117"/>
      <c r="AA76" s="117"/>
      <c r="AB76" s="129"/>
      <c r="AC76" s="129"/>
      <c r="AD76" s="129"/>
      <c r="AE76" s="129"/>
      <c r="AF76" s="129"/>
      <c r="AG76" s="117"/>
      <c r="AH76" s="117"/>
      <c r="AI76" s="117"/>
      <c r="AJ76" s="117"/>
      <c r="AK76" s="117"/>
      <c r="AL76" s="117"/>
      <c r="AM76" s="117"/>
      <c r="AN76" s="117"/>
      <c r="AO76" s="146"/>
      <c r="AP76" s="146"/>
      <c r="AQ76" s="146"/>
      <c r="AR76" s="146"/>
      <c r="AS76" s="146"/>
      <c r="AT76" s="146"/>
      <c r="AU76" s="146"/>
      <c r="AV76" s="147"/>
      <c r="AW76" s="147"/>
      <c r="AX76" s="28"/>
      <c r="AY76" s="30"/>
      <c r="AZ76" s="31">
        <v>10.5</v>
      </c>
      <c r="BA76" s="31"/>
      <c r="BB76" s="31"/>
      <c r="BC76" s="31"/>
      <c r="BD76" s="31"/>
      <c r="BE76" s="31"/>
      <c r="BF76" s="31"/>
      <c r="BG76" s="31"/>
      <c r="BH76" s="31"/>
      <c r="BI76" s="31"/>
      <c r="BJ76" s="32">
        <f t="shared" si="3"/>
        <v>13.5</v>
      </c>
    </row>
    <row r="77" spans="1:62" x14ac:dyDescent="0.3">
      <c r="A77" s="44" t="s">
        <v>74</v>
      </c>
      <c r="B77" s="45" t="s">
        <v>79</v>
      </c>
      <c r="C77" s="3" t="s">
        <v>103</v>
      </c>
      <c r="D77" s="53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130"/>
      <c r="V77" s="130"/>
      <c r="W77" s="130"/>
      <c r="X77" s="130"/>
      <c r="Y77" s="130"/>
      <c r="Z77" s="130"/>
      <c r="AA77" s="130"/>
      <c r="AB77" s="131"/>
      <c r="AC77" s="132"/>
      <c r="AD77" s="133"/>
      <c r="AE77" s="134"/>
      <c r="AF77" s="130"/>
      <c r="AG77" s="130"/>
      <c r="AH77" s="130"/>
      <c r="AI77" s="130"/>
      <c r="AJ77" s="130"/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30"/>
      <c r="AV77" s="47"/>
      <c r="AW77" s="47"/>
      <c r="AX77" s="54"/>
      <c r="AY77" s="55"/>
      <c r="AZ77" s="31">
        <v>10.5</v>
      </c>
      <c r="BA77" s="31"/>
      <c r="BB77" s="31"/>
      <c r="BC77" s="31"/>
      <c r="BD77" s="31"/>
      <c r="BE77" s="31"/>
      <c r="BF77" s="31"/>
      <c r="BG77" s="31"/>
      <c r="BH77" s="31"/>
      <c r="BI77" s="31"/>
      <c r="BJ77" s="32">
        <f t="shared" si="3"/>
        <v>13.5</v>
      </c>
    </row>
    <row r="78" spans="1:62" x14ac:dyDescent="0.3">
      <c r="A78" s="11" t="s">
        <v>74</v>
      </c>
      <c r="B78" s="26" t="s">
        <v>80</v>
      </c>
      <c r="C78" s="3" t="s">
        <v>103</v>
      </c>
      <c r="D78" s="33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114"/>
      <c r="V78" s="114"/>
      <c r="W78" s="114"/>
      <c r="X78" s="118"/>
      <c r="Y78" s="118"/>
      <c r="Z78" s="114"/>
      <c r="AA78" s="119"/>
      <c r="AB78" s="119"/>
      <c r="AC78" s="135"/>
      <c r="AD78" s="121"/>
      <c r="AE78" s="122"/>
      <c r="AF78" s="114"/>
      <c r="AG78" s="114"/>
      <c r="AH78" s="114"/>
      <c r="AI78" s="114"/>
      <c r="AJ78" s="114"/>
      <c r="AK78" s="114"/>
      <c r="AL78" s="114"/>
      <c r="AM78" s="142"/>
      <c r="AN78" s="142"/>
      <c r="AO78" s="142"/>
      <c r="AP78" s="142"/>
      <c r="AQ78" s="142"/>
      <c r="AR78" s="142"/>
      <c r="AS78" s="142"/>
      <c r="AT78" s="142"/>
      <c r="AU78" s="142"/>
      <c r="AV78" s="143"/>
      <c r="AW78" s="51"/>
      <c r="AX78" s="34"/>
      <c r="AY78" s="36"/>
      <c r="AZ78" s="31">
        <v>10.5</v>
      </c>
      <c r="BA78" s="31"/>
      <c r="BB78" s="31"/>
      <c r="BC78" s="31"/>
      <c r="BD78" s="31"/>
      <c r="BE78" s="31"/>
      <c r="BF78" s="31"/>
      <c r="BG78" s="31"/>
      <c r="BH78" s="31"/>
      <c r="BI78" s="31"/>
      <c r="BJ78" s="32">
        <f t="shared" si="3"/>
        <v>13.5</v>
      </c>
    </row>
    <row r="79" spans="1:62" x14ac:dyDescent="0.3">
      <c r="A79" s="11" t="s">
        <v>74</v>
      </c>
      <c r="B79" s="26" t="s">
        <v>81</v>
      </c>
      <c r="C79" s="3" t="s">
        <v>103</v>
      </c>
      <c r="D79" s="33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113"/>
      <c r="V79" s="113"/>
      <c r="W79" s="113"/>
      <c r="X79" s="113"/>
      <c r="Y79" s="113"/>
      <c r="Z79" s="113"/>
      <c r="AA79" s="113"/>
      <c r="AB79" s="113"/>
      <c r="AC79" s="113"/>
      <c r="AD79" s="110"/>
      <c r="AE79" s="113"/>
      <c r="AF79" s="113"/>
      <c r="AG79" s="113"/>
      <c r="AH79" s="113"/>
      <c r="AI79" s="113"/>
      <c r="AJ79" s="113"/>
      <c r="AK79" s="113"/>
      <c r="AL79" s="113"/>
      <c r="AM79" s="113"/>
      <c r="AN79" s="115"/>
      <c r="AO79" s="140"/>
      <c r="AP79" s="140"/>
      <c r="AQ79" s="140"/>
      <c r="AR79" s="140"/>
      <c r="AS79" s="140"/>
      <c r="AT79" s="140"/>
      <c r="AU79" s="140"/>
      <c r="AV79" s="141"/>
      <c r="AW79" s="141"/>
      <c r="AX79" s="34"/>
      <c r="AY79" s="36"/>
      <c r="AZ79" s="31">
        <v>10.5</v>
      </c>
      <c r="BA79" s="31"/>
      <c r="BB79" s="31"/>
      <c r="BC79" s="31"/>
      <c r="BD79" s="31"/>
      <c r="BE79" s="31"/>
      <c r="BF79" s="31"/>
      <c r="BG79" s="31"/>
      <c r="BH79" s="31"/>
      <c r="BI79" s="31"/>
      <c r="BJ79" s="32">
        <f t="shared" si="3"/>
        <v>13.5</v>
      </c>
    </row>
    <row r="80" spans="1:62" x14ac:dyDescent="0.3">
      <c r="A80" s="11" t="s">
        <v>74</v>
      </c>
      <c r="B80" s="26" t="s">
        <v>75</v>
      </c>
      <c r="C80" s="3" t="s">
        <v>103</v>
      </c>
      <c r="D80" s="33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115"/>
      <c r="V80" s="115"/>
      <c r="W80" s="115"/>
      <c r="X80" s="113"/>
      <c r="Y80" s="113"/>
      <c r="Z80" s="113"/>
      <c r="AA80" s="113"/>
      <c r="AB80" s="113"/>
      <c r="AC80" s="113"/>
      <c r="AD80" s="113"/>
      <c r="AE80" s="113"/>
      <c r="AF80" s="115"/>
      <c r="AG80" s="128"/>
      <c r="AH80" s="128"/>
      <c r="AI80" s="128"/>
      <c r="AJ80" s="128"/>
      <c r="AK80" s="115"/>
      <c r="AL80" s="115"/>
      <c r="AM80" s="138"/>
      <c r="AN80" s="138"/>
      <c r="AO80" s="138"/>
      <c r="AP80" s="138"/>
      <c r="AQ80" s="138"/>
      <c r="AR80" s="138"/>
      <c r="AS80" s="138"/>
      <c r="AT80" s="138"/>
      <c r="AU80" s="138"/>
      <c r="AV80" s="139"/>
      <c r="AW80" s="34"/>
      <c r="AX80" s="34"/>
      <c r="AY80" s="36"/>
      <c r="AZ80" s="31">
        <v>10.5</v>
      </c>
      <c r="BA80" s="31"/>
      <c r="BB80" s="31"/>
      <c r="BC80" s="31"/>
      <c r="BD80" s="31"/>
      <c r="BE80" s="31"/>
      <c r="BF80" s="31"/>
      <c r="BG80" s="31"/>
      <c r="BH80" s="31"/>
      <c r="BI80" s="31"/>
      <c r="BJ80" s="32">
        <f t="shared" si="3"/>
        <v>13.5</v>
      </c>
    </row>
    <row r="81" spans="1:62" x14ac:dyDescent="0.3">
      <c r="A81" s="11" t="s">
        <v>74</v>
      </c>
      <c r="B81" s="26" t="s">
        <v>76</v>
      </c>
      <c r="C81" s="3" t="s">
        <v>103</v>
      </c>
      <c r="D81" s="33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115"/>
      <c r="V81" s="115"/>
      <c r="W81" s="115"/>
      <c r="X81" s="113"/>
      <c r="Y81" s="113"/>
      <c r="Z81" s="113"/>
      <c r="AA81" s="113"/>
      <c r="AB81" s="113"/>
      <c r="AC81" s="113"/>
      <c r="AD81" s="113"/>
      <c r="AE81" s="113"/>
      <c r="AF81" s="115"/>
      <c r="AG81" s="115"/>
      <c r="AH81" s="115"/>
      <c r="AI81" s="115"/>
      <c r="AJ81" s="115"/>
      <c r="AK81" s="115"/>
      <c r="AL81" s="115"/>
      <c r="AM81" s="138"/>
      <c r="AN81" s="138"/>
      <c r="AO81" s="138"/>
      <c r="AP81" s="138"/>
      <c r="AQ81" s="138"/>
      <c r="AR81" s="138"/>
      <c r="AS81" s="138"/>
      <c r="AT81" s="138"/>
      <c r="AU81" s="115"/>
      <c r="AV81" s="34"/>
      <c r="AW81" s="34"/>
      <c r="AX81" s="34"/>
      <c r="AY81" s="36"/>
      <c r="AZ81" s="31">
        <v>10.5</v>
      </c>
      <c r="BA81" s="31"/>
      <c r="BB81" s="31"/>
      <c r="BC81" s="31"/>
      <c r="BD81" s="31"/>
      <c r="BE81" s="31"/>
      <c r="BF81" s="31"/>
      <c r="BG81" s="31"/>
      <c r="BH81" s="31"/>
      <c r="BI81" s="31"/>
      <c r="BJ81" s="32">
        <f t="shared" si="3"/>
        <v>13.5</v>
      </c>
    </row>
    <row r="82" spans="1:62" x14ac:dyDescent="0.3">
      <c r="A82" s="11" t="s">
        <v>74</v>
      </c>
      <c r="B82" s="26" t="s">
        <v>77</v>
      </c>
      <c r="C82" s="3" t="s">
        <v>103</v>
      </c>
      <c r="D82" s="33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116"/>
      <c r="V82" s="116"/>
      <c r="W82" s="116"/>
      <c r="X82" s="116"/>
      <c r="Y82" s="116"/>
      <c r="Z82" s="123"/>
      <c r="AA82" s="123"/>
      <c r="AB82" s="116"/>
      <c r="AC82" s="127"/>
      <c r="AD82" s="127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44"/>
      <c r="AP82" s="140"/>
      <c r="AQ82" s="140"/>
      <c r="AR82" s="144"/>
      <c r="AS82" s="144"/>
      <c r="AT82" s="144"/>
      <c r="AU82" s="144"/>
      <c r="AV82" s="145"/>
      <c r="AW82" s="145"/>
      <c r="AX82" s="34"/>
      <c r="AY82" s="36"/>
      <c r="AZ82" s="31">
        <v>10.5</v>
      </c>
      <c r="BA82" s="31"/>
      <c r="BB82" s="31"/>
      <c r="BC82" s="31"/>
      <c r="BD82" s="31"/>
      <c r="BE82" s="31"/>
      <c r="BF82" s="31"/>
      <c r="BG82" s="31"/>
      <c r="BH82" s="31"/>
      <c r="BI82" s="31"/>
      <c r="BJ82" s="32">
        <f t="shared" si="3"/>
        <v>13.5</v>
      </c>
    </row>
    <row r="83" spans="1:62" x14ac:dyDescent="0.3">
      <c r="A83" s="5" t="s">
        <v>74</v>
      </c>
      <c r="B83" s="6" t="s">
        <v>78</v>
      </c>
      <c r="C83" s="3" t="s">
        <v>103</v>
      </c>
      <c r="D83" s="27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117"/>
      <c r="V83" s="117"/>
      <c r="W83" s="117"/>
      <c r="X83" s="117"/>
      <c r="Y83" s="117"/>
      <c r="Z83" s="117"/>
      <c r="AA83" s="117"/>
      <c r="AB83" s="129"/>
      <c r="AC83" s="129"/>
      <c r="AD83" s="129"/>
      <c r="AE83" s="129"/>
      <c r="AF83" s="129"/>
      <c r="AG83" s="117"/>
      <c r="AH83" s="117"/>
      <c r="AI83" s="117"/>
      <c r="AJ83" s="117"/>
      <c r="AK83" s="117"/>
      <c r="AL83" s="117"/>
      <c r="AM83" s="117"/>
      <c r="AN83" s="117"/>
      <c r="AO83" s="146"/>
      <c r="AP83" s="146"/>
      <c r="AQ83" s="146"/>
      <c r="AR83" s="146"/>
      <c r="AS83" s="146"/>
      <c r="AT83" s="146"/>
      <c r="AU83" s="146"/>
      <c r="AV83" s="147"/>
      <c r="AW83" s="147"/>
      <c r="AX83" s="28"/>
      <c r="AY83" s="30"/>
      <c r="AZ83" s="31">
        <v>10.5</v>
      </c>
      <c r="BA83" s="31"/>
      <c r="BB83" s="31"/>
      <c r="BC83" s="31"/>
      <c r="BD83" s="31"/>
      <c r="BE83" s="31"/>
      <c r="BF83" s="31"/>
      <c r="BG83" s="31"/>
      <c r="BH83" s="31"/>
      <c r="BI83" s="31"/>
      <c r="BJ83" s="32">
        <f t="shared" si="3"/>
        <v>13.5</v>
      </c>
    </row>
    <row r="84" spans="1:62" x14ac:dyDescent="0.3">
      <c r="A84" s="44" t="s">
        <v>74</v>
      </c>
      <c r="B84" s="45" t="s">
        <v>79</v>
      </c>
      <c r="C84" s="3" t="s">
        <v>103</v>
      </c>
      <c r="D84" s="53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130"/>
      <c r="V84" s="130"/>
      <c r="W84" s="130"/>
      <c r="X84" s="130"/>
      <c r="Y84" s="130"/>
      <c r="Z84" s="130"/>
      <c r="AA84" s="130"/>
      <c r="AB84" s="131"/>
      <c r="AC84" s="132"/>
      <c r="AD84" s="133"/>
      <c r="AE84" s="134"/>
      <c r="AF84" s="130"/>
      <c r="AG84" s="130"/>
      <c r="AH84" s="130"/>
      <c r="AI84" s="130"/>
      <c r="AJ84" s="130"/>
      <c r="AK84" s="130"/>
      <c r="AL84" s="130"/>
      <c r="AM84" s="130"/>
      <c r="AN84" s="130"/>
      <c r="AO84" s="130"/>
      <c r="AP84" s="130"/>
      <c r="AQ84" s="130"/>
      <c r="AR84" s="130"/>
      <c r="AS84" s="130"/>
      <c r="AT84" s="130"/>
      <c r="AU84" s="130"/>
      <c r="AV84" s="47"/>
      <c r="AW84" s="47"/>
      <c r="AX84" s="54"/>
      <c r="AY84" s="55"/>
      <c r="AZ84" s="31">
        <v>10.5</v>
      </c>
      <c r="BA84" s="31"/>
      <c r="BB84" s="31"/>
      <c r="BC84" s="31"/>
      <c r="BD84" s="31"/>
      <c r="BE84" s="31"/>
      <c r="BF84" s="31"/>
      <c r="BG84" s="31"/>
      <c r="BH84" s="31"/>
      <c r="BI84" s="31"/>
      <c r="BJ84" s="32">
        <f t="shared" si="3"/>
        <v>13.5</v>
      </c>
    </row>
    <row r="85" spans="1:62" x14ac:dyDescent="0.3">
      <c r="A85" s="11" t="s">
        <v>74</v>
      </c>
      <c r="B85" s="26" t="s">
        <v>80</v>
      </c>
      <c r="C85" s="3" t="s">
        <v>103</v>
      </c>
      <c r="D85" s="33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114"/>
      <c r="V85" s="114"/>
      <c r="W85" s="114"/>
      <c r="X85" s="118"/>
      <c r="Y85" s="118"/>
      <c r="Z85" s="114"/>
      <c r="AA85" s="119"/>
      <c r="AB85" s="119"/>
      <c r="AC85" s="135"/>
      <c r="AD85" s="121"/>
      <c r="AE85" s="122"/>
      <c r="AF85" s="114"/>
      <c r="AG85" s="114"/>
      <c r="AH85" s="114"/>
      <c r="AI85" s="114"/>
      <c r="AJ85" s="114"/>
      <c r="AK85" s="114"/>
      <c r="AL85" s="114"/>
      <c r="AM85" s="142"/>
      <c r="AN85" s="142"/>
      <c r="AO85" s="142"/>
      <c r="AP85" s="142"/>
      <c r="AQ85" s="142"/>
      <c r="AR85" s="142"/>
      <c r="AS85" s="142"/>
      <c r="AT85" s="142"/>
      <c r="AU85" s="142"/>
      <c r="AV85" s="143"/>
      <c r="AW85" s="51"/>
      <c r="AX85" s="34"/>
      <c r="AY85" s="36"/>
      <c r="AZ85" s="31">
        <v>10.5</v>
      </c>
      <c r="BA85" s="31"/>
      <c r="BB85" s="31"/>
      <c r="BC85" s="31"/>
      <c r="BD85" s="31"/>
      <c r="BE85" s="31"/>
      <c r="BF85" s="31"/>
      <c r="BG85" s="31"/>
      <c r="BH85" s="31"/>
      <c r="BI85" s="31"/>
      <c r="BJ85" s="32">
        <f t="shared" si="3"/>
        <v>13.5</v>
      </c>
    </row>
    <row r="86" spans="1:62" x14ac:dyDescent="0.3">
      <c r="A86" s="11" t="s">
        <v>74</v>
      </c>
      <c r="B86" s="26" t="s">
        <v>81</v>
      </c>
      <c r="C86" s="3" t="s">
        <v>103</v>
      </c>
      <c r="D86" s="33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113"/>
      <c r="V86" s="113"/>
      <c r="W86" s="113"/>
      <c r="X86" s="113"/>
      <c r="Y86" s="113"/>
      <c r="Z86" s="113"/>
      <c r="AA86" s="113"/>
      <c r="AB86" s="113"/>
      <c r="AC86" s="113"/>
      <c r="AD86" s="110"/>
      <c r="AE86" s="113"/>
      <c r="AF86" s="113"/>
      <c r="AG86" s="113"/>
      <c r="AH86" s="113"/>
      <c r="AI86" s="113"/>
      <c r="AJ86" s="113"/>
      <c r="AK86" s="113"/>
      <c r="AL86" s="113"/>
      <c r="AM86" s="113"/>
      <c r="AN86" s="115"/>
      <c r="AO86" s="140"/>
      <c r="AP86" s="140"/>
      <c r="AQ86" s="140"/>
      <c r="AR86" s="140"/>
      <c r="AS86" s="140"/>
      <c r="AT86" s="140"/>
      <c r="AU86" s="140"/>
      <c r="AV86" s="141"/>
      <c r="AW86" s="141"/>
      <c r="AX86" s="34"/>
      <c r="AY86" s="36"/>
      <c r="AZ86" s="31">
        <v>10.5</v>
      </c>
      <c r="BA86" s="31"/>
      <c r="BB86" s="31"/>
      <c r="BC86" s="31"/>
      <c r="BD86" s="31"/>
      <c r="BE86" s="31"/>
      <c r="BF86" s="31"/>
      <c r="BG86" s="31"/>
      <c r="BH86" s="31"/>
      <c r="BI86" s="31"/>
      <c r="BJ86" s="32">
        <f t="shared" si="3"/>
        <v>13.5</v>
      </c>
    </row>
    <row r="87" spans="1:62" x14ac:dyDescent="0.3">
      <c r="A87" s="11" t="s">
        <v>74</v>
      </c>
      <c r="B87" s="26" t="s">
        <v>75</v>
      </c>
      <c r="C87" s="3" t="s">
        <v>103</v>
      </c>
      <c r="D87" s="33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115"/>
      <c r="V87" s="115"/>
      <c r="W87" s="115"/>
      <c r="X87" s="113"/>
      <c r="Y87" s="113"/>
      <c r="Z87" s="113"/>
      <c r="AA87" s="113"/>
      <c r="AB87" s="113"/>
      <c r="AC87" s="113"/>
      <c r="AD87" s="113"/>
      <c r="AE87" s="113"/>
      <c r="AF87" s="115"/>
      <c r="AG87" s="128"/>
      <c r="AH87" s="128"/>
      <c r="AI87" s="128"/>
      <c r="AJ87" s="128"/>
      <c r="AK87" s="115"/>
      <c r="AL87" s="115"/>
      <c r="AM87" s="138"/>
      <c r="AN87" s="138"/>
      <c r="AO87" s="138"/>
      <c r="AP87" s="138"/>
      <c r="AQ87" s="138"/>
      <c r="AR87" s="138"/>
      <c r="AS87" s="138"/>
      <c r="AT87" s="138"/>
      <c r="AU87" s="138"/>
      <c r="AV87" s="139"/>
      <c r="AW87" s="34"/>
      <c r="AX87" s="34"/>
      <c r="AY87" s="36"/>
      <c r="AZ87" s="31">
        <v>10.5</v>
      </c>
      <c r="BA87" s="31"/>
      <c r="BB87" s="31"/>
      <c r="BC87" s="31"/>
      <c r="BD87" s="31"/>
      <c r="BE87" s="31"/>
      <c r="BF87" s="31"/>
      <c r="BG87" s="31"/>
      <c r="BH87" s="31"/>
      <c r="BI87" s="31"/>
      <c r="BJ87" s="32">
        <f t="shared" si="3"/>
        <v>13.5</v>
      </c>
    </row>
    <row r="88" spans="1:62" x14ac:dyDescent="0.3">
      <c r="A88" s="11" t="s">
        <v>74</v>
      </c>
      <c r="B88" s="26" t="s">
        <v>76</v>
      </c>
      <c r="C88" s="3" t="s">
        <v>103</v>
      </c>
      <c r="D88" s="33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115"/>
      <c r="V88" s="115"/>
      <c r="W88" s="115"/>
      <c r="X88" s="113"/>
      <c r="Y88" s="113"/>
      <c r="Z88" s="113"/>
      <c r="AA88" s="113"/>
      <c r="AB88" s="113"/>
      <c r="AC88" s="113"/>
      <c r="AD88" s="113"/>
      <c r="AE88" s="113"/>
      <c r="AF88" s="115"/>
      <c r="AG88" s="115"/>
      <c r="AH88" s="115"/>
      <c r="AI88" s="115"/>
      <c r="AJ88" s="115"/>
      <c r="AK88" s="115"/>
      <c r="AL88" s="115"/>
      <c r="AM88" s="138"/>
      <c r="AN88" s="138"/>
      <c r="AO88" s="138"/>
      <c r="AP88" s="138"/>
      <c r="AQ88" s="138"/>
      <c r="AR88" s="138"/>
      <c r="AS88" s="138"/>
      <c r="AT88" s="138"/>
      <c r="AU88" s="115"/>
      <c r="AV88" s="34"/>
      <c r="AW88" s="34"/>
      <c r="AX88" s="34"/>
      <c r="AY88" s="36"/>
      <c r="AZ88" s="31">
        <v>10.5</v>
      </c>
      <c r="BA88" s="31"/>
      <c r="BB88" s="31"/>
      <c r="BC88" s="31"/>
      <c r="BD88" s="31"/>
      <c r="BE88" s="31"/>
      <c r="BF88" s="31"/>
      <c r="BG88" s="31"/>
      <c r="BH88" s="31"/>
      <c r="BI88" s="31"/>
      <c r="BJ88" s="32">
        <f t="shared" si="3"/>
        <v>13.5</v>
      </c>
    </row>
    <row r="89" spans="1:62" x14ac:dyDescent="0.3">
      <c r="A89" s="11" t="s">
        <v>74</v>
      </c>
      <c r="B89" s="26" t="s">
        <v>77</v>
      </c>
      <c r="C89" s="3" t="s">
        <v>103</v>
      </c>
      <c r="D89" s="33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116"/>
      <c r="V89" s="116"/>
      <c r="W89" s="116"/>
      <c r="X89" s="116"/>
      <c r="Y89" s="116"/>
      <c r="Z89" s="123"/>
      <c r="AA89" s="123"/>
      <c r="AB89" s="116"/>
      <c r="AC89" s="127"/>
      <c r="AD89" s="127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44"/>
      <c r="AP89" s="140"/>
      <c r="AQ89" s="140"/>
      <c r="AR89" s="144"/>
      <c r="AS89" s="144"/>
      <c r="AT89" s="144"/>
      <c r="AU89" s="144"/>
      <c r="AV89" s="145"/>
      <c r="AW89" s="145"/>
      <c r="AX89" s="34"/>
      <c r="AY89" s="36"/>
      <c r="AZ89" s="31">
        <v>10.5</v>
      </c>
      <c r="BA89" s="31"/>
      <c r="BB89" s="31"/>
      <c r="BC89" s="31"/>
      <c r="BD89" s="31"/>
      <c r="BE89" s="31"/>
      <c r="BF89" s="31"/>
      <c r="BG89" s="31"/>
      <c r="BH89" s="31"/>
      <c r="BI89" s="31"/>
      <c r="BJ89" s="32">
        <f t="shared" si="3"/>
        <v>13.5</v>
      </c>
    </row>
    <row r="90" spans="1:62" x14ac:dyDescent="0.3">
      <c r="A90" s="5" t="s">
        <v>74</v>
      </c>
      <c r="B90" s="6" t="s">
        <v>78</v>
      </c>
      <c r="C90" s="3" t="s">
        <v>103</v>
      </c>
      <c r="D90" s="27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117"/>
      <c r="V90" s="117"/>
      <c r="W90" s="117"/>
      <c r="X90" s="117"/>
      <c r="Y90" s="117"/>
      <c r="Z90" s="117"/>
      <c r="AA90" s="117"/>
      <c r="AB90" s="129"/>
      <c r="AC90" s="129"/>
      <c r="AD90" s="129"/>
      <c r="AE90" s="129"/>
      <c r="AF90" s="129"/>
      <c r="AG90" s="117"/>
      <c r="AH90" s="117"/>
      <c r="AI90" s="117"/>
      <c r="AJ90" s="117"/>
      <c r="AK90" s="117"/>
      <c r="AL90" s="117"/>
      <c r="AM90" s="117"/>
      <c r="AN90" s="117"/>
      <c r="AO90" s="146"/>
      <c r="AP90" s="146"/>
      <c r="AQ90" s="146"/>
      <c r="AR90" s="146"/>
      <c r="AS90" s="146"/>
      <c r="AT90" s="146"/>
      <c r="AU90" s="146"/>
      <c r="AV90" s="147"/>
      <c r="AW90" s="147"/>
      <c r="AX90" s="28"/>
      <c r="AY90" s="30"/>
      <c r="AZ90" s="31">
        <v>10.5</v>
      </c>
      <c r="BA90" s="31"/>
      <c r="BB90" s="31"/>
      <c r="BC90" s="31"/>
      <c r="BD90" s="31"/>
      <c r="BE90" s="31"/>
      <c r="BF90" s="31"/>
      <c r="BG90" s="31"/>
      <c r="BH90" s="31"/>
      <c r="BI90" s="31"/>
      <c r="BJ90" s="32">
        <f t="shared" si="3"/>
        <v>13.5</v>
      </c>
    </row>
    <row r="91" spans="1:62" x14ac:dyDescent="0.3">
      <c r="A91" s="44" t="s">
        <v>74</v>
      </c>
      <c r="B91" s="45" t="s">
        <v>79</v>
      </c>
      <c r="C91" s="3" t="s">
        <v>103</v>
      </c>
      <c r="D91" s="53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130"/>
      <c r="V91" s="130"/>
      <c r="W91" s="130"/>
      <c r="X91" s="130"/>
      <c r="Y91" s="130"/>
      <c r="Z91" s="130"/>
      <c r="AA91" s="130"/>
      <c r="AB91" s="131"/>
      <c r="AC91" s="132"/>
      <c r="AD91" s="133"/>
      <c r="AE91" s="134"/>
      <c r="AF91" s="130"/>
      <c r="AG91" s="130"/>
      <c r="AH91" s="130"/>
      <c r="AI91" s="130"/>
      <c r="AJ91" s="130"/>
      <c r="AK91" s="130"/>
      <c r="AL91" s="130"/>
      <c r="AM91" s="130"/>
      <c r="AN91" s="130"/>
      <c r="AO91" s="130"/>
      <c r="AP91" s="130"/>
      <c r="AQ91" s="130"/>
      <c r="AR91" s="130"/>
      <c r="AS91" s="130"/>
      <c r="AT91" s="130"/>
      <c r="AU91" s="130"/>
      <c r="AV91" s="47"/>
      <c r="AW91" s="47"/>
      <c r="AX91" s="54"/>
      <c r="AY91" s="55"/>
      <c r="AZ91" s="31">
        <v>10.5</v>
      </c>
      <c r="BA91" s="31"/>
      <c r="BB91" s="31"/>
      <c r="BC91" s="31"/>
      <c r="BD91" s="31"/>
      <c r="BE91" s="31"/>
      <c r="BF91" s="31"/>
      <c r="BG91" s="31"/>
      <c r="BH91" s="31"/>
      <c r="BI91" s="31"/>
      <c r="BJ91" s="32">
        <f t="shared" si="3"/>
        <v>13.5</v>
      </c>
    </row>
    <row r="92" spans="1:62" x14ac:dyDescent="0.3">
      <c r="A92" s="11" t="s">
        <v>74</v>
      </c>
      <c r="B92" s="26" t="s">
        <v>80</v>
      </c>
      <c r="C92" s="3" t="s">
        <v>103</v>
      </c>
      <c r="D92" s="33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114"/>
      <c r="V92" s="114"/>
      <c r="W92" s="114"/>
      <c r="X92" s="118"/>
      <c r="Y92" s="118"/>
      <c r="Z92" s="114"/>
      <c r="AA92" s="119"/>
      <c r="AB92" s="119"/>
      <c r="AC92" s="135"/>
      <c r="AD92" s="121"/>
      <c r="AE92" s="122"/>
      <c r="AF92" s="114"/>
      <c r="AG92" s="114"/>
      <c r="AH92" s="114"/>
      <c r="AI92" s="114"/>
      <c r="AJ92" s="114"/>
      <c r="AK92" s="114"/>
      <c r="AL92" s="114"/>
      <c r="AM92" s="142"/>
      <c r="AN92" s="142"/>
      <c r="AO92" s="142"/>
      <c r="AP92" s="142"/>
      <c r="AQ92" s="142"/>
      <c r="AR92" s="142"/>
      <c r="AS92" s="142"/>
      <c r="AT92" s="142"/>
      <c r="AU92" s="142"/>
      <c r="AV92" s="143"/>
      <c r="AW92" s="51"/>
      <c r="AX92" s="34"/>
      <c r="AY92" s="36"/>
      <c r="AZ92" s="31">
        <v>10.5</v>
      </c>
      <c r="BA92" s="31"/>
      <c r="BB92" s="31"/>
      <c r="BC92" s="31"/>
      <c r="BD92" s="31"/>
      <c r="BE92" s="31"/>
      <c r="BF92" s="31"/>
      <c r="BG92" s="31"/>
      <c r="BH92" s="31"/>
      <c r="BI92" s="31"/>
      <c r="BJ92" s="32">
        <f t="shared" si="3"/>
        <v>13.5</v>
      </c>
    </row>
    <row r="93" spans="1:62" x14ac:dyDescent="0.3">
      <c r="A93" s="11" t="s">
        <v>74</v>
      </c>
      <c r="B93" s="26" t="s">
        <v>81</v>
      </c>
      <c r="C93" s="3" t="s">
        <v>103</v>
      </c>
      <c r="D93" s="33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113"/>
      <c r="V93" s="113"/>
      <c r="W93" s="113"/>
      <c r="X93" s="113"/>
      <c r="Y93" s="113"/>
      <c r="Z93" s="113"/>
      <c r="AA93" s="113"/>
      <c r="AB93" s="113"/>
      <c r="AC93" s="113"/>
      <c r="AD93" s="110"/>
      <c r="AE93" s="113"/>
      <c r="AF93" s="113"/>
      <c r="AG93" s="113"/>
      <c r="AH93" s="113"/>
      <c r="AI93" s="113"/>
      <c r="AJ93" s="113"/>
      <c r="AK93" s="113"/>
      <c r="AL93" s="113"/>
      <c r="AM93" s="113"/>
      <c r="AN93" s="115"/>
      <c r="AO93" s="140"/>
      <c r="AP93" s="140"/>
      <c r="AQ93" s="140"/>
      <c r="AR93" s="140"/>
      <c r="AS93" s="140"/>
      <c r="AT93" s="140"/>
      <c r="AU93" s="140"/>
      <c r="AV93" s="141"/>
      <c r="AW93" s="141"/>
      <c r="AX93" s="34"/>
      <c r="AY93" s="36"/>
      <c r="AZ93" s="31">
        <v>10.5</v>
      </c>
      <c r="BA93" s="31"/>
      <c r="BB93" s="31"/>
      <c r="BC93" s="31"/>
      <c r="BD93" s="31"/>
      <c r="BE93" s="31"/>
      <c r="BF93" s="31"/>
      <c r="BG93" s="31"/>
      <c r="BH93" s="31"/>
      <c r="BI93" s="31"/>
      <c r="BJ93" s="32">
        <f t="shared" si="3"/>
        <v>13.5</v>
      </c>
    </row>
    <row r="94" spans="1:62" x14ac:dyDescent="0.3">
      <c r="A94" s="11" t="s">
        <v>74</v>
      </c>
      <c r="B94" s="26" t="s">
        <v>75</v>
      </c>
      <c r="C94" s="3" t="s">
        <v>103</v>
      </c>
      <c r="D94" s="33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115"/>
      <c r="V94" s="115"/>
      <c r="W94" s="115"/>
      <c r="X94" s="113"/>
      <c r="Y94" s="113"/>
      <c r="Z94" s="113"/>
      <c r="AA94" s="113"/>
      <c r="AB94" s="113"/>
      <c r="AC94" s="113"/>
      <c r="AD94" s="113"/>
      <c r="AE94" s="113"/>
      <c r="AF94" s="115"/>
      <c r="AG94" s="128"/>
      <c r="AH94" s="128"/>
      <c r="AI94" s="128"/>
      <c r="AJ94" s="128"/>
      <c r="AK94" s="115"/>
      <c r="AL94" s="115"/>
      <c r="AM94" s="138"/>
      <c r="AN94" s="138"/>
      <c r="AO94" s="138"/>
      <c r="AP94" s="138"/>
      <c r="AQ94" s="138"/>
      <c r="AR94" s="138"/>
      <c r="AS94" s="138"/>
      <c r="AT94" s="138"/>
      <c r="AU94" s="138"/>
      <c r="AV94" s="139"/>
      <c r="AW94" s="34"/>
      <c r="AX94" s="34"/>
      <c r="AY94" s="36"/>
      <c r="AZ94" s="31">
        <v>10.5</v>
      </c>
      <c r="BA94" s="31"/>
      <c r="BB94" s="31"/>
      <c r="BC94" s="31"/>
      <c r="BD94" s="31"/>
      <c r="BE94" s="31"/>
      <c r="BF94" s="31"/>
      <c r="BG94" s="31"/>
      <c r="BH94" s="31"/>
      <c r="BI94" s="31"/>
      <c r="BJ94" s="32">
        <f t="shared" si="3"/>
        <v>13.5</v>
      </c>
    </row>
    <row r="95" spans="1:62" x14ac:dyDescent="0.3">
      <c r="A95" s="11" t="s">
        <v>74</v>
      </c>
      <c r="B95" s="26" t="s">
        <v>76</v>
      </c>
      <c r="C95" s="3" t="s">
        <v>103</v>
      </c>
      <c r="D95" s="33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115"/>
      <c r="V95" s="115"/>
      <c r="W95" s="115"/>
      <c r="X95" s="113"/>
      <c r="Y95" s="113"/>
      <c r="Z95" s="113"/>
      <c r="AA95" s="113"/>
      <c r="AB95" s="113"/>
      <c r="AC95" s="113"/>
      <c r="AD95" s="113"/>
      <c r="AE95" s="113"/>
      <c r="AF95" s="115"/>
      <c r="AG95" s="115"/>
      <c r="AH95" s="115"/>
      <c r="AI95" s="115"/>
      <c r="AJ95" s="115"/>
      <c r="AK95" s="115"/>
      <c r="AL95" s="115"/>
      <c r="AM95" s="138"/>
      <c r="AN95" s="138"/>
      <c r="AO95" s="138"/>
      <c r="AP95" s="138"/>
      <c r="AQ95" s="138"/>
      <c r="AR95" s="138"/>
      <c r="AS95" s="138"/>
      <c r="AT95" s="138"/>
      <c r="AU95" s="115"/>
      <c r="AV95" s="34"/>
      <c r="AW95" s="34"/>
      <c r="AX95" s="34"/>
      <c r="AY95" s="36"/>
      <c r="AZ95" s="31">
        <v>10.5</v>
      </c>
      <c r="BA95" s="31"/>
      <c r="BB95" s="31"/>
      <c r="BC95" s="31"/>
      <c r="BD95" s="31"/>
      <c r="BE95" s="31"/>
      <c r="BF95" s="31"/>
      <c r="BG95" s="31"/>
      <c r="BH95" s="31"/>
      <c r="BI95" s="31"/>
      <c r="BJ95" s="32">
        <f t="shared" si="3"/>
        <v>13.5</v>
      </c>
    </row>
    <row r="96" spans="1:62" x14ac:dyDescent="0.3">
      <c r="A96" s="11" t="s">
        <v>74</v>
      </c>
      <c r="B96" s="26" t="s">
        <v>77</v>
      </c>
      <c r="C96" s="3" t="s">
        <v>103</v>
      </c>
      <c r="D96" s="33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116"/>
      <c r="V96" s="116"/>
      <c r="W96" s="116"/>
      <c r="X96" s="116"/>
      <c r="Y96" s="116"/>
      <c r="Z96" s="123"/>
      <c r="AA96" s="123"/>
      <c r="AB96" s="116"/>
      <c r="AC96" s="127"/>
      <c r="AD96" s="127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44"/>
      <c r="AP96" s="140"/>
      <c r="AQ96" s="140"/>
      <c r="AR96" s="144"/>
      <c r="AS96" s="144"/>
      <c r="AT96" s="144"/>
      <c r="AU96" s="144"/>
      <c r="AV96" s="145"/>
      <c r="AW96" s="145"/>
      <c r="AX96" s="34"/>
      <c r="AY96" s="36"/>
      <c r="AZ96" s="31">
        <v>10.5</v>
      </c>
      <c r="BA96" s="31"/>
      <c r="BB96" s="31"/>
      <c r="BC96" s="31"/>
      <c r="BD96" s="31"/>
      <c r="BE96" s="31"/>
      <c r="BF96" s="31"/>
      <c r="BG96" s="31"/>
      <c r="BH96" s="31"/>
      <c r="BI96" s="31"/>
      <c r="BJ96" s="32">
        <f t="shared" si="3"/>
        <v>13.5</v>
      </c>
    </row>
    <row r="97" spans="1:62" x14ac:dyDescent="0.3">
      <c r="A97" s="5" t="s">
        <v>82</v>
      </c>
      <c r="B97" s="6" t="s">
        <v>78</v>
      </c>
      <c r="C97" s="3" t="s">
        <v>103</v>
      </c>
      <c r="D97" s="27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117"/>
      <c r="V97" s="117"/>
      <c r="W97" s="117"/>
      <c r="X97" s="117"/>
      <c r="Y97" s="117"/>
      <c r="Z97" s="117"/>
      <c r="AA97" s="117"/>
      <c r="AB97" s="129"/>
      <c r="AC97" s="129"/>
      <c r="AD97" s="129"/>
      <c r="AE97" s="129"/>
      <c r="AF97" s="129"/>
      <c r="AG97" s="117"/>
      <c r="AH97" s="117"/>
      <c r="AI97" s="117"/>
      <c r="AJ97" s="117"/>
      <c r="AK97" s="117"/>
      <c r="AL97" s="117"/>
      <c r="AM97" s="117"/>
      <c r="AN97" s="117"/>
      <c r="AO97" s="146"/>
      <c r="AP97" s="146"/>
      <c r="AQ97" s="146"/>
      <c r="AR97" s="146"/>
      <c r="AS97" s="146"/>
      <c r="AT97" s="146"/>
      <c r="AU97" s="146"/>
      <c r="AV97" s="147"/>
      <c r="AW97" s="147"/>
      <c r="AX97" s="28"/>
      <c r="AY97" s="30"/>
      <c r="AZ97" s="31">
        <v>10.5</v>
      </c>
      <c r="BA97" s="31"/>
      <c r="BB97" s="31"/>
      <c r="BC97" s="31"/>
      <c r="BD97" s="31"/>
      <c r="BE97" s="31"/>
      <c r="BF97" s="31"/>
      <c r="BG97" s="31"/>
      <c r="BH97" s="31"/>
      <c r="BI97" s="31"/>
      <c r="BJ97" s="32">
        <f t="shared" si="3"/>
        <v>13.5</v>
      </c>
    </row>
    <row r="98" spans="1:62" x14ac:dyDescent="0.3">
      <c r="A98" s="44" t="s">
        <v>82</v>
      </c>
      <c r="B98" s="45" t="s">
        <v>79</v>
      </c>
      <c r="C98" s="3" t="s">
        <v>103</v>
      </c>
      <c r="D98" s="53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130"/>
      <c r="V98" s="130"/>
      <c r="W98" s="130"/>
      <c r="X98" s="130"/>
      <c r="Y98" s="130"/>
      <c r="Z98" s="130"/>
      <c r="AA98" s="130"/>
      <c r="AB98" s="131"/>
      <c r="AC98" s="132"/>
      <c r="AD98" s="133"/>
      <c r="AE98" s="134"/>
      <c r="AF98" s="130"/>
      <c r="AG98" s="130"/>
      <c r="AH98" s="130"/>
      <c r="AI98" s="130"/>
      <c r="AJ98" s="130"/>
      <c r="AK98" s="130"/>
      <c r="AL98" s="130"/>
      <c r="AM98" s="130"/>
      <c r="AN98" s="130"/>
      <c r="AO98" s="130"/>
      <c r="AP98" s="130"/>
      <c r="AQ98" s="130"/>
      <c r="AR98" s="130"/>
      <c r="AS98" s="130"/>
      <c r="AT98" s="130"/>
      <c r="AU98" s="130"/>
      <c r="AV98" s="47"/>
      <c r="AW98" s="47"/>
      <c r="AX98" s="54"/>
      <c r="AY98" s="55"/>
      <c r="AZ98" s="31">
        <v>10.5</v>
      </c>
      <c r="BA98" s="31"/>
      <c r="BB98" s="31"/>
      <c r="BC98" s="31"/>
      <c r="BD98" s="31"/>
      <c r="BE98" s="31"/>
      <c r="BF98" s="31"/>
      <c r="BG98" s="31"/>
      <c r="BH98" s="31"/>
      <c r="BI98" s="31"/>
      <c r="BJ98" s="32">
        <f t="shared" si="3"/>
        <v>13.5</v>
      </c>
    </row>
    <row r="99" spans="1:62" x14ac:dyDescent="0.3">
      <c r="A99" s="11" t="s">
        <v>82</v>
      </c>
      <c r="B99" s="26" t="s">
        <v>80</v>
      </c>
      <c r="C99" s="3" t="s">
        <v>103</v>
      </c>
      <c r="D99" s="33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114"/>
      <c r="V99" s="114"/>
      <c r="W99" s="114"/>
      <c r="X99" s="118"/>
      <c r="Y99" s="118"/>
      <c r="Z99" s="114"/>
      <c r="AA99" s="119"/>
      <c r="AB99" s="119"/>
      <c r="AC99" s="135"/>
      <c r="AD99" s="121"/>
      <c r="AE99" s="122"/>
      <c r="AF99" s="114"/>
      <c r="AG99" s="114"/>
      <c r="AH99" s="114"/>
      <c r="AI99" s="114"/>
      <c r="AJ99" s="114"/>
      <c r="AK99" s="114"/>
      <c r="AL99" s="114"/>
      <c r="AM99" s="142"/>
      <c r="AN99" s="142"/>
      <c r="AO99" s="142"/>
      <c r="AP99" s="142"/>
      <c r="AQ99" s="142"/>
      <c r="AR99" s="142"/>
      <c r="AS99" s="142"/>
      <c r="AT99" s="142"/>
      <c r="AU99" s="142"/>
      <c r="AV99" s="143"/>
      <c r="AW99" s="51"/>
      <c r="AX99" s="34"/>
      <c r="AY99" s="36"/>
      <c r="AZ99" s="31">
        <v>10.5</v>
      </c>
      <c r="BA99" s="31"/>
      <c r="BB99" s="31"/>
      <c r="BC99" s="31"/>
      <c r="BD99" s="31"/>
      <c r="BE99" s="31"/>
      <c r="BF99" s="31"/>
      <c r="BG99" s="31"/>
      <c r="BH99" s="31"/>
      <c r="BI99" s="31"/>
      <c r="BJ99" s="32">
        <f t="shared" ref="BJ99:BJ117" si="4">24-SUM(AZ99:BI99)</f>
        <v>13.5</v>
      </c>
    </row>
    <row r="100" spans="1:62" x14ac:dyDescent="0.3">
      <c r="A100" s="11" t="s">
        <v>82</v>
      </c>
      <c r="B100" s="26" t="s">
        <v>81</v>
      </c>
      <c r="C100" s="3" t="s">
        <v>103</v>
      </c>
      <c r="D100" s="33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0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5"/>
      <c r="AO100" s="140"/>
      <c r="AP100" s="140"/>
      <c r="AQ100" s="140"/>
      <c r="AR100" s="140"/>
      <c r="AS100" s="140"/>
      <c r="AT100" s="140"/>
      <c r="AU100" s="140"/>
      <c r="AV100" s="141"/>
      <c r="AW100" s="141"/>
      <c r="AX100" s="34"/>
      <c r="AY100" s="36"/>
      <c r="AZ100" s="31">
        <v>10.5</v>
      </c>
      <c r="BA100" s="31"/>
      <c r="BB100" s="31"/>
      <c r="BC100" s="31"/>
      <c r="BD100" s="31"/>
      <c r="BE100" s="31"/>
      <c r="BF100" s="31"/>
      <c r="BG100" s="31"/>
      <c r="BH100" s="31"/>
      <c r="BI100" s="31"/>
      <c r="BJ100" s="32">
        <f t="shared" si="4"/>
        <v>13.5</v>
      </c>
    </row>
    <row r="101" spans="1:62" x14ac:dyDescent="0.3">
      <c r="A101" s="11" t="s">
        <v>82</v>
      </c>
      <c r="B101" s="26" t="s">
        <v>75</v>
      </c>
      <c r="C101" s="3" t="s">
        <v>103</v>
      </c>
      <c r="D101" s="33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115"/>
      <c r="V101" s="115"/>
      <c r="W101" s="115"/>
      <c r="X101" s="113"/>
      <c r="Y101" s="113"/>
      <c r="Z101" s="113"/>
      <c r="AA101" s="113"/>
      <c r="AB101" s="113"/>
      <c r="AC101" s="113"/>
      <c r="AD101" s="113"/>
      <c r="AE101" s="113"/>
      <c r="AF101" s="115"/>
      <c r="AG101" s="128"/>
      <c r="AH101" s="128"/>
      <c r="AI101" s="128"/>
      <c r="AJ101" s="128"/>
      <c r="AK101" s="115"/>
      <c r="AL101" s="115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9"/>
      <c r="AW101" s="34"/>
      <c r="AX101" s="34"/>
      <c r="AY101" s="36"/>
      <c r="AZ101" s="31">
        <v>10.5</v>
      </c>
      <c r="BA101" s="31"/>
      <c r="BB101" s="31"/>
      <c r="BC101" s="31"/>
      <c r="BD101" s="31"/>
      <c r="BE101" s="31"/>
      <c r="BF101" s="31"/>
      <c r="BG101" s="31"/>
      <c r="BH101" s="31"/>
      <c r="BI101" s="31"/>
      <c r="BJ101" s="32">
        <f t="shared" si="4"/>
        <v>13.5</v>
      </c>
    </row>
    <row r="102" spans="1:62" x14ac:dyDescent="0.3">
      <c r="A102" s="11" t="s">
        <v>82</v>
      </c>
      <c r="B102" s="26" t="s">
        <v>76</v>
      </c>
      <c r="C102" s="3" t="s">
        <v>103</v>
      </c>
      <c r="D102" s="33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115"/>
      <c r="V102" s="115"/>
      <c r="W102" s="115"/>
      <c r="X102" s="113"/>
      <c r="Y102" s="113"/>
      <c r="Z102" s="113"/>
      <c r="AA102" s="113"/>
      <c r="AB102" s="113"/>
      <c r="AC102" s="113"/>
      <c r="AD102" s="113"/>
      <c r="AE102" s="113"/>
      <c r="AF102" s="115"/>
      <c r="AG102" s="115"/>
      <c r="AH102" s="115"/>
      <c r="AI102" s="115"/>
      <c r="AJ102" s="115"/>
      <c r="AK102" s="115"/>
      <c r="AL102" s="115"/>
      <c r="AM102" s="138"/>
      <c r="AN102" s="138"/>
      <c r="AO102" s="138"/>
      <c r="AP102" s="138"/>
      <c r="AQ102" s="138"/>
      <c r="AR102" s="138"/>
      <c r="AS102" s="138"/>
      <c r="AT102" s="138"/>
      <c r="AU102" s="115"/>
      <c r="AV102" s="34"/>
      <c r="AW102" s="34"/>
      <c r="AX102" s="34"/>
      <c r="AY102" s="36"/>
      <c r="AZ102" s="31">
        <v>10.5</v>
      </c>
      <c r="BA102" s="31"/>
      <c r="BB102" s="31"/>
      <c r="BC102" s="31"/>
      <c r="BD102" s="31"/>
      <c r="BE102" s="31"/>
      <c r="BF102" s="31"/>
      <c r="BG102" s="31"/>
      <c r="BH102" s="31"/>
      <c r="BI102" s="31"/>
      <c r="BJ102" s="32">
        <f t="shared" si="4"/>
        <v>13.5</v>
      </c>
    </row>
    <row r="103" spans="1:62" x14ac:dyDescent="0.3">
      <c r="A103" s="11" t="s">
        <v>82</v>
      </c>
      <c r="B103" s="26" t="s">
        <v>77</v>
      </c>
      <c r="C103" s="3" t="s">
        <v>103</v>
      </c>
      <c r="D103" s="33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116"/>
      <c r="V103" s="116"/>
      <c r="W103" s="116"/>
      <c r="X103" s="116"/>
      <c r="Y103" s="116"/>
      <c r="Z103" s="123"/>
      <c r="AA103" s="123"/>
      <c r="AB103" s="116"/>
      <c r="AC103" s="127"/>
      <c r="AD103" s="127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44"/>
      <c r="AP103" s="140"/>
      <c r="AQ103" s="140"/>
      <c r="AR103" s="144"/>
      <c r="AS103" s="144"/>
      <c r="AT103" s="144"/>
      <c r="AU103" s="144"/>
      <c r="AV103" s="145"/>
      <c r="AW103" s="145"/>
      <c r="AX103" s="34"/>
      <c r="AY103" s="36"/>
      <c r="AZ103" s="31">
        <v>10.5</v>
      </c>
      <c r="BA103" s="31"/>
      <c r="BB103" s="31"/>
      <c r="BC103" s="31"/>
      <c r="BD103" s="31"/>
      <c r="BE103" s="31"/>
      <c r="BF103" s="31"/>
      <c r="BG103" s="31"/>
      <c r="BH103" s="31"/>
      <c r="BI103" s="31"/>
      <c r="BJ103" s="32">
        <f t="shared" si="4"/>
        <v>13.5</v>
      </c>
    </row>
    <row r="104" spans="1:62" x14ac:dyDescent="0.3">
      <c r="A104" s="5" t="s">
        <v>82</v>
      </c>
      <c r="B104" s="6" t="s">
        <v>78</v>
      </c>
      <c r="C104" s="3" t="s">
        <v>103</v>
      </c>
      <c r="D104" s="27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117"/>
      <c r="V104" s="117"/>
      <c r="W104" s="117"/>
      <c r="X104" s="117"/>
      <c r="Y104" s="117"/>
      <c r="Z104" s="117"/>
      <c r="AA104" s="117"/>
      <c r="AB104" s="129"/>
      <c r="AC104" s="129"/>
      <c r="AD104" s="129"/>
      <c r="AE104" s="129"/>
      <c r="AF104" s="129"/>
      <c r="AG104" s="117"/>
      <c r="AH104" s="117"/>
      <c r="AI104" s="117"/>
      <c r="AJ104" s="117"/>
      <c r="AK104" s="117"/>
      <c r="AL104" s="117"/>
      <c r="AM104" s="117"/>
      <c r="AN104" s="117"/>
      <c r="AO104" s="146"/>
      <c r="AP104" s="146"/>
      <c r="AQ104" s="146"/>
      <c r="AR104" s="146"/>
      <c r="AS104" s="146"/>
      <c r="AT104" s="146"/>
      <c r="AU104" s="146"/>
      <c r="AV104" s="147"/>
      <c r="AW104" s="147"/>
      <c r="AX104" s="28"/>
      <c r="AY104" s="30"/>
      <c r="AZ104" s="31">
        <v>10.5</v>
      </c>
      <c r="BA104" s="31"/>
      <c r="BB104" s="31"/>
      <c r="BC104" s="31"/>
      <c r="BD104" s="31"/>
      <c r="BE104" s="31"/>
      <c r="BF104" s="31"/>
      <c r="BG104" s="31"/>
      <c r="BH104" s="31"/>
      <c r="BI104" s="31"/>
      <c r="BJ104" s="32">
        <f t="shared" si="4"/>
        <v>13.5</v>
      </c>
    </row>
    <row r="105" spans="1:62" x14ac:dyDescent="0.3">
      <c r="A105" s="44" t="s">
        <v>82</v>
      </c>
      <c r="B105" s="45" t="s">
        <v>79</v>
      </c>
      <c r="C105" s="3" t="s">
        <v>103</v>
      </c>
      <c r="D105" s="53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130"/>
      <c r="V105" s="130"/>
      <c r="W105" s="130"/>
      <c r="X105" s="130"/>
      <c r="Y105" s="130"/>
      <c r="Z105" s="130"/>
      <c r="AA105" s="130"/>
      <c r="AB105" s="131"/>
      <c r="AC105" s="132"/>
      <c r="AD105" s="133"/>
      <c r="AE105" s="134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47"/>
      <c r="AW105" s="47"/>
      <c r="AX105" s="54"/>
      <c r="AY105" s="55"/>
      <c r="AZ105" s="31">
        <v>10.5</v>
      </c>
      <c r="BA105" s="31"/>
      <c r="BB105" s="31"/>
      <c r="BC105" s="31"/>
      <c r="BD105" s="31"/>
      <c r="BE105" s="31"/>
      <c r="BF105" s="31"/>
      <c r="BG105" s="31"/>
      <c r="BH105" s="31"/>
      <c r="BI105" s="31"/>
      <c r="BJ105" s="32">
        <f t="shared" si="4"/>
        <v>13.5</v>
      </c>
    </row>
    <row r="106" spans="1:62" x14ac:dyDescent="0.3">
      <c r="A106" s="11" t="s">
        <v>83</v>
      </c>
      <c r="B106" s="26" t="s">
        <v>80</v>
      </c>
      <c r="C106" s="3" t="s">
        <v>103</v>
      </c>
      <c r="D106" s="33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114"/>
      <c r="V106" s="114"/>
      <c r="W106" s="114"/>
      <c r="X106" s="118"/>
      <c r="Y106" s="118"/>
      <c r="Z106" s="114"/>
      <c r="AA106" s="119"/>
      <c r="AB106" s="119"/>
      <c r="AC106" s="135"/>
      <c r="AD106" s="121"/>
      <c r="AE106" s="122"/>
      <c r="AF106" s="114"/>
      <c r="AG106" s="114"/>
      <c r="AH106" s="114"/>
      <c r="AI106" s="114"/>
      <c r="AJ106" s="114"/>
      <c r="AK106" s="114"/>
      <c r="AL106" s="114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3"/>
      <c r="AW106" s="51"/>
      <c r="AX106" s="34"/>
      <c r="AY106" s="36"/>
      <c r="AZ106" s="31">
        <v>10.5</v>
      </c>
      <c r="BA106" s="31"/>
      <c r="BB106" s="31"/>
      <c r="BC106" s="31"/>
      <c r="BD106" s="31"/>
      <c r="BE106" s="31"/>
      <c r="BF106" s="31"/>
      <c r="BG106" s="31"/>
      <c r="BH106" s="31"/>
      <c r="BI106" s="31"/>
      <c r="BJ106" s="32">
        <f t="shared" si="4"/>
        <v>13.5</v>
      </c>
    </row>
    <row r="107" spans="1:62" x14ac:dyDescent="0.3">
      <c r="A107" s="11" t="s">
        <v>83</v>
      </c>
      <c r="B107" s="26" t="s">
        <v>81</v>
      </c>
      <c r="C107" s="3" t="s">
        <v>103</v>
      </c>
      <c r="D107" s="33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0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5"/>
      <c r="AO107" s="140"/>
      <c r="AP107" s="140"/>
      <c r="AQ107" s="140"/>
      <c r="AR107" s="140"/>
      <c r="AS107" s="140"/>
      <c r="AT107" s="140"/>
      <c r="AU107" s="140"/>
      <c r="AV107" s="141"/>
      <c r="AW107" s="141"/>
      <c r="AX107" s="34"/>
      <c r="AY107" s="36"/>
      <c r="AZ107" s="31">
        <v>10.5</v>
      </c>
      <c r="BA107" s="31"/>
      <c r="BB107" s="31"/>
      <c r="BC107" s="31"/>
      <c r="BD107" s="31"/>
      <c r="BE107" s="31"/>
      <c r="BF107" s="31"/>
      <c r="BG107" s="31"/>
      <c r="BH107" s="31"/>
      <c r="BI107" s="31"/>
      <c r="BJ107" s="32">
        <f t="shared" si="4"/>
        <v>13.5</v>
      </c>
    </row>
    <row r="108" spans="1:62" x14ac:dyDescent="0.3">
      <c r="A108" s="11" t="s">
        <v>83</v>
      </c>
      <c r="B108" s="26" t="s">
        <v>75</v>
      </c>
      <c r="C108" s="3" t="s">
        <v>103</v>
      </c>
      <c r="D108" s="33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115"/>
      <c r="V108" s="115"/>
      <c r="W108" s="115"/>
      <c r="X108" s="113"/>
      <c r="Y108" s="113"/>
      <c r="Z108" s="113"/>
      <c r="AA108" s="113"/>
      <c r="AB108" s="113"/>
      <c r="AC108" s="113"/>
      <c r="AD108" s="113"/>
      <c r="AE108" s="113"/>
      <c r="AF108" s="115"/>
      <c r="AG108" s="128"/>
      <c r="AH108" s="128"/>
      <c r="AI108" s="128"/>
      <c r="AJ108" s="128"/>
      <c r="AK108" s="115"/>
      <c r="AL108" s="115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9"/>
      <c r="AW108" s="34"/>
      <c r="AX108" s="34"/>
      <c r="AY108" s="36"/>
      <c r="AZ108" s="31">
        <v>10.5</v>
      </c>
      <c r="BA108" s="31"/>
      <c r="BB108" s="31"/>
      <c r="BC108" s="31"/>
      <c r="BD108" s="31"/>
      <c r="BE108" s="31"/>
      <c r="BF108" s="31"/>
      <c r="BG108" s="31"/>
      <c r="BH108" s="31"/>
      <c r="BI108" s="31"/>
      <c r="BJ108" s="32">
        <f t="shared" si="4"/>
        <v>13.5</v>
      </c>
    </row>
    <row r="109" spans="1:62" x14ac:dyDescent="0.3">
      <c r="A109" s="11" t="s">
        <v>83</v>
      </c>
      <c r="B109" s="26" t="s">
        <v>76</v>
      </c>
      <c r="C109" s="3" t="s">
        <v>103</v>
      </c>
      <c r="D109" s="33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115"/>
      <c r="V109" s="115"/>
      <c r="W109" s="115"/>
      <c r="X109" s="113"/>
      <c r="Y109" s="113"/>
      <c r="Z109" s="113"/>
      <c r="AA109" s="113"/>
      <c r="AB109" s="113"/>
      <c r="AC109" s="113"/>
      <c r="AD109" s="113"/>
      <c r="AE109" s="113"/>
      <c r="AF109" s="115"/>
      <c r="AG109" s="115"/>
      <c r="AH109" s="115"/>
      <c r="AI109" s="115"/>
      <c r="AJ109" s="115"/>
      <c r="AK109" s="115"/>
      <c r="AL109" s="115"/>
      <c r="AM109" s="138"/>
      <c r="AN109" s="138"/>
      <c r="AO109" s="138"/>
      <c r="AP109" s="138"/>
      <c r="AQ109" s="138"/>
      <c r="AR109" s="138"/>
      <c r="AS109" s="138"/>
      <c r="AT109" s="138"/>
      <c r="AU109" s="115"/>
      <c r="AV109" s="34"/>
      <c r="AW109" s="34"/>
      <c r="AX109" s="34"/>
      <c r="AY109" s="36"/>
      <c r="AZ109" s="31">
        <v>10.5</v>
      </c>
      <c r="BA109" s="31"/>
      <c r="BB109" s="31"/>
      <c r="BC109" s="31"/>
      <c r="BD109" s="31"/>
      <c r="BE109" s="31"/>
      <c r="BF109" s="31"/>
      <c r="BG109" s="31"/>
      <c r="BH109" s="31"/>
      <c r="BI109" s="31"/>
      <c r="BJ109" s="32">
        <f t="shared" si="4"/>
        <v>13.5</v>
      </c>
    </row>
    <row r="110" spans="1:62" x14ac:dyDescent="0.3">
      <c r="A110" s="11" t="s">
        <v>83</v>
      </c>
      <c r="B110" s="26" t="s">
        <v>77</v>
      </c>
      <c r="C110" s="3" t="s">
        <v>103</v>
      </c>
      <c r="D110" s="33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116"/>
      <c r="V110" s="116"/>
      <c r="W110" s="116"/>
      <c r="X110" s="116"/>
      <c r="Y110" s="116"/>
      <c r="Z110" s="123"/>
      <c r="AA110" s="123"/>
      <c r="AB110" s="116"/>
      <c r="AC110" s="127"/>
      <c r="AD110" s="127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44"/>
      <c r="AP110" s="140"/>
      <c r="AQ110" s="140"/>
      <c r="AR110" s="144"/>
      <c r="AS110" s="144"/>
      <c r="AT110" s="144"/>
      <c r="AU110" s="144"/>
      <c r="AV110" s="145"/>
      <c r="AW110" s="145"/>
      <c r="AX110" s="34"/>
      <c r="AY110" s="36"/>
      <c r="AZ110" s="31">
        <v>10.5</v>
      </c>
      <c r="BA110" s="31"/>
      <c r="BB110" s="31"/>
      <c r="BC110" s="31"/>
      <c r="BD110" s="31"/>
      <c r="BE110" s="31"/>
      <c r="BF110" s="31"/>
      <c r="BG110" s="31"/>
      <c r="BH110" s="31"/>
      <c r="BI110" s="31"/>
      <c r="BJ110" s="32">
        <f t="shared" si="4"/>
        <v>13.5</v>
      </c>
    </row>
    <row r="111" spans="1:62" x14ac:dyDescent="0.3">
      <c r="A111" s="5" t="s">
        <v>83</v>
      </c>
      <c r="B111" s="6" t="s">
        <v>78</v>
      </c>
      <c r="C111" s="3" t="s">
        <v>103</v>
      </c>
      <c r="D111" s="27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117"/>
      <c r="V111" s="117"/>
      <c r="W111" s="117"/>
      <c r="X111" s="117"/>
      <c r="Y111" s="117"/>
      <c r="Z111" s="117"/>
      <c r="AA111" s="117"/>
      <c r="AB111" s="129"/>
      <c r="AC111" s="129"/>
      <c r="AD111" s="129"/>
      <c r="AE111" s="129"/>
      <c r="AF111" s="129"/>
      <c r="AG111" s="117"/>
      <c r="AH111" s="117"/>
      <c r="AI111" s="117"/>
      <c r="AJ111" s="117"/>
      <c r="AK111" s="117"/>
      <c r="AL111" s="117"/>
      <c r="AM111" s="117"/>
      <c r="AN111" s="117"/>
      <c r="AO111" s="146"/>
      <c r="AP111" s="146"/>
      <c r="AQ111" s="146"/>
      <c r="AR111" s="146"/>
      <c r="AS111" s="146"/>
      <c r="AT111" s="146"/>
      <c r="AU111" s="146"/>
      <c r="AV111" s="147"/>
      <c r="AW111" s="147"/>
      <c r="AX111" s="28"/>
      <c r="AY111" s="30"/>
      <c r="AZ111" s="31">
        <v>10.5</v>
      </c>
      <c r="BA111" s="31"/>
      <c r="BB111" s="31"/>
      <c r="BC111" s="31"/>
      <c r="BD111" s="31"/>
      <c r="BE111" s="31"/>
      <c r="BF111" s="31"/>
      <c r="BG111" s="31"/>
      <c r="BH111" s="31"/>
      <c r="BI111" s="31"/>
      <c r="BJ111" s="32">
        <f t="shared" si="4"/>
        <v>13.5</v>
      </c>
    </row>
    <row r="112" spans="1:62" ht="15" thickBot="1" x14ac:dyDescent="0.35">
      <c r="A112" s="44" t="s">
        <v>83</v>
      </c>
      <c r="B112" s="45" t="s">
        <v>79</v>
      </c>
      <c r="C112" s="3" t="s">
        <v>103</v>
      </c>
      <c r="D112" s="53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130"/>
      <c r="V112" s="130"/>
      <c r="W112" s="130"/>
      <c r="X112" s="130"/>
      <c r="Y112" s="130"/>
      <c r="Z112" s="130"/>
      <c r="AA112" s="130"/>
      <c r="AB112" s="131"/>
      <c r="AC112" s="132"/>
      <c r="AD112" s="133"/>
      <c r="AE112" s="134"/>
      <c r="AF112" s="130"/>
      <c r="AG112" s="130"/>
      <c r="AH112" s="130"/>
      <c r="AI112" s="130"/>
      <c r="AJ112" s="130"/>
      <c r="AK112" s="130"/>
      <c r="AL112" s="130"/>
      <c r="AM112" s="130"/>
      <c r="AN112" s="130"/>
      <c r="AO112" s="130"/>
      <c r="AP112" s="130"/>
      <c r="AQ112" s="130"/>
      <c r="AR112" s="130"/>
      <c r="AS112" s="130"/>
      <c r="AT112" s="130"/>
      <c r="AU112" s="130"/>
      <c r="AV112" s="47"/>
      <c r="AW112" s="47"/>
      <c r="AX112" s="54"/>
      <c r="AY112" s="55"/>
      <c r="AZ112" s="31">
        <v>10.5</v>
      </c>
      <c r="BA112" s="31"/>
      <c r="BB112" s="31"/>
      <c r="BC112" s="31"/>
      <c r="BD112" s="31"/>
      <c r="BE112" s="31"/>
      <c r="BF112" s="31"/>
      <c r="BG112" s="31"/>
      <c r="BH112" s="31"/>
      <c r="BI112" s="31"/>
      <c r="BJ112" s="32">
        <f t="shared" si="4"/>
        <v>13.5</v>
      </c>
    </row>
    <row r="113" spans="1:62" x14ac:dyDescent="0.3">
      <c r="A113" s="11" t="s">
        <v>83</v>
      </c>
      <c r="B113" s="26" t="s">
        <v>80</v>
      </c>
      <c r="C113" s="3" t="s">
        <v>103</v>
      </c>
      <c r="D113" s="33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114"/>
      <c r="V113" s="114"/>
      <c r="W113" s="114"/>
      <c r="X113" s="118"/>
      <c r="Y113" s="118"/>
      <c r="Z113" s="114"/>
      <c r="AA113" s="119"/>
      <c r="AB113" s="119"/>
      <c r="AC113" s="135"/>
      <c r="AD113" s="121"/>
      <c r="AE113" s="122"/>
      <c r="AF113" s="114"/>
      <c r="AG113" s="114"/>
      <c r="AH113" s="114"/>
      <c r="AI113" s="114"/>
      <c r="AJ113" s="114"/>
      <c r="AK113" s="114"/>
      <c r="AL113" s="114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3"/>
      <c r="AW113" s="51"/>
      <c r="AX113" s="34"/>
      <c r="AY113" s="36"/>
      <c r="AZ113" s="31">
        <v>10.5</v>
      </c>
      <c r="BA113" s="31"/>
      <c r="BB113" s="31"/>
      <c r="BC113" s="31"/>
      <c r="BD113" s="31"/>
      <c r="BE113" s="31"/>
      <c r="BF113" s="31"/>
      <c r="BG113" s="31"/>
      <c r="BH113" s="31"/>
      <c r="BI113" s="31"/>
      <c r="BJ113" s="32">
        <f t="shared" si="4"/>
        <v>13.5</v>
      </c>
    </row>
    <row r="114" spans="1:62" x14ac:dyDescent="0.3">
      <c r="A114" s="11" t="s">
        <v>83</v>
      </c>
      <c r="B114" s="26" t="s">
        <v>81</v>
      </c>
      <c r="C114" s="3" t="s">
        <v>103</v>
      </c>
      <c r="D114" s="33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0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5"/>
      <c r="AO114" s="140"/>
      <c r="AP114" s="140"/>
      <c r="AQ114" s="140"/>
      <c r="AR114" s="140"/>
      <c r="AS114" s="140"/>
      <c r="AT114" s="140"/>
      <c r="AU114" s="140"/>
      <c r="AV114" s="141"/>
      <c r="AW114" s="141"/>
      <c r="AX114" s="34"/>
      <c r="AY114" s="36"/>
      <c r="AZ114" s="31">
        <v>10.5</v>
      </c>
      <c r="BA114" s="31"/>
      <c r="BB114" s="31"/>
      <c r="BC114" s="31"/>
      <c r="BD114" s="31"/>
      <c r="BE114" s="31"/>
      <c r="BF114" s="31"/>
      <c r="BG114" s="31"/>
      <c r="BH114" s="31"/>
      <c r="BI114" s="31"/>
      <c r="BJ114" s="32">
        <f t="shared" si="4"/>
        <v>13.5</v>
      </c>
    </row>
    <row r="115" spans="1:62" x14ac:dyDescent="0.3">
      <c r="A115" s="11" t="s">
        <v>83</v>
      </c>
      <c r="B115" s="26" t="s">
        <v>75</v>
      </c>
      <c r="C115" s="3" t="s">
        <v>103</v>
      </c>
      <c r="D115" s="33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115"/>
      <c r="V115" s="115"/>
      <c r="W115" s="115"/>
      <c r="X115" s="113"/>
      <c r="Y115" s="113"/>
      <c r="Z115" s="113"/>
      <c r="AA115" s="113"/>
      <c r="AB115" s="113"/>
      <c r="AC115" s="113"/>
      <c r="AD115" s="113"/>
      <c r="AE115" s="113"/>
      <c r="AF115" s="115"/>
      <c r="AG115" s="128"/>
      <c r="AH115" s="128"/>
      <c r="AI115" s="128"/>
      <c r="AJ115" s="128"/>
      <c r="AK115" s="115"/>
      <c r="AL115" s="115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9"/>
      <c r="AW115" s="34"/>
      <c r="AX115" s="34"/>
      <c r="AY115" s="36"/>
      <c r="AZ115" s="31">
        <v>10.5</v>
      </c>
      <c r="BA115" s="31"/>
      <c r="BB115" s="31"/>
      <c r="BC115" s="31"/>
      <c r="BD115" s="31"/>
      <c r="BE115" s="31"/>
      <c r="BF115" s="31"/>
      <c r="BG115" s="31"/>
      <c r="BH115" s="31"/>
      <c r="BI115" s="31"/>
      <c r="BJ115" s="32">
        <f t="shared" si="4"/>
        <v>13.5</v>
      </c>
    </row>
    <row r="116" spans="1:62" x14ac:dyDescent="0.3">
      <c r="A116" s="11" t="s">
        <v>83</v>
      </c>
      <c r="B116" s="26" t="s">
        <v>76</v>
      </c>
      <c r="C116" s="3" t="s">
        <v>103</v>
      </c>
      <c r="D116" s="33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115"/>
      <c r="V116" s="115"/>
      <c r="W116" s="115"/>
      <c r="X116" s="113"/>
      <c r="Y116" s="113"/>
      <c r="Z116" s="113"/>
      <c r="AA116" s="113"/>
      <c r="AB116" s="113"/>
      <c r="AC116" s="113"/>
      <c r="AD116" s="113"/>
      <c r="AE116" s="113"/>
      <c r="AF116" s="115"/>
      <c r="AG116" s="115"/>
      <c r="AH116" s="115"/>
      <c r="AI116" s="115"/>
      <c r="AJ116" s="115"/>
      <c r="AK116" s="115"/>
      <c r="AL116" s="115"/>
      <c r="AM116" s="138"/>
      <c r="AN116" s="138"/>
      <c r="AO116" s="138"/>
      <c r="AP116" s="138"/>
      <c r="AQ116" s="138"/>
      <c r="AR116" s="138"/>
      <c r="AS116" s="138"/>
      <c r="AT116" s="138"/>
      <c r="AU116" s="115"/>
      <c r="AV116" s="34"/>
      <c r="AW116" s="34"/>
      <c r="AX116" s="34"/>
      <c r="AY116" s="36"/>
      <c r="AZ116" s="31">
        <v>10.5</v>
      </c>
      <c r="BA116" s="31"/>
      <c r="BB116" s="31"/>
      <c r="BC116" s="31"/>
      <c r="BD116" s="31"/>
      <c r="BE116" s="31"/>
      <c r="BF116" s="31"/>
      <c r="BG116" s="31"/>
      <c r="BH116" s="31"/>
      <c r="BI116" s="31"/>
      <c r="BJ116" s="32">
        <f t="shared" si="4"/>
        <v>13.5</v>
      </c>
    </row>
    <row r="117" spans="1:62" ht="15" thickBot="1" x14ac:dyDescent="0.35">
      <c r="A117" s="44" t="s">
        <v>83</v>
      </c>
      <c r="B117" s="45" t="s">
        <v>77</v>
      </c>
      <c r="C117" s="3" t="s">
        <v>103</v>
      </c>
      <c r="D117" s="53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116"/>
      <c r="V117" s="116"/>
      <c r="W117" s="116"/>
      <c r="X117" s="116"/>
      <c r="Y117" s="116"/>
      <c r="Z117" s="123"/>
      <c r="AA117" s="123"/>
      <c r="AB117" s="116"/>
      <c r="AC117" s="127"/>
      <c r="AD117" s="127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44"/>
      <c r="AP117" s="140"/>
      <c r="AQ117" s="140"/>
      <c r="AR117" s="144"/>
      <c r="AS117" s="144"/>
      <c r="AT117" s="144"/>
      <c r="AU117" s="144"/>
      <c r="AV117" s="145"/>
      <c r="AW117" s="145"/>
      <c r="AX117" s="54"/>
      <c r="AY117" s="55"/>
      <c r="AZ117" s="56">
        <v>10.5</v>
      </c>
      <c r="BA117" s="56"/>
      <c r="BB117" s="56"/>
      <c r="BC117" s="56"/>
      <c r="BD117" s="56"/>
      <c r="BE117" s="56"/>
      <c r="BF117" s="56"/>
      <c r="BG117" s="56"/>
      <c r="BH117" s="56"/>
      <c r="BI117" s="56"/>
      <c r="BJ117" s="57">
        <f t="shared" si="4"/>
        <v>13.5</v>
      </c>
    </row>
    <row r="118" spans="1:62" x14ac:dyDescent="0.3">
      <c r="U118" s="117"/>
      <c r="V118" s="117"/>
      <c r="W118" s="117"/>
      <c r="X118" s="117"/>
      <c r="Y118" s="117"/>
      <c r="Z118" s="117"/>
      <c r="AA118" s="117"/>
      <c r="AB118" s="129"/>
      <c r="AC118" s="129"/>
      <c r="AD118" s="129"/>
      <c r="AE118" s="129"/>
      <c r="AF118" s="129"/>
      <c r="AG118" s="117"/>
      <c r="AH118" s="117"/>
      <c r="AI118" s="117"/>
      <c r="AJ118" s="117"/>
      <c r="AK118" s="117"/>
      <c r="AL118" s="117"/>
      <c r="AM118" s="117"/>
      <c r="AN118" s="117"/>
      <c r="AO118" s="146"/>
      <c r="AP118" s="146"/>
      <c r="AQ118" s="146"/>
      <c r="AR118" s="146"/>
      <c r="AS118" s="146"/>
      <c r="AT118" s="146"/>
      <c r="AU118" s="146"/>
      <c r="AV118" s="147"/>
      <c r="AW118" s="147"/>
    </row>
    <row r="119" spans="1:62" ht="15" thickBot="1" x14ac:dyDescent="0.35">
      <c r="U119" s="130"/>
      <c r="V119" s="130"/>
      <c r="W119" s="130"/>
      <c r="X119" s="130"/>
      <c r="Y119" s="130"/>
      <c r="Z119" s="130"/>
      <c r="AA119" s="130"/>
      <c r="AB119" s="131"/>
      <c r="AC119" s="132"/>
      <c r="AD119" s="133"/>
      <c r="AE119" s="134"/>
      <c r="AF119" s="130"/>
      <c r="AG119" s="130"/>
      <c r="AH119" s="130"/>
      <c r="AI119" s="130"/>
      <c r="AJ119" s="130"/>
      <c r="AK119" s="130"/>
      <c r="AL119" s="130"/>
      <c r="AM119" s="130"/>
      <c r="AN119" s="130"/>
      <c r="AO119" s="130"/>
      <c r="AP119" s="130"/>
      <c r="AQ119" s="130"/>
      <c r="AR119" s="130"/>
      <c r="AS119" s="130"/>
      <c r="AT119" s="130"/>
      <c r="AU119" s="130"/>
      <c r="AV119" s="47"/>
      <c r="AW119" s="47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6"/>
  <sheetViews>
    <sheetView zoomScaleNormal="100" workbookViewId="0">
      <selection activeCell="J16" sqref="J16"/>
    </sheetView>
  </sheetViews>
  <sheetFormatPr baseColWidth="10" defaultColWidth="9.21875" defaultRowHeight="14.4" x14ac:dyDescent="0.3"/>
  <cols>
    <col min="1" max="1" width="4.44140625" customWidth="1"/>
    <col min="2" max="2" width="10.77734375" customWidth="1"/>
    <col min="3" max="3" width="26.21875" customWidth="1"/>
    <col min="4" max="1025" width="10.77734375" customWidth="1"/>
  </cols>
  <sheetData>
    <row r="2" spans="1:11" x14ac:dyDescent="0.3">
      <c r="A2">
        <v>-1</v>
      </c>
      <c r="B2" s="58"/>
      <c r="C2" t="s">
        <v>84</v>
      </c>
      <c r="D2" t="s">
        <v>85</v>
      </c>
    </row>
    <row r="3" spans="1:11" x14ac:dyDescent="0.3">
      <c r="A3">
        <v>0</v>
      </c>
      <c r="B3" s="59"/>
      <c r="C3" t="s">
        <v>86</v>
      </c>
      <c r="D3" t="s">
        <v>87</v>
      </c>
    </row>
    <row r="5" spans="1:11" x14ac:dyDescent="0.3">
      <c r="A5">
        <v>1</v>
      </c>
      <c r="B5" s="60"/>
      <c r="C5" t="s">
        <v>98</v>
      </c>
      <c r="D5" t="s">
        <v>88</v>
      </c>
    </row>
    <row r="6" spans="1:11" x14ac:dyDescent="0.3">
      <c r="A6">
        <v>2</v>
      </c>
      <c r="B6" s="61"/>
      <c r="C6" t="s">
        <v>89</v>
      </c>
      <c r="D6" t="s">
        <v>88</v>
      </c>
    </row>
    <row r="7" spans="1:11" x14ac:dyDescent="0.3">
      <c r="A7">
        <v>3</v>
      </c>
      <c r="B7" s="62"/>
      <c r="C7" t="s">
        <v>99</v>
      </c>
      <c r="D7" t="s">
        <v>88</v>
      </c>
    </row>
    <row r="8" spans="1:11" x14ac:dyDescent="0.3">
      <c r="A8">
        <v>4</v>
      </c>
      <c r="B8" s="63"/>
      <c r="C8" t="s">
        <v>100</v>
      </c>
      <c r="D8" t="s">
        <v>88</v>
      </c>
    </row>
    <row r="9" spans="1:11" x14ac:dyDescent="0.3">
      <c r="A9">
        <v>5</v>
      </c>
      <c r="B9" s="126"/>
      <c r="C9" t="s">
        <v>101</v>
      </c>
    </row>
    <row r="10" spans="1:11" x14ac:dyDescent="0.3">
      <c r="A10">
        <v>6</v>
      </c>
      <c r="B10" s="112"/>
    </row>
    <row r="11" spans="1:11" x14ac:dyDescent="0.3">
      <c r="A11">
        <v>7</v>
      </c>
      <c r="B11" s="112"/>
    </row>
    <row r="12" spans="1:11" x14ac:dyDescent="0.3">
      <c r="A12">
        <v>8</v>
      </c>
      <c r="B12" s="111"/>
    </row>
    <row r="16" spans="1:11" ht="28.8" x14ac:dyDescent="0.3">
      <c r="D16" s="64" t="s">
        <v>8</v>
      </c>
      <c r="E16" s="64" t="s">
        <v>7</v>
      </c>
      <c r="F16" s="64" t="s">
        <v>68</v>
      </c>
      <c r="G16" s="64" t="s">
        <v>69</v>
      </c>
      <c r="H16" s="64" t="s">
        <v>70</v>
      </c>
      <c r="I16" s="64" t="s">
        <v>71</v>
      </c>
      <c r="J16" s="22" t="s">
        <v>72</v>
      </c>
      <c r="K16" s="22" t="s">
        <v>73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L118"/>
  <sheetViews>
    <sheetView topLeftCell="B1" zoomScale="90" zoomScaleNormal="90" workbookViewId="0">
      <pane ySplit="3" topLeftCell="A4" activePane="bottomLeft" state="frozen"/>
      <selection activeCell="B1" sqref="B1"/>
      <selection pane="bottomLeft" activeCell="D3" sqref="D3"/>
    </sheetView>
  </sheetViews>
  <sheetFormatPr baseColWidth="10" defaultColWidth="9.21875" defaultRowHeight="14.4" x14ac:dyDescent="0.3"/>
  <cols>
    <col min="1" max="1" width="7.77734375" style="2" customWidth="1"/>
    <col min="2" max="2" width="6.5546875" style="2" customWidth="1"/>
    <col min="3" max="3" width="4.5546875" style="2" customWidth="1"/>
    <col min="4" max="51" width="2.77734375" customWidth="1"/>
    <col min="52" max="62" width="6.77734375" customWidth="1"/>
    <col min="63" max="1025" width="10.77734375" customWidth="1"/>
  </cols>
  <sheetData>
    <row r="2" spans="1:64" x14ac:dyDescent="0.3">
      <c r="A2" s="5"/>
      <c r="B2" s="6"/>
      <c r="C2" s="6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" t="s">
        <v>14</v>
      </c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9">
        <f t="shared" ref="AZ2:BJ2" si="0">SUM(AZ4:AZ118)</f>
        <v>1668</v>
      </c>
      <c r="BA2" s="9">
        <f t="shared" si="0"/>
        <v>391.5</v>
      </c>
      <c r="BB2" s="9">
        <f t="shared" si="0"/>
        <v>0</v>
      </c>
      <c r="BC2" s="9">
        <f t="shared" si="0"/>
        <v>5</v>
      </c>
      <c r="BD2" s="9">
        <f t="shared" si="0"/>
        <v>4</v>
      </c>
      <c r="BE2" s="9">
        <f t="shared" si="0"/>
        <v>0</v>
      </c>
      <c r="BF2" s="9">
        <f t="shared" si="0"/>
        <v>29.5</v>
      </c>
      <c r="BG2" s="9">
        <f t="shared" si="0"/>
        <v>0</v>
      </c>
      <c r="BH2" s="9">
        <f t="shared" si="0"/>
        <v>0</v>
      </c>
      <c r="BI2" s="9">
        <f t="shared" si="0"/>
        <v>0</v>
      </c>
      <c r="BJ2" s="10">
        <f t="shared" si="0"/>
        <v>662</v>
      </c>
    </row>
    <row r="3" spans="1:64" s="25" customFormat="1" ht="31.5" customHeight="1" x14ac:dyDescent="0.3">
      <c r="A3" s="11" t="s">
        <v>15</v>
      </c>
      <c r="B3" s="12" t="s">
        <v>16</v>
      </c>
      <c r="C3" s="66" t="s">
        <v>17</v>
      </c>
      <c r="D3" s="13" t="s">
        <v>18</v>
      </c>
      <c r="E3" s="13" t="s">
        <v>19</v>
      </c>
      <c r="F3" s="13" t="s">
        <v>20</v>
      </c>
      <c r="G3" s="13" t="s">
        <v>21</v>
      </c>
      <c r="H3" s="13" t="s">
        <v>22</v>
      </c>
      <c r="I3" s="13" t="s">
        <v>23</v>
      </c>
      <c r="J3" s="13" t="s">
        <v>24</v>
      </c>
      <c r="K3" s="13" t="s">
        <v>25</v>
      </c>
      <c r="L3" s="13" t="s">
        <v>26</v>
      </c>
      <c r="M3" s="13" t="s">
        <v>27</v>
      </c>
      <c r="N3" s="13" t="s">
        <v>28</v>
      </c>
      <c r="O3" s="13" t="s">
        <v>29</v>
      </c>
      <c r="P3" s="13" t="s">
        <v>30</v>
      </c>
      <c r="Q3" s="13" t="s">
        <v>31</v>
      </c>
      <c r="R3" s="13" t="s">
        <v>32</v>
      </c>
      <c r="S3" s="13" t="s">
        <v>33</v>
      </c>
      <c r="T3" s="13" t="s">
        <v>34</v>
      </c>
      <c r="U3" s="13" t="s">
        <v>35</v>
      </c>
      <c r="V3" s="13" t="s">
        <v>36</v>
      </c>
      <c r="W3" s="13" t="s">
        <v>37</v>
      </c>
      <c r="X3" s="13" t="s">
        <v>38</v>
      </c>
      <c r="Y3" s="13" t="s">
        <v>39</v>
      </c>
      <c r="Z3" s="13" t="s">
        <v>40</v>
      </c>
      <c r="AA3" s="13" t="s">
        <v>41</v>
      </c>
      <c r="AB3" s="13" t="s">
        <v>42</v>
      </c>
      <c r="AC3" s="13" t="s">
        <v>43</v>
      </c>
      <c r="AD3" s="13" t="s">
        <v>44</v>
      </c>
      <c r="AE3" s="13" t="s">
        <v>45</v>
      </c>
      <c r="AF3" s="13" t="s">
        <v>46</v>
      </c>
      <c r="AG3" s="13" t="s">
        <v>47</v>
      </c>
      <c r="AH3" s="13" t="s">
        <v>48</v>
      </c>
      <c r="AI3" s="13" t="s">
        <v>49</v>
      </c>
      <c r="AJ3" s="13" t="s">
        <v>50</v>
      </c>
      <c r="AK3" s="13" t="s">
        <v>51</v>
      </c>
      <c r="AL3" s="13" t="s">
        <v>52</v>
      </c>
      <c r="AM3" s="13" t="s">
        <v>53</v>
      </c>
      <c r="AN3" s="13" t="s">
        <v>54</v>
      </c>
      <c r="AO3" s="13" t="s">
        <v>55</v>
      </c>
      <c r="AP3" s="13" t="s">
        <v>56</v>
      </c>
      <c r="AQ3" s="13" t="s">
        <v>57</v>
      </c>
      <c r="AR3" s="13" t="s">
        <v>58</v>
      </c>
      <c r="AS3" s="13" t="s">
        <v>59</v>
      </c>
      <c r="AT3" s="13" t="s">
        <v>60</v>
      </c>
      <c r="AU3" s="13" t="s">
        <v>61</v>
      </c>
      <c r="AV3" s="13" t="s">
        <v>62</v>
      </c>
      <c r="AW3" s="13" t="s">
        <v>63</v>
      </c>
      <c r="AX3" s="13" t="s">
        <v>64</v>
      </c>
      <c r="AY3" s="13" t="s">
        <v>65</v>
      </c>
      <c r="AZ3" s="14" t="s">
        <v>66</v>
      </c>
      <c r="BA3" s="15" t="s">
        <v>67</v>
      </c>
      <c r="BB3" s="16" t="s">
        <v>8</v>
      </c>
      <c r="BC3" s="17" t="s">
        <v>7</v>
      </c>
      <c r="BD3" s="18" t="s">
        <v>68</v>
      </c>
      <c r="BE3" s="19" t="s">
        <v>69</v>
      </c>
      <c r="BF3" s="20" t="s">
        <v>70</v>
      </c>
      <c r="BG3" s="21" t="s">
        <v>71</v>
      </c>
      <c r="BH3" s="22" t="s">
        <v>72</v>
      </c>
      <c r="BI3" s="22" t="s">
        <v>73</v>
      </c>
      <c r="BJ3" s="23" t="s">
        <v>11</v>
      </c>
      <c r="BK3" s="24"/>
      <c r="BL3" s="24"/>
    </row>
    <row r="4" spans="1:64" x14ac:dyDescent="0.3">
      <c r="A4" s="11" t="s">
        <v>74</v>
      </c>
      <c r="B4" s="26" t="s">
        <v>75</v>
      </c>
      <c r="C4" s="67">
        <v>42473</v>
      </c>
      <c r="D4" s="68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1"/>
      <c r="AI4" s="71"/>
      <c r="AJ4" s="72"/>
      <c r="AK4" s="72"/>
      <c r="AL4" s="72"/>
      <c r="AM4" s="72"/>
      <c r="AN4" s="71"/>
      <c r="AO4" s="71"/>
      <c r="AP4" s="72"/>
      <c r="AQ4" s="72"/>
      <c r="AR4" s="72"/>
      <c r="AS4" s="72"/>
      <c r="AT4" s="72"/>
      <c r="AU4" s="72"/>
      <c r="AV4" s="69"/>
      <c r="AW4" s="69"/>
      <c r="AX4" s="69"/>
      <c r="AY4" s="73"/>
      <c r="AZ4" s="31">
        <v>12.5</v>
      </c>
      <c r="BA4" s="31">
        <v>6.5</v>
      </c>
      <c r="BB4" s="31"/>
      <c r="BC4" s="31"/>
      <c r="BD4" s="31"/>
      <c r="BE4" s="31"/>
      <c r="BF4" s="31"/>
      <c r="BG4" s="31"/>
      <c r="BH4" s="31"/>
      <c r="BI4" s="31"/>
      <c r="BJ4" s="32">
        <f t="shared" ref="BJ4:BJ35" si="1">24-SUM(AZ4:BI4)</f>
        <v>5</v>
      </c>
    </row>
    <row r="5" spans="1:64" x14ac:dyDescent="0.3">
      <c r="A5" s="11" t="s">
        <v>74</v>
      </c>
      <c r="B5" s="26" t="s">
        <v>76</v>
      </c>
      <c r="C5" s="67">
        <v>42474</v>
      </c>
      <c r="D5" s="74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6"/>
      <c r="V5" s="76"/>
      <c r="W5" s="75"/>
      <c r="X5" s="77"/>
      <c r="Y5" s="77"/>
      <c r="Z5" s="77"/>
      <c r="AA5" s="78"/>
      <c r="AB5" s="78"/>
      <c r="AC5" s="75"/>
      <c r="AD5" s="75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5"/>
      <c r="AV5" s="75"/>
      <c r="AW5" s="75"/>
      <c r="AX5" s="75"/>
      <c r="AY5" s="79"/>
      <c r="AZ5" s="31">
        <v>13.5</v>
      </c>
      <c r="BA5" s="31">
        <v>9.5</v>
      </c>
      <c r="BB5" s="31"/>
      <c r="BC5" s="31"/>
      <c r="BD5" s="31"/>
      <c r="BE5" s="31"/>
      <c r="BF5" s="31"/>
      <c r="BG5" s="31"/>
      <c r="BH5" s="31"/>
      <c r="BI5" s="31"/>
      <c r="BJ5" s="32">
        <f t="shared" si="1"/>
        <v>1</v>
      </c>
    </row>
    <row r="6" spans="1:64" x14ac:dyDescent="0.3">
      <c r="A6" s="11" t="s">
        <v>74</v>
      </c>
      <c r="B6" s="26" t="s">
        <v>77</v>
      </c>
      <c r="C6" s="67">
        <v>42475</v>
      </c>
      <c r="D6" s="80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2"/>
      <c r="V6" s="82"/>
      <c r="W6" s="81"/>
      <c r="X6" s="83"/>
      <c r="Y6" s="83"/>
      <c r="Z6" s="83"/>
      <c r="AA6" s="83"/>
      <c r="AB6" s="83"/>
      <c r="AC6" s="83"/>
      <c r="AD6" s="83"/>
      <c r="AE6" s="83"/>
      <c r="AF6" s="83"/>
      <c r="AG6" s="81"/>
      <c r="AH6" s="81"/>
      <c r="AI6" s="82"/>
      <c r="AJ6" s="82"/>
      <c r="AK6" s="82"/>
      <c r="AL6" s="82"/>
      <c r="AM6" s="82"/>
      <c r="AN6" s="82"/>
      <c r="AO6" s="82"/>
      <c r="AP6" s="75"/>
      <c r="AQ6" s="75"/>
      <c r="AR6" s="82"/>
      <c r="AS6" s="82"/>
      <c r="AT6" s="82"/>
      <c r="AU6" s="82"/>
      <c r="AV6" s="81"/>
      <c r="AW6" s="81"/>
      <c r="AX6" s="81"/>
      <c r="AY6" s="84"/>
      <c r="AZ6" s="31">
        <v>13</v>
      </c>
      <c r="BA6" s="31">
        <v>4.5</v>
      </c>
      <c r="BB6" s="31"/>
      <c r="BC6" s="31"/>
      <c r="BD6" s="31"/>
      <c r="BE6" s="31"/>
      <c r="BF6" s="31"/>
      <c r="BG6" s="31"/>
      <c r="BH6" s="31"/>
      <c r="BI6" s="31"/>
      <c r="BJ6" s="32">
        <f t="shared" si="1"/>
        <v>6.5</v>
      </c>
    </row>
    <row r="7" spans="1:64" x14ac:dyDescent="0.3">
      <c r="A7" s="41" t="s">
        <v>74</v>
      </c>
      <c r="B7" s="42" t="s">
        <v>78</v>
      </c>
      <c r="C7" s="85">
        <v>42476</v>
      </c>
      <c r="D7" s="68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86"/>
      <c r="V7" s="86"/>
      <c r="W7" s="86"/>
      <c r="X7" s="86"/>
      <c r="Y7" s="86"/>
      <c r="Z7" s="86"/>
      <c r="AA7" s="86"/>
      <c r="AB7" s="86"/>
      <c r="AC7" s="86"/>
      <c r="AD7" s="86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73"/>
      <c r="AZ7" s="31">
        <v>19</v>
      </c>
      <c r="BA7" s="31">
        <v>0</v>
      </c>
      <c r="BB7" s="31"/>
      <c r="BC7" s="31">
        <v>5</v>
      </c>
      <c r="BD7" s="31"/>
      <c r="BE7" s="31"/>
      <c r="BF7" s="31"/>
      <c r="BG7" s="31"/>
      <c r="BH7" s="31"/>
      <c r="BI7" s="31"/>
      <c r="BJ7" s="32">
        <f t="shared" si="1"/>
        <v>0</v>
      </c>
      <c r="BK7" t="s">
        <v>90</v>
      </c>
    </row>
    <row r="8" spans="1:64" x14ac:dyDescent="0.3">
      <c r="A8" s="44" t="s">
        <v>74</v>
      </c>
      <c r="B8" s="45" t="s">
        <v>79</v>
      </c>
      <c r="C8" s="87">
        <v>42477</v>
      </c>
      <c r="D8" s="88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89"/>
      <c r="AO8" s="89"/>
      <c r="AP8" s="90"/>
      <c r="AQ8" s="90"/>
      <c r="AR8" s="90"/>
      <c r="AS8" s="90"/>
      <c r="AT8" s="90"/>
      <c r="AU8" s="90"/>
      <c r="AV8" s="89"/>
      <c r="AW8" s="89"/>
      <c r="AX8" s="89"/>
      <c r="AY8" s="91"/>
      <c r="AZ8" s="31">
        <v>16</v>
      </c>
      <c r="BA8" s="31">
        <v>0</v>
      </c>
      <c r="BB8" s="31"/>
      <c r="BC8" s="31"/>
      <c r="BD8" s="31"/>
      <c r="BE8" s="31"/>
      <c r="BF8" s="31"/>
      <c r="BG8" s="31"/>
      <c r="BH8" s="31"/>
      <c r="BI8" s="31"/>
      <c r="BJ8" s="32">
        <f t="shared" si="1"/>
        <v>8</v>
      </c>
      <c r="BK8" t="s">
        <v>91</v>
      </c>
    </row>
    <row r="9" spans="1:64" x14ac:dyDescent="0.3">
      <c r="A9" s="11" t="s">
        <v>74</v>
      </c>
      <c r="B9" s="26" t="s">
        <v>80</v>
      </c>
      <c r="C9" s="67">
        <v>42478</v>
      </c>
      <c r="D9" s="92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4"/>
      <c r="V9" s="94"/>
      <c r="W9" s="93"/>
      <c r="X9" s="95"/>
      <c r="Y9" s="95"/>
      <c r="Z9" s="95"/>
      <c r="AA9" s="93"/>
      <c r="AB9" s="93"/>
      <c r="AC9" s="94"/>
      <c r="AD9" s="94"/>
      <c r="AE9" s="94"/>
      <c r="AF9" s="94"/>
      <c r="AG9" s="94"/>
      <c r="AH9" s="94"/>
      <c r="AI9" s="93"/>
      <c r="AJ9" s="95"/>
      <c r="AK9" s="95"/>
      <c r="AL9" s="95"/>
      <c r="AM9" s="93"/>
      <c r="AN9" s="93"/>
      <c r="AO9" s="93"/>
      <c r="AP9" s="94"/>
      <c r="AQ9" s="94"/>
      <c r="AR9" s="94"/>
      <c r="AS9" s="94"/>
      <c r="AT9" s="94"/>
      <c r="AU9" s="94"/>
      <c r="AV9" s="93"/>
      <c r="AW9" s="93"/>
      <c r="AX9" s="93"/>
      <c r="AY9" s="96"/>
      <c r="AZ9" s="31">
        <v>14</v>
      </c>
      <c r="BA9" s="31">
        <v>3</v>
      </c>
      <c r="BB9" s="31"/>
      <c r="BC9" s="31"/>
      <c r="BD9" s="31"/>
      <c r="BE9" s="31"/>
      <c r="BF9" s="31"/>
      <c r="BG9" s="31"/>
      <c r="BH9" s="31"/>
      <c r="BI9" s="31"/>
      <c r="BJ9" s="32">
        <f t="shared" si="1"/>
        <v>7</v>
      </c>
    </row>
    <row r="10" spans="1:64" x14ac:dyDescent="0.3">
      <c r="A10" s="11" t="s">
        <v>74</v>
      </c>
      <c r="B10" s="26" t="s">
        <v>81</v>
      </c>
      <c r="C10" s="67">
        <v>42479</v>
      </c>
      <c r="D10" s="74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6"/>
      <c r="V10" s="76"/>
      <c r="W10" s="75"/>
      <c r="X10" s="77"/>
      <c r="Y10" s="77"/>
      <c r="Z10" s="77"/>
      <c r="AA10" s="77"/>
      <c r="AB10" s="77"/>
      <c r="AC10" s="77"/>
      <c r="AD10" s="93"/>
      <c r="AE10" s="76"/>
      <c r="AF10" s="76"/>
      <c r="AG10" s="76"/>
      <c r="AH10" s="76"/>
      <c r="AI10" s="75"/>
      <c r="AJ10" s="77"/>
      <c r="AK10" s="77"/>
      <c r="AL10" s="77"/>
      <c r="AM10" s="75"/>
      <c r="AN10" s="75"/>
      <c r="AO10" s="75"/>
      <c r="AP10" s="76"/>
      <c r="AQ10" s="76"/>
      <c r="AR10" s="76"/>
      <c r="AS10" s="76"/>
      <c r="AT10" s="76"/>
      <c r="AU10" s="76"/>
      <c r="AV10" s="75"/>
      <c r="AW10" s="75"/>
      <c r="AX10" s="75"/>
      <c r="AY10" s="79"/>
      <c r="AZ10" s="31">
        <v>13.5</v>
      </c>
      <c r="BA10" s="31">
        <v>4.5</v>
      </c>
      <c r="BB10" s="31"/>
      <c r="BC10" s="31"/>
      <c r="BD10" s="31"/>
      <c r="BE10" s="31"/>
      <c r="BF10" s="31"/>
      <c r="BG10" s="31"/>
      <c r="BH10" s="31"/>
      <c r="BI10" s="31"/>
      <c r="BJ10" s="32">
        <f t="shared" si="1"/>
        <v>6</v>
      </c>
    </row>
    <row r="11" spans="1:64" x14ac:dyDescent="0.3">
      <c r="A11" s="11" t="s">
        <v>74</v>
      </c>
      <c r="B11" s="26" t="s">
        <v>75</v>
      </c>
      <c r="C11" s="67">
        <v>42480</v>
      </c>
      <c r="D11" s="74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5"/>
      <c r="AI11" s="75"/>
      <c r="AJ11" s="76"/>
      <c r="AK11" s="76"/>
      <c r="AL11" s="76"/>
      <c r="AM11" s="76"/>
      <c r="AN11" s="75"/>
      <c r="AO11" s="75"/>
      <c r="AP11" s="97"/>
      <c r="AQ11" s="97"/>
      <c r="AR11" s="97"/>
      <c r="AS11" s="97"/>
      <c r="AT11" s="97"/>
      <c r="AU11" s="97"/>
      <c r="AV11" s="75"/>
      <c r="AW11" s="75"/>
      <c r="AX11" s="75"/>
      <c r="AY11" s="79"/>
      <c r="AZ11" s="31">
        <v>12.5</v>
      </c>
      <c r="BA11" s="31">
        <v>6.5</v>
      </c>
      <c r="BB11" s="31"/>
      <c r="BC11" s="31"/>
      <c r="BD11" s="31">
        <v>4</v>
      </c>
      <c r="BE11" s="31"/>
      <c r="BF11" s="31"/>
      <c r="BG11" s="31"/>
      <c r="BH11" s="31"/>
      <c r="BI11" s="31"/>
      <c r="BJ11" s="32">
        <f t="shared" si="1"/>
        <v>1</v>
      </c>
    </row>
    <row r="12" spans="1:64" x14ac:dyDescent="0.3">
      <c r="A12" s="11" t="s">
        <v>74</v>
      </c>
      <c r="B12" s="26" t="s">
        <v>76</v>
      </c>
      <c r="C12" s="67">
        <v>42481</v>
      </c>
      <c r="D12" s="74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6"/>
      <c r="V12" s="76"/>
      <c r="W12" s="75"/>
      <c r="X12" s="77"/>
      <c r="Y12" s="77"/>
      <c r="Z12" s="77"/>
      <c r="AA12" s="78"/>
      <c r="AB12" s="78"/>
      <c r="AC12" s="75"/>
      <c r="AD12" s="75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5"/>
      <c r="AV12" s="75"/>
      <c r="AW12" s="75"/>
      <c r="AX12" s="75"/>
      <c r="AY12" s="79"/>
      <c r="AZ12" s="31">
        <v>12.5</v>
      </c>
      <c r="BA12" s="31">
        <v>9.5</v>
      </c>
      <c r="BB12" s="31"/>
      <c r="BC12" s="31"/>
      <c r="BD12" s="31"/>
      <c r="BE12" s="31"/>
      <c r="BF12" s="31"/>
      <c r="BG12" s="31"/>
      <c r="BH12" s="31"/>
      <c r="BI12" s="31"/>
      <c r="BJ12" s="32">
        <f t="shared" si="1"/>
        <v>2</v>
      </c>
    </row>
    <row r="13" spans="1:64" x14ac:dyDescent="0.3">
      <c r="A13" s="11" t="s">
        <v>74</v>
      </c>
      <c r="B13" s="26" t="s">
        <v>77</v>
      </c>
      <c r="C13" s="67">
        <v>42482</v>
      </c>
      <c r="D13" s="80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2"/>
      <c r="V13" s="82"/>
      <c r="W13" s="81"/>
      <c r="X13" s="83"/>
      <c r="Y13" s="83"/>
      <c r="Z13" s="83"/>
      <c r="AA13" s="83"/>
      <c r="AB13" s="83"/>
      <c r="AC13" s="83"/>
      <c r="AD13" s="83"/>
      <c r="AE13" s="83"/>
      <c r="AF13" s="83"/>
      <c r="AG13" s="81"/>
      <c r="AH13" s="81"/>
      <c r="AI13" s="82"/>
      <c r="AJ13" s="82"/>
      <c r="AK13" s="82"/>
      <c r="AL13" s="82"/>
      <c r="AM13" s="82"/>
      <c r="AN13" s="82"/>
      <c r="AO13" s="82"/>
      <c r="AP13" s="75"/>
      <c r="AQ13" s="75"/>
      <c r="AR13" s="82"/>
      <c r="AS13" s="82"/>
      <c r="AT13" s="82"/>
      <c r="AU13" s="82"/>
      <c r="AV13" s="81"/>
      <c r="AW13" s="81"/>
      <c r="AX13" s="81"/>
      <c r="AY13" s="84"/>
      <c r="AZ13" s="31">
        <v>13</v>
      </c>
      <c r="BA13" s="31">
        <v>4.5</v>
      </c>
      <c r="BB13" s="31"/>
      <c r="BC13" s="31"/>
      <c r="BD13" s="31"/>
      <c r="BE13" s="31"/>
      <c r="BF13" s="31"/>
      <c r="BG13" s="31"/>
      <c r="BH13" s="31"/>
      <c r="BI13" s="31"/>
      <c r="BJ13" s="32">
        <f t="shared" si="1"/>
        <v>6.5</v>
      </c>
    </row>
    <row r="14" spans="1:64" x14ac:dyDescent="0.3">
      <c r="A14" s="5" t="s">
        <v>74</v>
      </c>
      <c r="B14" s="6" t="s">
        <v>78</v>
      </c>
      <c r="C14" s="98">
        <v>42483</v>
      </c>
      <c r="D14" s="68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73"/>
      <c r="AZ14" s="31">
        <v>20</v>
      </c>
      <c r="BA14" s="31">
        <v>0</v>
      </c>
      <c r="BB14" s="31"/>
      <c r="BC14" s="31"/>
      <c r="BD14" s="31"/>
      <c r="BE14" s="31"/>
      <c r="BF14" s="31"/>
      <c r="BG14" s="31"/>
      <c r="BH14" s="31"/>
      <c r="BI14" s="31"/>
      <c r="BJ14" s="32">
        <f t="shared" si="1"/>
        <v>4</v>
      </c>
    </row>
    <row r="15" spans="1:64" x14ac:dyDescent="0.3">
      <c r="A15" s="44" t="s">
        <v>74</v>
      </c>
      <c r="B15" s="45" t="s">
        <v>79</v>
      </c>
      <c r="C15" s="87">
        <v>42484</v>
      </c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89"/>
      <c r="V15" s="89"/>
      <c r="W15" s="89"/>
      <c r="X15" s="89"/>
      <c r="Y15" s="89"/>
      <c r="Z15" s="89"/>
      <c r="AA15" s="89"/>
      <c r="AB15" s="89"/>
      <c r="AC15" s="89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89"/>
      <c r="AO15" s="89"/>
      <c r="AP15" s="90"/>
      <c r="AQ15" s="90"/>
      <c r="AR15" s="90"/>
      <c r="AS15" s="90"/>
      <c r="AT15" s="90"/>
      <c r="AU15" s="90"/>
      <c r="AV15" s="89"/>
      <c r="AW15" s="89"/>
      <c r="AX15" s="101"/>
      <c r="AY15" s="102"/>
      <c r="AZ15" s="31">
        <v>16</v>
      </c>
      <c r="BA15" s="31">
        <v>0</v>
      </c>
      <c r="BB15" s="31"/>
      <c r="BC15" s="31"/>
      <c r="BD15" s="31"/>
      <c r="BE15" s="31"/>
      <c r="BF15" s="31"/>
      <c r="BG15" s="31"/>
      <c r="BH15" s="31"/>
      <c r="BI15" s="31"/>
      <c r="BJ15" s="32">
        <f t="shared" si="1"/>
        <v>8</v>
      </c>
    </row>
    <row r="16" spans="1:64" x14ac:dyDescent="0.3">
      <c r="A16" s="11" t="s">
        <v>74</v>
      </c>
      <c r="B16" s="26" t="s">
        <v>80</v>
      </c>
      <c r="C16" s="67">
        <v>42485</v>
      </c>
      <c r="D16" s="92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4"/>
      <c r="V16" s="94"/>
      <c r="W16" s="93"/>
      <c r="X16" s="95"/>
      <c r="Y16" s="95"/>
      <c r="Z16" s="95"/>
      <c r="AA16" s="93"/>
      <c r="AB16" s="93"/>
      <c r="AC16" s="94"/>
      <c r="AD16" s="94"/>
      <c r="AE16" s="94"/>
      <c r="AF16" s="94"/>
      <c r="AG16" s="94"/>
      <c r="AH16" s="94"/>
      <c r="AI16" s="93"/>
      <c r="AJ16" s="95"/>
      <c r="AK16" s="95"/>
      <c r="AL16" s="95"/>
      <c r="AM16" s="93"/>
      <c r="AN16" s="93"/>
      <c r="AO16" s="93"/>
      <c r="AP16" s="94"/>
      <c r="AQ16" s="94"/>
      <c r="AR16" s="94"/>
      <c r="AS16" s="94"/>
      <c r="AT16" s="94"/>
      <c r="AU16" s="94"/>
      <c r="AV16" s="93"/>
      <c r="AW16" s="93"/>
      <c r="AX16" s="93"/>
      <c r="AY16" s="96"/>
      <c r="AZ16" s="31">
        <v>14</v>
      </c>
      <c r="BA16" s="31">
        <v>3</v>
      </c>
      <c r="BB16" s="31"/>
      <c r="BC16" s="31"/>
      <c r="BD16" s="31"/>
      <c r="BE16" s="31"/>
      <c r="BF16" s="31"/>
      <c r="BG16" s="31"/>
      <c r="BH16" s="31"/>
      <c r="BI16" s="31"/>
      <c r="BJ16" s="32">
        <f t="shared" si="1"/>
        <v>7</v>
      </c>
    </row>
    <row r="17" spans="1:62" x14ac:dyDescent="0.3">
      <c r="A17" s="11" t="s">
        <v>74</v>
      </c>
      <c r="B17" s="26" t="s">
        <v>81</v>
      </c>
      <c r="C17" s="67">
        <v>42486</v>
      </c>
      <c r="D17" s="74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6"/>
      <c r="V17" s="76"/>
      <c r="W17" s="75"/>
      <c r="X17" s="77"/>
      <c r="Y17" s="77"/>
      <c r="Z17" s="77"/>
      <c r="AA17" s="77"/>
      <c r="AB17" s="77"/>
      <c r="AC17" s="77"/>
      <c r="AD17" s="93"/>
      <c r="AE17" s="76"/>
      <c r="AF17" s="76"/>
      <c r="AG17" s="76"/>
      <c r="AH17" s="76"/>
      <c r="AI17" s="75"/>
      <c r="AJ17" s="77"/>
      <c r="AK17" s="77"/>
      <c r="AL17" s="77"/>
      <c r="AM17" s="75"/>
      <c r="AN17" s="75"/>
      <c r="AO17" s="75"/>
      <c r="AP17" s="76"/>
      <c r="AQ17" s="76"/>
      <c r="AR17" s="76"/>
      <c r="AS17" s="76"/>
      <c r="AT17" s="76"/>
      <c r="AU17" s="76"/>
      <c r="AV17" s="75"/>
      <c r="AW17" s="75"/>
      <c r="AX17" s="75"/>
      <c r="AY17" s="79"/>
      <c r="AZ17" s="31">
        <v>13.5</v>
      </c>
      <c r="BA17" s="31">
        <v>4.5</v>
      </c>
      <c r="BB17" s="31"/>
      <c r="BC17" s="31"/>
      <c r="BD17" s="31"/>
      <c r="BE17" s="31"/>
      <c r="BF17" s="31"/>
      <c r="BG17" s="31"/>
      <c r="BH17" s="31"/>
      <c r="BI17" s="31"/>
      <c r="BJ17" s="32">
        <f t="shared" si="1"/>
        <v>6</v>
      </c>
    </row>
    <row r="18" spans="1:62" x14ac:dyDescent="0.3">
      <c r="A18" s="11" t="s">
        <v>74</v>
      </c>
      <c r="B18" s="26" t="s">
        <v>75</v>
      </c>
      <c r="C18" s="67">
        <v>42487</v>
      </c>
      <c r="D18" s="74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5"/>
      <c r="AI18" s="75"/>
      <c r="AJ18" s="76"/>
      <c r="AK18" s="76"/>
      <c r="AL18" s="76"/>
      <c r="AM18" s="76"/>
      <c r="AN18" s="75"/>
      <c r="AO18" s="75"/>
      <c r="AP18" s="76"/>
      <c r="AQ18" s="76"/>
      <c r="AR18" s="76"/>
      <c r="AS18" s="76"/>
      <c r="AT18" s="76"/>
      <c r="AU18" s="76"/>
      <c r="AV18" s="75"/>
      <c r="AW18" s="75"/>
      <c r="AX18" s="75"/>
      <c r="AY18" s="79"/>
      <c r="AZ18" s="31">
        <v>12.5</v>
      </c>
      <c r="BA18" s="31">
        <v>6.5</v>
      </c>
      <c r="BB18" s="31"/>
      <c r="BC18" s="31"/>
      <c r="BD18" s="31"/>
      <c r="BE18" s="31"/>
      <c r="BF18" s="31"/>
      <c r="BG18" s="31"/>
      <c r="BH18" s="31"/>
      <c r="BI18" s="31"/>
      <c r="BJ18" s="32">
        <f t="shared" si="1"/>
        <v>5</v>
      </c>
    </row>
    <row r="19" spans="1:62" x14ac:dyDescent="0.3">
      <c r="A19" s="11" t="s">
        <v>74</v>
      </c>
      <c r="B19" s="26" t="s">
        <v>76</v>
      </c>
      <c r="C19" s="67">
        <v>42488</v>
      </c>
      <c r="D19" s="74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6"/>
      <c r="V19" s="76"/>
      <c r="W19" s="75"/>
      <c r="X19" s="77"/>
      <c r="Y19" s="77"/>
      <c r="Z19" s="77"/>
      <c r="AA19" s="78"/>
      <c r="AB19" s="78"/>
      <c r="AC19" s="75"/>
      <c r="AD19" s="75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5"/>
      <c r="AV19" s="75"/>
      <c r="AW19" s="75"/>
      <c r="AX19" s="75"/>
      <c r="AY19" s="79"/>
      <c r="AZ19" s="31">
        <v>12.5</v>
      </c>
      <c r="BA19" s="31">
        <v>9.5</v>
      </c>
      <c r="BB19" s="31"/>
      <c r="BC19" s="31"/>
      <c r="BD19" s="31"/>
      <c r="BE19" s="31"/>
      <c r="BF19" s="31"/>
      <c r="BG19" s="31"/>
      <c r="BH19" s="31"/>
      <c r="BI19" s="31"/>
      <c r="BJ19" s="32">
        <f t="shared" si="1"/>
        <v>2</v>
      </c>
    </row>
    <row r="20" spans="1:62" x14ac:dyDescent="0.3">
      <c r="A20" s="11" t="s">
        <v>74</v>
      </c>
      <c r="B20" s="26" t="s">
        <v>77</v>
      </c>
      <c r="C20" s="67">
        <v>42489</v>
      </c>
      <c r="D20" s="80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2"/>
      <c r="V20" s="82"/>
      <c r="W20" s="81"/>
      <c r="X20" s="83"/>
      <c r="Y20" s="83"/>
      <c r="Z20" s="83"/>
      <c r="AA20" s="83"/>
      <c r="AB20" s="83"/>
      <c r="AC20" s="83"/>
      <c r="AD20" s="83"/>
      <c r="AE20" s="83"/>
      <c r="AF20" s="83"/>
      <c r="AG20" s="81"/>
      <c r="AH20" s="81"/>
      <c r="AI20" s="82"/>
      <c r="AJ20" s="82"/>
      <c r="AK20" s="82"/>
      <c r="AL20" s="82"/>
      <c r="AM20" s="82"/>
      <c r="AN20" s="82"/>
      <c r="AO20" s="82"/>
      <c r="AP20" s="75"/>
      <c r="AQ20" s="75"/>
      <c r="AR20" s="82"/>
      <c r="AS20" s="82"/>
      <c r="AT20" s="82"/>
      <c r="AU20" s="82"/>
      <c r="AV20" s="81"/>
      <c r="AW20" s="81"/>
      <c r="AX20" s="81"/>
      <c r="AY20" s="84"/>
      <c r="AZ20" s="31">
        <v>13</v>
      </c>
      <c r="BA20" s="31">
        <v>4.5</v>
      </c>
      <c r="BB20" s="31"/>
      <c r="BC20" s="31"/>
      <c r="BD20" s="31"/>
      <c r="BE20" s="31"/>
      <c r="BF20" s="31"/>
      <c r="BG20" s="31"/>
      <c r="BH20" s="31"/>
      <c r="BI20" s="31"/>
      <c r="BJ20" s="32">
        <f t="shared" si="1"/>
        <v>6.5</v>
      </c>
    </row>
    <row r="21" spans="1:62" x14ac:dyDescent="0.3">
      <c r="A21" s="5" t="s">
        <v>74</v>
      </c>
      <c r="B21" s="6" t="s">
        <v>78</v>
      </c>
      <c r="C21" s="98">
        <v>42490</v>
      </c>
      <c r="D21" s="68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73"/>
      <c r="AZ21" s="31">
        <v>20</v>
      </c>
      <c r="BA21" s="31">
        <v>0</v>
      </c>
      <c r="BB21" s="31"/>
      <c r="BC21" s="31"/>
      <c r="BD21" s="31"/>
      <c r="BE21" s="31"/>
      <c r="BF21" s="31"/>
      <c r="BG21" s="31"/>
      <c r="BH21" s="31"/>
      <c r="BI21" s="31"/>
      <c r="BJ21" s="32">
        <f t="shared" si="1"/>
        <v>4</v>
      </c>
    </row>
    <row r="22" spans="1:62" x14ac:dyDescent="0.3">
      <c r="A22" s="44" t="s">
        <v>74</v>
      </c>
      <c r="B22" s="45" t="s">
        <v>79</v>
      </c>
      <c r="C22" s="87">
        <v>42491</v>
      </c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89"/>
      <c r="V22" s="89"/>
      <c r="W22" s="89"/>
      <c r="X22" s="89"/>
      <c r="Y22" s="89"/>
      <c r="Z22" s="89"/>
      <c r="AA22" s="89"/>
      <c r="AB22" s="89"/>
      <c r="AC22" s="89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89"/>
      <c r="AO22" s="89"/>
      <c r="AP22" s="90"/>
      <c r="AQ22" s="90"/>
      <c r="AR22" s="90"/>
      <c r="AS22" s="90"/>
      <c r="AT22" s="90"/>
      <c r="AU22" s="90"/>
      <c r="AV22" s="89"/>
      <c r="AW22" s="89"/>
      <c r="AX22" s="101"/>
      <c r="AY22" s="102"/>
      <c r="AZ22" s="31">
        <v>16</v>
      </c>
      <c r="BA22" s="31">
        <v>0</v>
      </c>
      <c r="BB22" s="31"/>
      <c r="BC22" s="31"/>
      <c r="BD22" s="31"/>
      <c r="BE22" s="31"/>
      <c r="BF22" s="31"/>
      <c r="BG22" s="31"/>
      <c r="BH22" s="31"/>
      <c r="BI22" s="31"/>
      <c r="BJ22" s="32">
        <f t="shared" si="1"/>
        <v>8</v>
      </c>
    </row>
    <row r="23" spans="1:62" x14ac:dyDescent="0.3">
      <c r="A23" s="11" t="s">
        <v>74</v>
      </c>
      <c r="B23" s="26" t="s">
        <v>80</v>
      </c>
      <c r="C23" s="67">
        <v>42492</v>
      </c>
      <c r="D23" s="92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4"/>
      <c r="V23" s="94"/>
      <c r="W23" s="93"/>
      <c r="X23" s="95"/>
      <c r="Y23" s="95"/>
      <c r="Z23" s="95"/>
      <c r="AA23" s="93"/>
      <c r="AB23" s="93"/>
      <c r="AC23" s="94"/>
      <c r="AD23" s="94"/>
      <c r="AE23" s="94"/>
      <c r="AF23" s="94"/>
      <c r="AG23" s="94"/>
      <c r="AH23" s="94"/>
      <c r="AI23" s="93"/>
      <c r="AJ23" s="95"/>
      <c r="AK23" s="95"/>
      <c r="AL23" s="95"/>
      <c r="AM23" s="93"/>
      <c r="AN23" s="93"/>
      <c r="AO23" s="93"/>
      <c r="AP23" s="94"/>
      <c r="AQ23" s="94"/>
      <c r="AR23" s="94"/>
      <c r="AS23" s="94"/>
      <c r="AT23" s="94"/>
      <c r="AU23" s="94"/>
      <c r="AV23" s="93"/>
      <c r="AW23" s="93"/>
      <c r="AX23" s="93"/>
      <c r="AY23" s="96"/>
      <c r="AZ23" s="31">
        <v>14</v>
      </c>
      <c r="BA23" s="31">
        <v>3</v>
      </c>
      <c r="BB23" s="31"/>
      <c r="BC23" s="31"/>
      <c r="BD23" s="31"/>
      <c r="BE23" s="31"/>
      <c r="BF23" s="31"/>
      <c r="BG23" s="31"/>
      <c r="BH23" s="31"/>
      <c r="BI23" s="31"/>
      <c r="BJ23" s="32">
        <f t="shared" si="1"/>
        <v>7</v>
      </c>
    </row>
    <row r="24" spans="1:62" x14ac:dyDescent="0.3">
      <c r="A24" s="11" t="s">
        <v>74</v>
      </c>
      <c r="B24" s="26" t="s">
        <v>81</v>
      </c>
      <c r="C24" s="67">
        <v>42493</v>
      </c>
      <c r="D24" s="74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6"/>
      <c r="V24" s="76"/>
      <c r="W24" s="75"/>
      <c r="X24" s="77"/>
      <c r="Y24" s="77"/>
      <c r="Z24" s="77"/>
      <c r="AA24" s="77"/>
      <c r="AB24" s="77"/>
      <c r="AC24" s="77"/>
      <c r="AD24" s="93"/>
      <c r="AE24" s="76"/>
      <c r="AF24" s="76"/>
      <c r="AG24" s="76"/>
      <c r="AH24" s="76"/>
      <c r="AI24" s="75"/>
      <c r="AJ24" s="77"/>
      <c r="AK24" s="77"/>
      <c r="AL24" s="77"/>
      <c r="AM24" s="75"/>
      <c r="AN24" s="75"/>
      <c r="AO24" s="75"/>
      <c r="AP24" s="76"/>
      <c r="AQ24" s="76"/>
      <c r="AR24" s="76"/>
      <c r="AS24" s="76"/>
      <c r="AT24" s="76"/>
      <c r="AU24" s="76"/>
      <c r="AV24" s="75"/>
      <c r="AW24" s="75"/>
      <c r="AX24" s="75"/>
      <c r="AY24" s="79"/>
      <c r="AZ24" s="31">
        <v>13.5</v>
      </c>
      <c r="BA24" s="31">
        <v>4.5</v>
      </c>
      <c r="BB24" s="31"/>
      <c r="BC24" s="31"/>
      <c r="BD24" s="31"/>
      <c r="BE24" s="31"/>
      <c r="BF24" s="31"/>
      <c r="BG24" s="31"/>
      <c r="BH24" s="31"/>
      <c r="BI24" s="31"/>
      <c r="BJ24" s="32">
        <f t="shared" si="1"/>
        <v>6</v>
      </c>
    </row>
    <row r="25" spans="1:62" x14ac:dyDescent="0.3">
      <c r="A25" s="11" t="s">
        <v>74</v>
      </c>
      <c r="B25" s="26" t="s">
        <v>75</v>
      </c>
      <c r="C25" s="67">
        <v>42494</v>
      </c>
      <c r="D25" s="74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5"/>
      <c r="AI25" s="75"/>
      <c r="AJ25" s="76"/>
      <c r="AK25" s="76"/>
      <c r="AL25" s="76"/>
      <c r="AM25" s="76"/>
      <c r="AN25" s="75"/>
      <c r="AO25" s="75"/>
      <c r="AP25" s="76"/>
      <c r="AQ25" s="76"/>
      <c r="AR25" s="76"/>
      <c r="AS25" s="76"/>
      <c r="AT25" s="76"/>
      <c r="AU25" s="76"/>
      <c r="AV25" s="75"/>
      <c r="AW25" s="75"/>
      <c r="AX25" s="75"/>
      <c r="AY25" s="79"/>
      <c r="AZ25" s="31">
        <v>12.5</v>
      </c>
      <c r="BA25" s="31">
        <v>6.5</v>
      </c>
      <c r="BB25" s="31"/>
      <c r="BC25" s="31"/>
      <c r="BD25" s="31"/>
      <c r="BE25" s="31"/>
      <c r="BF25" s="31"/>
      <c r="BG25" s="31"/>
      <c r="BH25" s="31"/>
      <c r="BI25" s="31"/>
      <c r="BJ25" s="32">
        <f t="shared" si="1"/>
        <v>5</v>
      </c>
    </row>
    <row r="26" spans="1:62" x14ac:dyDescent="0.3">
      <c r="A26" s="11" t="s">
        <v>74</v>
      </c>
      <c r="B26" s="26" t="s">
        <v>76</v>
      </c>
      <c r="C26" s="67">
        <v>42495</v>
      </c>
      <c r="D26" s="74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6"/>
      <c r="V26" s="76"/>
      <c r="W26" s="75"/>
      <c r="X26" s="77"/>
      <c r="Y26" s="77"/>
      <c r="Z26" s="77"/>
      <c r="AA26" s="78"/>
      <c r="AB26" s="78"/>
      <c r="AC26" s="75"/>
      <c r="AD26" s="75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5"/>
      <c r="AV26" s="75"/>
      <c r="AW26" s="75"/>
      <c r="AX26" s="75"/>
      <c r="AY26" s="79"/>
      <c r="AZ26" s="31">
        <v>12.5</v>
      </c>
      <c r="BA26" s="31">
        <v>9.5</v>
      </c>
      <c r="BB26" s="31"/>
      <c r="BC26" s="31"/>
      <c r="BD26" s="31"/>
      <c r="BE26" s="31"/>
      <c r="BF26" s="31"/>
      <c r="BG26" s="31"/>
      <c r="BH26" s="31"/>
      <c r="BI26" s="31"/>
      <c r="BJ26" s="32">
        <f t="shared" si="1"/>
        <v>2</v>
      </c>
    </row>
    <row r="27" spans="1:62" x14ac:dyDescent="0.3">
      <c r="A27" s="11" t="s">
        <v>74</v>
      </c>
      <c r="B27" s="26" t="s">
        <v>77</v>
      </c>
      <c r="C27" s="67">
        <v>42496</v>
      </c>
      <c r="D27" s="80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2"/>
      <c r="V27" s="82"/>
      <c r="W27" s="81"/>
      <c r="X27" s="83"/>
      <c r="Y27" s="83"/>
      <c r="Z27" s="83"/>
      <c r="AA27" s="83"/>
      <c r="AB27" s="83"/>
      <c r="AC27" s="83"/>
      <c r="AD27" s="83"/>
      <c r="AE27" s="83"/>
      <c r="AF27" s="83"/>
      <c r="AG27" s="81"/>
      <c r="AH27" s="81"/>
      <c r="AI27" s="82"/>
      <c r="AJ27" s="82"/>
      <c r="AK27" s="82"/>
      <c r="AL27" s="82"/>
      <c r="AM27" s="82"/>
      <c r="AN27" s="82"/>
      <c r="AO27" s="82"/>
      <c r="AP27" s="75"/>
      <c r="AQ27" s="75"/>
      <c r="AR27" s="82"/>
      <c r="AS27" s="82"/>
      <c r="AT27" s="82"/>
      <c r="AU27" s="82"/>
      <c r="AV27" s="81"/>
      <c r="AW27" s="81"/>
      <c r="AX27" s="81"/>
      <c r="AY27" s="84"/>
      <c r="AZ27" s="31">
        <v>13</v>
      </c>
      <c r="BA27" s="31">
        <v>4.5</v>
      </c>
      <c r="BB27" s="31"/>
      <c r="BC27" s="31"/>
      <c r="BD27" s="31"/>
      <c r="BE27" s="31"/>
      <c r="BF27" s="31"/>
      <c r="BG27" s="31"/>
      <c r="BH27" s="31"/>
      <c r="BI27" s="31"/>
      <c r="BJ27" s="32">
        <f t="shared" si="1"/>
        <v>6.5</v>
      </c>
    </row>
    <row r="28" spans="1:62" x14ac:dyDescent="0.3">
      <c r="A28" s="5" t="s">
        <v>74</v>
      </c>
      <c r="B28" s="6" t="s">
        <v>78</v>
      </c>
      <c r="C28" s="98">
        <v>42497</v>
      </c>
      <c r="D28" s="68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73"/>
      <c r="AZ28" s="31">
        <v>20</v>
      </c>
      <c r="BA28" s="31">
        <v>0</v>
      </c>
      <c r="BB28" s="31"/>
      <c r="BC28" s="31"/>
      <c r="BD28" s="31"/>
      <c r="BE28" s="31"/>
      <c r="BF28" s="31"/>
      <c r="BG28" s="31"/>
      <c r="BH28" s="31"/>
      <c r="BI28" s="31"/>
      <c r="BJ28" s="32">
        <f t="shared" si="1"/>
        <v>4</v>
      </c>
    </row>
    <row r="29" spans="1:62" x14ac:dyDescent="0.3">
      <c r="A29" s="44" t="s">
        <v>74</v>
      </c>
      <c r="B29" s="45" t="s">
        <v>79</v>
      </c>
      <c r="C29" s="87">
        <v>42498</v>
      </c>
      <c r="D29" s="100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89"/>
      <c r="V29" s="89"/>
      <c r="W29" s="89"/>
      <c r="X29" s="89"/>
      <c r="Y29" s="89"/>
      <c r="Z29" s="89"/>
      <c r="AA29" s="89"/>
      <c r="AB29" s="89"/>
      <c r="AC29" s="89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89"/>
      <c r="AO29" s="89"/>
      <c r="AP29" s="90"/>
      <c r="AQ29" s="90"/>
      <c r="AR29" s="90"/>
      <c r="AS29" s="90"/>
      <c r="AT29" s="90"/>
      <c r="AU29" s="90"/>
      <c r="AV29" s="89"/>
      <c r="AW29" s="89"/>
      <c r="AX29" s="101"/>
      <c r="AY29" s="102"/>
      <c r="AZ29" s="31">
        <v>16</v>
      </c>
      <c r="BA29" s="31">
        <v>0</v>
      </c>
      <c r="BB29" s="31"/>
      <c r="BC29" s="31"/>
      <c r="BD29" s="31"/>
      <c r="BE29" s="31"/>
      <c r="BF29" s="31"/>
      <c r="BG29" s="31"/>
      <c r="BH29" s="31"/>
      <c r="BI29" s="31"/>
      <c r="BJ29" s="32">
        <f t="shared" si="1"/>
        <v>8</v>
      </c>
    </row>
    <row r="30" spans="1:62" x14ac:dyDescent="0.3">
      <c r="A30" s="11" t="s">
        <v>74</v>
      </c>
      <c r="B30" s="26" t="s">
        <v>80</v>
      </c>
      <c r="C30" s="67">
        <v>42499</v>
      </c>
      <c r="D30" s="92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4"/>
      <c r="V30" s="94"/>
      <c r="W30" s="93"/>
      <c r="X30" s="95"/>
      <c r="Y30" s="95"/>
      <c r="Z30" s="95"/>
      <c r="AA30" s="93"/>
      <c r="AB30" s="93"/>
      <c r="AC30" s="94"/>
      <c r="AD30" s="94"/>
      <c r="AE30" s="94"/>
      <c r="AF30" s="94"/>
      <c r="AG30" s="94"/>
      <c r="AH30" s="94"/>
      <c r="AI30" s="93"/>
      <c r="AJ30" s="95"/>
      <c r="AK30" s="95"/>
      <c r="AL30" s="95"/>
      <c r="AM30" s="93"/>
      <c r="AN30" s="93"/>
      <c r="AO30" s="93"/>
      <c r="AP30" s="94"/>
      <c r="AQ30" s="94"/>
      <c r="AR30" s="94"/>
      <c r="AS30" s="94"/>
      <c r="AT30" s="94"/>
      <c r="AU30" s="94"/>
      <c r="AV30" s="93"/>
      <c r="AW30" s="93"/>
      <c r="AX30" s="93"/>
      <c r="AY30" s="96"/>
      <c r="AZ30" s="31">
        <v>14</v>
      </c>
      <c r="BA30" s="31">
        <v>3</v>
      </c>
      <c r="BB30" s="31"/>
      <c r="BC30" s="31"/>
      <c r="BD30" s="31"/>
      <c r="BE30" s="31"/>
      <c r="BF30" s="31"/>
      <c r="BG30" s="31"/>
      <c r="BH30" s="31"/>
      <c r="BI30" s="31"/>
      <c r="BJ30" s="32">
        <f t="shared" si="1"/>
        <v>7</v>
      </c>
    </row>
    <row r="31" spans="1:62" x14ac:dyDescent="0.3">
      <c r="A31" s="11" t="s">
        <v>74</v>
      </c>
      <c r="B31" s="26" t="s">
        <v>81</v>
      </c>
      <c r="C31" s="67">
        <v>42500</v>
      </c>
      <c r="D31" s="74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6"/>
      <c r="V31" s="76"/>
      <c r="W31" s="75"/>
      <c r="X31" s="77"/>
      <c r="Y31" s="77"/>
      <c r="Z31" s="77"/>
      <c r="AA31" s="77"/>
      <c r="AB31" s="77"/>
      <c r="AC31" s="77"/>
      <c r="AD31" s="93"/>
      <c r="AE31" s="76"/>
      <c r="AF31" s="76"/>
      <c r="AG31" s="76"/>
      <c r="AH31" s="76"/>
      <c r="AI31" s="75"/>
      <c r="AJ31" s="77"/>
      <c r="AK31" s="77"/>
      <c r="AL31" s="77"/>
      <c r="AM31" s="75"/>
      <c r="AN31" s="75"/>
      <c r="AO31" s="75"/>
      <c r="AP31" s="76"/>
      <c r="AQ31" s="76"/>
      <c r="AR31" s="76"/>
      <c r="AS31" s="76"/>
      <c r="AT31" s="76"/>
      <c r="AU31" s="76"/>
      <c r="AV31" s="75"/>
      <c r="AW31" s="75"/>
      <c r="AX31" s="75"/>
      <c r="AY31" s="79"/>
      <c r="AZ31" s="31">
        <v>13.5</v>
      </c>
      <c r="BA31" s="31">
        <v>4.5</v>
      </c>
      <c r="BB31" s="31"/>
      <c r="BC31" s="31"/>
      <c r="BD31" s="31"/>
      <c r="BE31" s="31"/>
      <c r="BF31" s="31"/>
      <c r="BG31" s="31"/>
      <c r="BH31" s="31"/>
      <c r="BI31" s="31"/>
      <c r="BJ31" s="32">
        <f t="shared" si="1"/>
        <v>6</v>
      </c>
    </row>
    <row r="32" spans="1:62" x14ac:dyDescent="0.3">
      <c r="A32" s="11" t="s">
        <v>74</v>
      </c>
      <c r="B32" s="26" t="s">
        <v>75</v>
      </c>
      <c r="C32" s="67">
        <v>42501</v>
      </c>
      <c r="D32" s="74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5"/>
      <c r="AI32" s="75"/>
      <c r="AJ32" s="76"/>
      <c r="AK32" s="76"/>
      <c r="AL32" s="76"/>
      <c r="AM32" s="76"/>
      <c r="AN32" s="75"/>
      <c r="AO32" s="75"/>
      <c r="AP32" s="76"/>
      <c r="AQ32" s="76"/>
      <c r="AR32" s="76"/>
      <c r="AS32" s="76"/>
      <c r="AT32" s="76"/>
      <c r="AU32" s="76"/>
      <c r="AV32" s="75"/>
      <c r="AW32" s="75"/>
      <c r="AX32" s="75"/>
      <c r="AY32" s="79"/>
      <c r="AZ32" s="31">
        <v>12.5</v>
      </c>
      <c r="BA32" s="31">
        <v>6.5</v>
      </c>
      <c r="BB32" s="31"/>
      <c r="BC32" s="31"/>
      <c r="BD32" s="31"/>
      <c r="BE32" s="31"/>
      <c r="BF32" s="31"/>
      <c r="BG32" s="31"/>
      <c r="BH32" s="31"/>
      <c r="BI32" s="31"/>
      <c r="BJ32" s="32">
        <f t="shared" si="1"/>
        <v>5</v>
      </c>
    </row>
    <row r="33" spans="1:63" x14ac:dyDescent="0.3">
      <c r="A33" s="11" t="s">
        <v>74</v>
      </c>
      <c r="B33" s="26" t="s">
        <v>76</v>
      </c>
      <c r="C33" s="67">
        <v>42502</v>
      </c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6"/>
      <c r="V33" s="76"/>
      <c r="W33" s="75"/>
      <c r="X33" s="77"/>
      <c r="Y33" s="77"/>
      <c r="Z33" s="77"/>
      <c r="AA33" s="78"/>
      <c r="AB33" s="78"/>
      <c r="AC33" s="75"/>
      <c r="AD33" s="75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5"/>
      <c r="AV33" s="75"/>
      <c r="AW33" s="75"/>
      <c r="AX33" s="75"/>
      <c r="AY33" s="79"/>
      <c r="AZ33" s="31">
        <v>12.5</v>
      </c>
      <c r="BA33" s="31">
        <v>9.5</v>
      </c>
      <c r="BB33" s="31"/>
      <c r="BC33" s="31"/>
      <c r="BD33" s="31"/>
      <c r="BE33" s="31"/>
      <c r="BF33" s="31"/>
      <c r="BG33" s="31"/>
      <c r="BH33" s="31"/>
      <c r="BI33" s="31"/>
      <c r="BJ33" s="32">
        <f t="shared" si="1"/>
        <v>2</v>
      </c>
    </row>
    <row r="34" spans="1:63" x14ac:dyDescent="0.3">
      <c r="A34" s="11" t="s">
        <v>74</v>
      </c>
      <c r="B34" s="26" t="s">
        <v>77</v>
      </c>
      <c r="C34" s="67">
        <v>42503</v>
      </c>
      <c r="D34" s="80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2"/>
      <c r="V34" s="82"/>
      <c r="W34" s="81"/>
      <c r="X34" s="83"/>
      <c r="Y34" s="83"/>
      <c r="Z34" s="83"/>
      <c r="AA34" s="83"/>
      <c r="AB34" s="83"/>
      <c r="AC34" s="83"/>
      <c r="AD34" s="83"/>
      <c r="AE34" s="83"/>
      <c r="AF34" s="83"/>
      <c r="AG34" s="81"/>
      <c r="AH34" s="81"/>
      <c r="AI34" s="82"/>
      <c r="AJ34" s="82"/>
      <c r="AK34" s="82"/>
      <c r="AL34" s="82"/>
      <c r="AM34" s="82"/>
      <c r="AN34" s="82"/>
      <c r="AO34" s="82"/>
      <c r="AP34" s="75"/>
      <c r="AQ34" s="75"/>
      <c r="AR34" s="82"/>
      <c r="AS34" s="82"/>
      <c r="AT34" s="82"/>
      <c r="AU34" s="82"/>
      <c r="AV34" s="81"/>
      <c r="AW34" s="81"/>
      <c r="AX34" s="81"/>
      <c r="AY34" s="84"/>
      <c r="AZ34" s="31">
        <v>13</v>
      </c>
      <c r="BA34" s="31">
        <v>4.5</v>
      </c>
      <c r="BB34" s="31"/>
      <c r="BC34" s="31"/>
      <c r="BD34" s="31"/>
      <c r="BE34" s="31"/>
      <c r="BF34" s="31"/>
      <c r="BG34" s="31"/>
      <c r="BH34" s="31"/>
      <c r="BI34" s="31"/>
      <c r="BJ34" s="32">
        <f t="shared" si="1"/>
        <v>6.5</v>
      </c>
    </row>
    <row r="35" spans="1:63" x14ac:dyDescent="0.3">
      <c r="A35" s="5" t="s">
        <v>74</v>
      </c>
      <c r="B35" s="6" t="s">
        <v>78</v>
      </c>
      <c r="C35" s="98">
        <v>42504</v>
      </c>
      <c r="D35" s="68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73"/>
      <c r="AZ35" s="31">
        <v>20</v>
      </c>
      <c r="BA35" s="31">
        <v>0</v>
      </c>
      <c r="BB35" s="31"/>
      <c r="BC35" s="31"/>
      <c r="BD35" s="31"/>
      <c r="BE35" s="31"/>
      <c r="BF35" s="31"/>
      <c r="BG35" s="31"/>
      <c r="BH35" s="31"/>
      <c r="BI35" s="31"/>
      <c r="BJ35" s="32">
        <f t="shared" si="1"/>
        <v>4</v>
      </c>
      <c r="BK35" t="s">
        <v>90</v>
      </c>
    </row>
    <row r="36" spans="1:63" x14ac:dyDescent="0.3">
      <c r="A36" s="44" t="s">
        <v>74</v>
      </c>
      <c r="B36" s="45" t="s">
        <v>79</v>
      </c>
      <c r="C36" s="87">
        <v>42505</v>
      </c>
      <c r="D36" s="100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89"/>
      <c r="V36" s="89"/>
      <c r="W36" s="89"/>
      <c r="X36" s="89"/>
      <c r="Y36" s="89"/>
      <c r="Z36" s="89"/>
      <c r="AA36" s="89"/>
      <c r="AB36" s="89"/>
      <c r="AC36" s="89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89"/>
      <c r="AO36" s="89"/>
      <c r="AP36" s="90"/>
      <c r="AQ36" s="90"/>
      <c r="AR36" s="90"/>
      <c r="AS36" s="90"/>
      <c r="AT36" s="90"/>
      <c r="AU36" s="90"/>
      <c r="AV36" s="89"/>
      <c r="AW36" s="89"/>
      <c r="AX36" s="101"/>
      <c r="AY36" s="102"/>
      <c r="AZ36" s="31">
        <v>16</v>
      </c>
      <c r="BA36" s="31">
        <v>0</v>
      </c>
      <c r="BB36" s="31"/>
      <c r="BC36" s="31"/>
      <c r="BD36" s="31"/>
      <c r="BE36" s="31"/>
      <c r="BF36" s="31"/>
      <c r="BG36" s="31"/>
      <c r="BH36" s="31"/>
      <c r="BI36" s="31"/>
      <c r="BJ36" s="32">
        <f t="shared" ref="BJ36:BJ67" si="2">24-SUM(AZ36:BI36)</f>
        <v>8</v>
      </c>
      <c r="BK36" t="s">
        <v>91</v>
      </c>
    </row>
    <row r="37" spans="1:63" x14ac:dyDescent="0.3">
      <c r="A37" s="11" t="s">
        <v>74</v>
      </c>
      <c r="B37" s="26" t="s">
        <v>80</v>
      </c>
      <c r="C37" s="67">
        <v>42506</v>
      </c>
      <c r="D37" s="92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4"/>
      <c r="V37" s="94"/>
      <c r="W37" s="93"/>
      <c r="X37" s="95"/>
      <c r="Y37" s="95"/>
      <c r="Z37" s="95"/>
      <c r="AA37" s="93"/>
      <c r="AB37" s="93"/>
      <c r="AC37" s="94"/>
      <c r="AD37" s="94"/>
      <c r="AE37" s="94"/>
      <c r="AF37" s="94"/>
      <c r="AG37" s="94"/>
      <c r="AH37" s="94"/>
      <c r="AI37" s="93"/>
      <c r="AJ37" s="95"/>
      <c r="AK37" s="95"/>
      <c r="AL37" s="95"/>
      <c r="AM37" s="93"/>
      <c r="AN37" s="93"/>
      <c r="AO37" s="93"/>
      <c r="AP37" s="94"/>
      <c r="AQ37" s="94"/>
      <c r="AR37" s="94"/>
      <c r="AS37" s="94"/>
      <c r="AT37" s="94"/>
      <c r="AU37" s="94"/>
      <c r="AV37" s="93"/>
      <c r="AW37" s="93"/>
      <c r="AX37" s="93"/>
      <c r="AY37" s="96"/>
      <c r="AZ37" s="31">
        <v>14</v>
      </c>
      <c r="BA37" s="31">
        <v>3</v>
      </c>
      <c r="BB37" s="31"/>
      <c r="BC37" s="31"/>
      <c r="BD37" s="31"/>
      <c r="BE37" s="31"/>
      <c r="BF37" s="31"/>
      <c r="BG37" s="31"/>
      <c r="BH37" s="31"/>
      <c r="BI37" s="31"/>
      <c r="BJ37" s="32">
        <f t="shared" si="2"/>
        <v>7</v>
      </c>
    </row>
    <row r="38" spans="1:63" x14ac:dyDescent="0.3">
      <c r="A38" s="11" t="s">
        <v>74</v>
      </c>
      <c r="B38" s="26" t="s">
        <v>81</v>
      </c>
      <c r="C38" s="67">
        <v>42507</v>
      </c>
      <c r="D38" s="74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6"/>
      <c r="V38" s="76"/>
      <c r="W38" s="75"/>
      <c r="X38" s="77"/>
      <c r="Y38" s="77"/>
      <c r="Z38" s="77"/>
      <c r="AA38" s="77"/>
      <c r="AB38" s="77"/>
      <c r="AC38" s="77"/>
      <c r="AD38" s="93"/>
      <c r="AE38" s="76"/>
      <c r="AF38" s="76"/>
      <c r="AG38" s="76"/>
      <c r="AH38" s="76"/>
      <c r="AI38" s="75"/>
      <c r="AJ38" s="77"/>
      <c r="AK38" s="77"/>
      <c r="AL38" s="77"/>
      <c r="AM38" s="75"/>
      <c r="AN38" s="75"/>
      <c r="AO38" s="75"/>
      <c r="AP38" s="76"/>
      <c r="AQ38" s="76"/>
      <c r="AR38" s="76"/>
      <c r="AS38" s="76"/>
      <c r="AT38" s="76"/>
      <c r="AU38" s="76"/>
      <c r="AV38" s="75"/>
      <c r="AW38" s="75"/>
      <c r="AX38" s="75"/>
      <c r="AY38" s="79"/>
      <c r="AZ38" s="31">
        <v>13.5</v>
      </c>
      <c r="BA38" s="31">
        <v>4.5</v>
      </c>
      <c r="BB38" s="31"/>
      <c r="BC38" s="31"/>
      <c r="BD38" s="31"/>
      <c r="BE38" s="31"/>
      <c r="BF38" s="31"/>
      <c r="BG38" s="31"/>
      <c r="BH38" s="31"/>
      <c r="BI38" s="31"/>
      <c r="BJ38" s="32">
        <f t="shared" si="2"/>
        <v>6</v>
      </c>
    </row>
    <row r="39" spans="1:63" x14ac:dyDescent="0.3">
      <c r="A39" s="11" t="s">
        <v>74</v>
      </c>
      <c r="B39" s="26" t="s">
        <v>75</v>
      </c>
      <c r="C39" s="67">
        <v>42508</v>
      </c>
      <c r="D39" s="74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5"/>
      <c r="AI39" s="75"/>
      <c r="AJ39" s="76"/>
      <c r="AK39" s="76"/>
      <c r="AL39" s="76"/>
      <c r="AM39" s="76"/>
      <c r="AN39" s="75"/>
      <c r="AO39" s="75"/>
      <c r="AP39" s="76"/>
      <c r="AQ39" s="76"/>
      <c r="AR39" s="76"/>
      <c r="AS39" s="76"/>
      <c r="AT39" s="76"/>
      <c r="AU39" s="76"/>
      <c r="AV39" s="75"/>
      <c r="AW39" s="75"/>
      <c r="AX39" s="75"/>
      <c r="AY39" s="79"/>
      <c r="AZ39" s="31">
        <v>12.5</v>
      </c>
      <c r="BA39" s="31">
        <v>6.5</v>
      </c>
      <c r="BB39" s="31"/>
      <c r="BC39" s="31"/>
      <c r="BD39" s="31"/>
      <c r="BE39" s="31"/>
      <c r="BF39" s="31"/>
      <c r="BG39" s="31"/>
      <c r="BH39" s="31"/>
      <c r="BI39" s="31"/>
      <c r="BJ39" s="32">
        <f t="shared" si="2"/>
        <v>5</v>
      </c>
    </row>
    <row r="40" spans="1:63" x14ac:dyDescent="0.3">
      <c r="A40" s="11" t="s">
        <v>74</v>
      </c>
      <c r="B40" s="26" t="s">
        <v>76</v>
      </c>
      <c r="C40" s="67">
        <v>42509</v>
      </c>
      <c r="D40" s="74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6"/>
      <c r="V40" s="76"/>
      <c r="W40" s="75"/>
      <c r="X40" s="77"/>
      <c r="Y40" s="77"/>
      <c r="Z40" s="77"/>
      <c r="AA40" s="78"/>
      <c r="AB40" s="78"/>
      <c r="AC40" s="75"/>
      <c r="AD40" s="75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5"/>
      <c r="AV40" s="75"/>
      <c r="AW40" s="75"/>
      <c r="AX40" s="75"/>
      <c r="AY40" s="79"/>
      <c r="AZ40" s="31">
        <v>12.5</v>
      </c>
      <c r="BA40" s="31">
        <v>9.5</v>
      </c>
      <c r="BB40" s="31"/>
      <c r="BC40" s="31"/>
      <c r="BD40" s="31"/>
      <c r="BE40" s="31"/>
      <c r="BF40" s="31"/>
      <c r="BG40" s="31"/>
      <c r="BH40" s="31"/>
      <c r="BI40" s="31"/>
      <c r="BJ40" s="32">
        <f t="shared" si="2"/>
        <v>2</v>
      </c>
    </row>
    <row r="41" spans="1:63" x14ac:dyDescent="0.3">
      <c r="A41" s="11" t="s">
        <v>74</v>
      </c>
      <c r="B41" s="26" t="s">
        <v>77</v>
      </c>
      <c r="C41" s="67">
        <v>42510</v>
      </c>
      <c r="D41" s="80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2"/>
      <c r="V41" s="82"/>
      <c r="W41" s="81"/>
      <c r="X41" s="83"/>
      <c r="Y41" s="83"/>
      <c r="Z41" s="83"/>
      <c r="AA41" s="83"/>
      <c r="AB41" s="83"/>
      <c r="AC41" s="83"/>
      <c r="AD41" s="83"/>
      <c r="AE41" s="83"/>
      <c r="AF41" s="83"/>
      <c r="AG41" s="81"/>
      <c r="AH41" s="81"/>
      <c r="AI41" s="82"/>
      <c r="AJ41" s="82"/>
      <c r="AK41" s="82"/>
      <c r="AL41" s="82"/>
      <c r="AM41" s="82"/>
      <c r="AN41" s="82"/>
      <c r="AO41" s="82"/>
      <c r="AP41" s="75"/>
      <c r="AQ41" s="75"/>
      <c r="AR41" s="82"/>
      <c r="AS41" s="82"/>
      <c r="AT41" s="82"/>
      <c r="AU41" s="82"/>
      <c r="AV41" s="81"/>
      <c r="AW41" s="81"/>
      <c r="AX41" s="81"/>
      <c r="AY41" s="84"/>
      <c r="AZ41" s="31">
        <v>13</v>
      </c>
      <c r="BA41" s="31">
        <v>4.5</v>
      </c>
      <c r="BB41" s="31"/>
      <c r="BC41" s="31"/>
      <c r="BD41" s="31"/>
      <c r="BE41" s="31"/>
      <c r="BF41" s="31"/>
      <c r="BG41" s="31"/>
      <c r="BH41" s="31"/>
      <c r="BI41" s="31"/>
      <c r="BJ41" s="32">
        <f t="shared" si="2"/>
        <v>6.5</v>
      </c>
    </row>
    <row r="42" spans="1:63" x14ac:dyDescent="0.3">
      <c r="A42" s="5" t="s">
        <v>74</v>
      </c>
      <c r="B42" s="6" t="s">
        <v>78</v>
      </c>
      <c r="C42" s="98">
        <v>42511</v>
      </c>
      <c r="D42" s="68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73"/>
      <c r="AZ42" s="31">
        <v>20</v>
      </c>
      <c r="BA42" s="31">
        <v>0</v>
      </c>
      <c r="BB42" s="31"/>
      <c r="BC42" s="31"/>
      <c r="BD42" s="31"/>
      <c r="BE42" s="31"/>
      <c r="BF42" s="31"/>
      <c r="BG42" s="31"/>
      <c r="BH42" s="31"/>
      <c r="BI42" s="31"/>
      <c r="BJ42" s="32">
        <f t="shared" si="2"/>
        <v>4</v>
      </c>
    </row>
    <row r="43" spans="1:63" x14ac:dyDescent="0.3">
      <c r="A43" s="44" t="s">
        <v>74</v>
      </c>
      <c r="B43" s="45" t="s">
        <v>79</v>
      </c>
      <c r="C43" s="87">
        <v>42512</v>
      </c>
      <c r="D43" s="100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89"/>
      <c r="V43" s="89"/>
      <c r="W43" s="89"/>
      <c r="X43" s="89"/>
      <c r="Y43" s="89"/>
      <c r="Z43" s="89"/>
      <c r="AA43" s="89"/>
      <c r="AB43" s="89"/>
      <c r="AC43" s="89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89"/>
      <c r="AW43" s="89"/>
      <c r="AX43" s="101"/>
      <c r="AY43" s="102"/>
      <c r="AZ43" s="31">
        <v>16</v>
      </c>
      <c r="BA43" s="31">
        <v>0</v>
      </c>
      <c r="BB43" s="31"/>
      <c r="BC43" s="31"/>
      <c r="BD43" s="31"/>
      <c r="BE43" s="31"/>
      <c r="BF43" s="31"/>
      <c r="BG43" s="31"/>
      <c r="BH43" s="31"/>
      <c r="BI43" s="31"/>
      <c r="BJ43" s="32">
        <f t="shared" si="2"/>
        <v>8</v>
      </c>
    </row>
    <row r="44" spans="1:63" x14ac:dyDescent="0.3">
      <c r="A44" s="11" t="s">
        <v>74</v>
      </c>
      <c r="B44" s="26" t="s">
        <v>80</v>
      </c>
      <c r="C44" s="67">
        <v>42513</v>
      </c>
      <c r="D44" s="92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4"/>
      <c r="V44" s="94"/>
      <c r="W44" s="93"/>
      <c r="X44" s="95"/>
      <c r="Y44" s="95"/>
      <c r="Z44" s="95"/>
      <c r="AA44" s="93"/>
      <c r="AB44" s="93"/>
      <c r="AC44" s="94"/>
      <c r="AD44" s="94"/>
      <c r="AE44" s="94"/>
      <c r="AF44" s="94"/>
      <c r="AG44" s="94"/>
      <c r="AH44" s="94"/>
      <c r="AI44" s="93"/>
      <c r="AJ44" s="95"/>
      <c r="AK44" s="95"/>
      <c r="AL44" s="95"/>
      <c r="AM44" s="93"/>
      <c r="AN44" s="93"/>
      <c r="AO44" s="93"/>
      <c r="AP44" s="94"/>
      <c r="AQ44" s="94"/>
      <c r="AR44" s="94"/>
      <c r="AS44" s="94"/>
      <c r="AT44" s="94"/>
      <c r="AU44" s="94"/>
      <c r="AV44" s="93"/>
      <c r="AW44" s="93"/>
      <c r="AX44" s="93"/>
      <c r="AY44" s="96"/>
      <c r="AZ44" s="31">
        <v>14</v>
      </c>
      <c r="BA44" s="31">
        <v>3</v>
      </c>
      <c r="BB44" s="31"/>
      <c r="BC44" s="31"/>
      <c r="BD44" s="31"/>
      <c r="BE44" s="31"/>
      <c r="BF44" s="31"/>
      <c r="BG44" s="31"/>
      <c r="BH44" s="31"/>
      <c r="BI44" s="31"/>
      <c r="BJ44" s="32">
        <f t="shared" si="2"/>
        <v>7</v>
      </c>
    </row>
    <row r="45" spans="1:63" x14ac:dyDescent="0.3">
      <c r="A45" s="11" t="s">
        <v>74</v>
      </c>
      <c r="B45" s="26" t="s">
        <v>81</v>
      </c>
      <c r="C45" s="67">
        <v>42514</v>
      </c>
      <c r="D45" s="74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6"/>
      <c r="V45" s="76"/>
      <c r="W45" s="75"/>
      <c r="X45" s="77"/>
      <c r="Y45" s="77"/>
      <c r="Z45" s="77"/>
      <c r="AA45" s="77"/>
      <c r="AB45" s="77"/>
      <c r="AC45" s="77"/>
      <c r="AD45" s="93"/>
      <c r="AE45" s="76"/>
      <c r="AF45" s="76"/>
      <c r="AG45" s="76"/>
      <c r="AH45" s="76"/>
      <c r="AI45" s="75"/>
      <c r="AJ45" s="77"/>
      <c r="AK45" s="77"/>
      <c r="AL45" s="77"/>
      <c r="AM45" s="75"/>
      <c r="AN45" s="75"/>
      <c r="AO45" s="75"/>
      <c r="AP45" s="76"/>
      <c r="AQ45" s="76"/>
      <c r="AR45" s="76"/>
      <c r="AS45" s="76"/>
      <c r="AT45" s="76"/>
      <c r="AU45" s="76"/>
      <c r="AV45" s="75"/>
      <c r="AW45" s="75"/>
      <c r="AX45" s="75"/>
      <c r="AY45" s="79"/>
      <c r="AZ45" s="31">
        <v>13.5</v>
      </c>
      <c r="BA45" s="31">
        <v>4.5</v>
      </c>
      <c r="BB45" s="31"/>
      <c r="BC45" s="31"/>
      <c r="BD45" s="31"/>
      <c r="BE45" s="31"/>
      <c r="BF45" s="31"/>
      <c r="BG45" s="31"/>
      <c r="BH45" s="31"/>
      <c r="BI45" s="31"/>
      <c r="BJ45" s="32">
        <f t="shared" si="2"/>
        <v>6</v>
      </c>
    </row>
    <row r="46" spans="1:63" x14ac:dyDescent="0.3">
      <c r="A46" s="11" t="s">
        <v>74</v>
      </c>
      <c r="B46" s="26" t="s">
        <v>75</v>
      </c>
      <c r="C46" s="67">
        <v>42515</v>
      </c>
      <c r="D46" s="74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5"/>
      <c r="AI46" s="75"/>
      <c r="AJ46" s="76"/>
      <c r="AK46" s="76"/>
      <c r="AL46" s="76"/>
      <c r="AM46" s="76"/>
      <c r="AN46" s="75"/>
      <c r="AO46" s="75"/>
      <c r="AP46" s="76"/>
      <c r="AQ46" s="76"/>
      <c r="AR46" s="76"/>
      <c r="AS46" s="76"/>
      <c r="AT46" s="76"/>
      <c r="AU46" s="76"/>
      <c r="AV46" s="75"/>
      <c r="AW46" s="75"/>
      <c r="AX46" s="75"/>
      <c r="AY46" s="79"/>
      <c r="AZ46" s="31">
        <v>12.5</v>
      </c>
      <c r="BA46" s="31">
        <v>6.5</v>
      </c>
      <c r="BB46" s="31"/>
      <c r="BC46" s="31"/>
      <c r="BD46" s="31"/>
      <c r="BE46" s="31"/>
      <c r="BF46" s="31"/>
      <c r="BG46" s="31"/>
      <c r="BH46" s="31"/>
      <c r="BI46" s="31"/>
      <c r="BJ46" s="32">
        <f t="shared" si="2"/>
        <v>5</v>
      </c>
    </row>
    <row r="47" spans="1:63" x14ac:dyDescent="0.3">
      <c r="A47" s="11" t="s">
        <v>74</v>
      </c>
      <c r="B47" s="26" t="s">
        <v>76</v>
      </c>
      <c r="C47" s="67">
        <v>42516</v>
      </c>
      <c r="D47" s="74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6"/>
      <c r="V47" s="76"/>
      <c r="W47" s="75"/>
      <c r="X47" s="77"/>
      <c r="Y47" s="77"/>
      <c r="Z47" s="77"/>
      <c r="AA47" s="78"/>
      <c r="AB47" s="78"/>
      <c r="AC47" s="75"/>
      <c r="AD47" s="75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5"/>
      <c r="AV47" s="75"/>
      <c r="AW47" s="75"/>
      <c r="AX47" s="75"/>
      <c r="AY47" s="79"/>
      <c r="AZ47" s="31">
        <v>12.5</v>
      </c>
      <c r="BA47" s="31">
        <v>9.5</v>
      </c>
      <c r="BB47" s="31"/>
      <c r="BC47" s="31"/>
      <c r="BD47" s="31"/>
      <c r="BE47" s="31"/>
      <c r="BF47" s="31"/>
      <c r="BG47" s="31"/>
      <c r="BH47" s="31"/>
      <c r="BI47" s="31"/>
      <c r="BJ47" s="32">
        <f t="shared" si="2"/>
        <v>2</v>
      </c>
    </row>
    <row r="48" spans="1:63" x14ac:dyDescent="0.3">
      <c r="A48" s="11" t="s">
        <v>74</v>
      </c>
      <c r="B48" s="26" t="s">
        <v>77</v>
      </c>
      <c r="C48" s="67">
        <v>42517</v>
      </c>
      <c r="D48" s="80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2"/>
      <c r="V48" s="82"/>
      <c r="W48" s="81"/>
      <c r="X48" s="83"/>
      <c r="Y48" s="83"/>
      <c r="Z48" s="83"/>
      <c r="AA48" s="83"/>
      <c r="AB48" s="83"/>
      <c r="AC48" s="83"/>
      <c r="AD48" s="83"/>
      <c r="AE48" s="83"/>
      <c r="AF48" s="83"/>
      <c r="AG48" s="81"/>
      <c r="AH48" s="81"/>
      <c r="AI48" s="82"/>
      <c r="AJ48" s="82"/>
      <c r="AK48" s="82"/>
      <c r="AL48" s="82"/>
      <c r="AM48" s="82"/>
      <c r="AN48" s="82"/>
      <c r="AO48" s="82"/>
      <c r="AP48" s="75"/>
      <c r="AQ48" s="75"/>
      <c r="AR48" s="82"/>
      <c r="AS48" s="82"/>
      <c r="AT48" s="82"/>
      <c r="AU48" s="82"/>
      <c r="AV48" s="81"/>
      <c r="AW48" s="81"/>
      <c r="AX48" s="81"/>
      <c r="AY48" s="84"/>
      <c r="AZ48" s="31">
        <v>13</v>
      </c>
      <c r="BA48" s="31">
        <v>4.5</v>
      </c>
      <c r="BB48" s="31"/>
      <c r="BC48" s="31"/>
      <c r="BD48" s="31"/>
      <c r="BE48" s="31"/>
      <c r="BF48" s="31"/>
      <c r="BG48" s="31"/>
      <c r="BH48" s="31"/>
      <c r="BI48" s="31"/>
      <c r="BJ48" s="32">
        <f t="shared" si="2"/>
        <v>6.5</v>
      </c>
    </row>
    <row r="49" spans="1:62" x14ac:dyDescent="0.3">
      <c r="A49" s="5" t="s">
        <v>74</v>
      </c>
      <c r="B49" s="6" t="s">
        <v>78</v>
      </c>
      <c r="C49" s="98">
        <v>42518</v>
      </c>
      <c r="D49" s="68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73"/>
      <c r="AZ49" s="31">
        <v>20</v>
      </c>
      <c r="BA49" s="31">
        <v>0</v>
      </c>
      <c r="BB49" s="31"/>
      <c r="BC49" s="31"/>
      <c r="BD49" s="31"/>
      <c r="BE49" s="31"/>
      <c r="BF49" s="31"/>
      <c r="BG49" s="31"/>
      <c r="BH49" s="31"/>
      <c r="BI49" s="31"/>
      <c r="BJ49" s="32">
        <f t="shared" si="2"/>
        <v>4</v>
      </c>
    </row>
    <row r="50" spans="1:62" x14ac:dyDescent="0.3">
      <c r="A50" s="44" t="s">
        <v>74</v>
      </c>
      <c r="B50" s="45" t="s">
        <v>79</v>
      </c>
      <c r="C50" s="87">
        <v>42519</v>
      </c>
      <c r="D50" s="100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89"/>
      <c r="V50" s="89"/>
      <c r="W50" s="89"/>
      <c r="X50" s="89"/>
      <c r="Y50" s="89"/>
      <c r="Z50" s="89"/>
      <c r="AA50" s="89"/>
      <c r="AB50" s="89"/>
      <c r="AC50" s="89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89"/>
      <c r="AW50" s="89"/>
      <c r="AX50" s="101"/>
      <c r="AY50" s="102"/>
      <c r="AZ50" s="31">
        <v>16</v>
      </c>
      <c r="BA50" s="31">
        <v>0</v>
      </c>
      <c r="BB50" s="31"/>
      <c r="BC50" s="31"/>
      <c r="BD50" s="31"/>
      <c r="BE50" s="31"/>
      <c r="BF50" s="31"/>
      <c r="BG50" s="31"/>
      <c r="BH50" s="31"/>
      <c r="BI50" s="31"/>
      <c r="BJ50" s="32">
        <f t="shared" si="2"/>
        <v>8</v>
      </c>
    </row>
    <row r="51" spans="1:62" x14ac:dyDescent="0.3">
      <c r="A51" s="11" t="s">
        <v>74</v>
      </c>
      <c r="B51" s="26" t="s">
        <v>80</v>
      </c>
      <c r="C51" s="67">
        <v>42520</v>
      </c>
      <c r="D51" s="92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4"/>
      <c r="V51" s="94"/>
      <c r="W51" s="93"/>
      <c r="X51" s="95"/>
      <c r="Y51" s="95"/>
      <c r="Z51" s="95"/>
      <c r="AA51" s="93"/>
      <c r="AB51" s="93"/>
      <c r="AC51" s="94"/>
      <c r="AD51" s="94"/>
      <c r="AE51" s="94"/>
      <c r="AF51" s="94"/>
      <c r="AG51" s="94"/>
      <c r="AH51" s="94"/>
      <c r="AI51" s="93"/>
      <c r="AJ51" s="95"/>
      <c r="AK51" s="95"/>
      <c r="AL51" s="95"/>
      <c r="AM51" s="93"/>
      <c r="AN51" s="93"/>
      <c r="AO51" s="93"/>
      <c r="AP51" s="94"/>
      <c r="AQ51" s="94"/>
      <c r="AR51" s="94"/>
      <c r="AS51" s="94"/>
      <c r="AT51" s="94"/>
      <c r="AU51" s="94"/>
      <c r="AV51" s="93"/>
      <c r="AW51" s="93"/>
      <c r="AX51" s="93"/>
      <c r="AY51" s="96"/>
      <c r="AZ51" s="31">
        <v>14</v>
      </c>
      <c r="BA51" s="31">
        <v>3</v>
      </c>
      <c r="BB51" s="31"/>
      <c r="BC51" s="31"/>
      <c r="BD51" s="31"/>
      <c r="BE51" s="31"/>
      <c r="BF51" s="31"/>
      <c r="BG51" s="31"/>
      <c r="BH51" s="31"/>
      <c r="BI51" s="31"/>
      <c r="BJ51" s="32">
        <f t="shared" si="2"/>
        <v>7</v>
      </c>
    </row>
    <row r="52" spans="1:62" x14ac:dyDescent="0.3">
      <c r="A52" s="11" t="s">
        <v>74</v>
      </c>
      <c r="B52" s="26" t="s">
        <v>81</v>
      </c>
      <c r="C52" s="67">
        <v>42521</v>
      </c>
      <c r="D52" s="74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6"/>
      <c r="V52" s="76"/>
      <c r="W52" s="75"/>
      <c r="X52" s="77"/>
      <c r="Y52" s="77"/>
      <c r="Z52" s="77"/>
      <c r="AA52" s="77"/>
      <c r="AB52" s="77"/>
      <c r="AC52" s="77"/>
      <c r="AD52" s="93"/>
      <c r="AE52" s="76"/>
      <c r="AF52" s="76"/>
      <c r="AG52" s="76"/>
      <c r="AH52" s="76"/>
      <c r="AI52" s="75"/>
      <c r="AJ52" s="77"/>
      <c r="AK52" s="77"/>
      <c r="AL52" s="77"/>
      <c r="AM52" s="75"/>
      <c r="AN52" s="75"/>
      <c r="AO52" s="75"/>
      <c r="AP52" s="76"/>
      <c r="AQ52" s="76"/>
      <c r="AR52" s="76"/>
      <c r="AS52" s="76"/>
      <c r="AT52" s="76"/>
      <c r="AU52" s="76"/>
      <c r="AV52" s="75"/>
      <c r="AW52" s="75"/>
      <c r="AX52" s="75"/>
      <c r="AY52" s="79"/>
      <c r="AZ52" s="31">
        <v>13.5</v>
      </c>
      <c r="BA52" s="31">
        <v>4.5</v>
      </c>
      <c r="BB52" s="31"/>
      <c r="BC52" s="31"/>
      <c r="BD52" s="31"/>
      <c r="BE52" s="31"/>
      <c r="BF52" s="31"/>
      <c r="BG52" s="31"/>
      <c r="BH52" s="31"/>
      <c r="BI52" s="31"/>
      <c r="BJ52" s="32">
        <f t="shared" si="2"/>
        <v>6</v>
      </c>
    </row>
    <row r="53" spans="1:62" x14ac:dyDescent="0.3">
      <c r="A53" s="11" t="s">
        <v>74</v>
      </c>
      <c r="B53" s="26" t="s">
        <v>75</v>
      </c>
      <c r="C53" s="67">
        <v>42522</v>
      </c>
      <c r="D53" s="74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5"/>
      <c r="AI53" s="75"/>
      <c r="AJ53" s="76"/>
      <c r="AK53" s="76"/>
      <c r="AL53" s="76"/>
      <c r="AM53" s="76"/>
      <c r="AN53" s="75"/>
      <c r="AO53" s="75"/>
      <c r="AP53" s="76"/>
      <c r="AQ53" s="76"/>
      <c r="AR53" s="76"/>
      <c r="AS53" s="76"/>
      <c r="AT53" s="76"/>
      <c r="AU53" s="76"/>
      <c r="AV53" s="75"/>
      <c r="AW53" s="75"/>
      <c r="AX53" s="75"/>
      <c r="AY53" s="79"/>
      <c r="AZ53" s="31">
        <v>12.5</v>
      </c>
      <c r="BA53" s="31">
        <v>6.5</v>
      </c>
      <c r="BB53" s="31"/>
      <c r="BC53" s="31"/>
      <c r="BD53" s="31"/>
      <c r="BE53" s="31"/>
      <c r="BF53" s="31"/>
      <c r="BG53" s="31"/>
      <c r="BH53" s="31"/>
      <c r="BI53" s="31"/>
      <c r="BJ53" s="32">
        <f t="shared" si="2"/>
        <v>5</v>
      </c>
    </row>
    <row r="54" spans="1:62" x14ac:dyDescent="0.3">
      <c r="A54" s="11" t="s">
        <v>74</v>
      </c>
      <c r="B54" s="26" t="s">
        <v>76</v>
      </c>
      <c r="C54" s="67">
        <v>42523</v>
      </c>
      <c r="D54" s="74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6"/>
      <c r="V54" s="76"/>
      <c r="W54" s="75"/>
      <c r="X54" s="77"/>
      <c r="Y54" s="77"/>
      <c r="Z54" s="77"/>
      <c r="AA54" s="78"/>
      <c r="AB54" s="78"/>
      <c r="AC54" s="75"/>
      <c r="AD54" s="75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5"/>
      <c r="AV54" s="75"/>
      <c r="AW54" s="75"/>
      <c r="AX54" s="75"/>
      <c r="AY54" s="79"/>
      <c r="AZ54" s="31">
        <v>12.5</v>
      </c>
      <c r="BA54" s="31">
        <v>9.5</v>
      </c>
      <c r="BB54" s="31"/>
      <c r="BC54" s="31"/>
      <c r="BD54" s="31"/>
      <c r="BE54" s="31"/>
      <c r="BF54" s="31"/>
      <c r="BG54" s="31"/>
      <c r="BH54" s="31"/>
      <c r="BI54" s="31"/>
      <c r="BJ54" s="32">
        <f t="shared" si="2"/>
        <v>2</v>
      </c>
    </row>
    <row r="55" spans="1:62" x14ac:dyDescent="0.3">
      <c r="A55" s="11" t="s">
        <v>74</v>
      </c>
      <c r="B55" s="26" t="s">
        <v>77</v>
      </c>
      <c r="C55" s="67">
        <v>42524</v>
      </c>
      <c r="D55" s="80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2"/>
      <c r="V55" s="82"/>
      <c r="W55" s="81"/>
      <c r="X55" s="83"/>
      <c r="Y55" s="83"/>
      <c r="Z55" s="83"/>
      <c r="AA55" s="83"/>
      <c r="AB55" s="83"/>
      <c r="AC55" s="83"/>
      <c r="AD55" s="83"/>
      <c r="AE55" s="83"/>
      <c r="AF55" s="83"/>
      <c r="AG55" s="81"/>
      <c r="AH55" s="81"/>
      <c r="AI55" s="82"/>
      <c r="AJ55" s="82"/>
      <c r="AK55" s="82"/>
      <c r="AL55" s="82"/>
      <c r="AM55" s="82"/>
      <c r="AN55" s="82"/>
      <c r="AO55" s="82"/>
      <c r="AP55" s="75"/>
      <c r="AQ55" s="75"/>
      <c r="AR55" s="82"/>
      <c r="AS55" s="82"/>
      <c r="AT55" s="82"/>
      <c r="AU55" s="82"/>
      <c r="AV55" s="81"/>
      <c r="AW55" s="81"/>
      <c r="AX55" s="81"/>
      <c r="AY55" s="84"/>
      <c r="AZ55" s="31">
        <v>13</v>
      </c>
      <c r="BA55" s="31">
        <v>4.5</v>
      </c>
      <c r="BB55" s="31"/>
      <c r="BC55" s="31"/>
      <c r="BD55" s="31"/>
      <c r="BE55" s="31"/>
      <c r="BF55" s="31"/>
      <c r="BG55" s="31"/>
      <c r="BH55" s="31"/>
      <c r="BI55" s="31"/>
      <c r="BJ55" s="32">
        <f t="shared" si="2"/>
        <v>6.5</v>
      </c>
    </row>
    <row r="56" spans="1:62" x14ac:dyDescent="0.3">
      <c r="A56" s="5" t="s">
        <v>74</v>
      </c>
      <c r="B56" s="6" t="s">
        <v>78</v>
      </c>
      <c r="C56" s="98">
        <v>42525</v>
      </c>
      <c r="D56" s="68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73"/>
      <c r="AZ56" s="31">
        <v>20</v>
      </c>
      <c r="BA56" s="31">
        <v>0</v>
      </c>
      <c r="BB56" s="31"/>
      <c r="BC56" s="31"/>
      <c r="BD56" s="31"/>
      <c r="BE56" s="31"/>
      <c r="BF56" s="31"/>
      <c r="BG56" s="31"/>
      <c r="BH56" s="31"/>
      <c r="BI56" s="31"/>
      <c r="BJ56" s="32">
        <f t="shared" si="2"/>
        <v>4</v>
      </c>
    </row>
    <row r="57" spans="1:62" x14ac:dyDescent="0.3">
      <c r="A57" s="44" t="s">
        <v>74</v>
      </c>
      <c r="B57" s="45" t="s">
        <v>79</v>
      </c>
      <c r="C57" s="87">
        <v>42526</v>
      </c>
      <c r="D57" s="100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89"/>
      <c r="AO57" s="89"/>
      <c r="AP57" s="90"/>
      <c r="AQ57" s="90"/>
      <c r="AR57" s="90"/>
      <c r="AS57" s="90"/>
      <c r="AT57" s="90"/>
      <c r="AU57" s="90"/>
      <c r="AV57" s="89"/>
      <c r="AW57" s="89"/>
      <c r="AX57" s="101"/>
      <c r="AY57" s="102"/>
      <c r="AZ57" s="31">
        <v>16</v>
      </c>
      <c r="BA57" s="31">
        <v>0</v>
      </c>
      <c r="BB57" s="31"/>
      <c r="BC57" s="31"/>
      <c r="BD57" s="31"/>
      <c r="BE57" s="31"/>
      <c r="BF57" s="31"/>
      <c r="BG57" s="31"/>
      <c r="BH57" s="31"/>
      <c r="BI57" s="31"/>
      <c r="BJ57" s="32">
        <f t="shared" si="2"/>
        <v>8</v>
      </c>
    </row>
    <row r="58" spans="1:62" x14ac:dyDescent="0.3">
      <c r="A58" s="11" t="s">
        <v>74</v>
      </c>
      <c r="B58" s="26" t="s">
        <v>80</v>
      </c>
      <c r="C58" s="67">
        <v>42527</v>
      </c>
      <c r="D58" s="92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4"/>
      <c r="V58" s="94"/>
      <c r="W58" s="93"/>
      <c r="X58" s="95"/>
      <c r="Y58" s="95"/>
      <c r="Z58" s="95"/>
      <c r="AA58" s="93"/>
      <c r="AB58" s="93"/>
      <c r="AC58" s="94"/>
      <c r="AD58" s="94"/>
      <c r="AE58" s="94"/>
      <c r="AF58" s="94"/>
      <c r="AG58" s="94"/>
      <c r="AH58" s="94"/>
      <c r="AI58" s="93"/>
      <c r="AJ58" s="95"/>
      <c r="AK58" s="95"/>
      <c r="AL58" s="95"/>
      <c r="AM58" s="93"/>
      <c r="AN58" s="93"/>
      <c r="AO58" s="93"/>
      <c r="AP58" s="94"/>
      <c r="AQ58" s="94"/>
      <c r="AR58" s="94"/>
      <c r="AS58" s="94"/>
      <c r="AT58" s="94"/>
      <c r="AU58" s="94"/>
      <c r="AV58" s="93"/>
      <c r="AW58" s="93"/>
      <c r="AX58" s="93"/>
      <c r="AY58" s="96"/>
      <c r="AZ58" s="31">
        <v>14</v>
      </c>
      <c r="BA58" s="31">
        <v>3</v>
      </c>
      <c r="BB58" s="31"/>
      <c r="BC58" s="31"/>
      <c r="BD58" s="31"/>
      <c r="BE58" s="31"/>
      <c r="BF58" s="31"/>
      <c r="BG58" s="31"/>
      <c r="BH58" s="31"/>
      <c r="BI58" s="31"/>
      <c r="BJ58" s="32">
        <f t="shared" si="2"/>
        <v>7</v>
      </c>
    </row>
    <row r="59" spans="1:62" x14ac:dyDescent="0.3">
      <c r="A59" s="11" t="s">
        <v>74</v>
      </c>
      <c r="B59" s="26" t="s">
        <v>81</v>
      </c>
      <c r="C59" s="67">
        <v>42528</v>
      </c>
      <c r="D59" s="74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6"/>
      <c r="V59" s="76"/>
      <c r="W59" s="75"/>
      <c r="X59" s="77"/>
      <c r="Y59" s="77"/>
      <c r="Z59" s="77"/>
      <c r="AA59" s="77"/>
      <c r="AB59" s="77"/>
      <c r="AC59" s="77"/>
      <c r="AD59" s="93"/>
      <c r="AE59" s="76"/>
      <c r="AF59" s="76"/>
      <c r="AG59" s="76"/>
      <c r="AH59" s="76"/>
      <c r="AI59" s="75"/>
      <c r="AJ59" s="77"/>
      <c r="AK59" s="77"/>
      <c r="AL59" s="77"/>
      <c r="AM59" s="75"/>
      <c r="AN59" s="75"/>
      <c r="AO59" s="75"/>
      <c r="AP59" s="76"/>
      <c r="AQ59" s="76"/>
      <c r="AR59" s="76"/>
      <c r="AS59" s="76"/>
      <c r="AT59" s="76"/>
      <c r="AU59" s="76"/>
      <c r="AV59" s="75"/>
      <c r="AW59" s="75"/>
      <c r="AX59" s="75"/>
      <c r="AY59" s="79"/>
      <c r="AZ59" s="31">
        <v>13.5</v>
      </c>
      <c r="BA59" s="31">
        <v>4.5</v>
      </c>
      <c r="BB59" s="31"/>
      <c r="BC59" s="31"/>
      <c r="BD59" s="31"/>
      <c r="BE59" s="31"/>
      <c r="BF59" s="31"/>
      <c r="BG59" s="31"/>
      <c r="BH59" s="31"/>
      <c r="BI59" s="31"/>
      <c r="BJ59" s="32">
        <f t="shared" si="2"/>
        <v>6</v>
      </c>
    </row>
    <row r="60" spans="1:62" x14ac:dyDescent="0.3">
      <c r="A60" s="11" t="s">
        <v>74</v>
      </c>
      <c r="B60" s="26" t="s">
        <v>75</v>
      </c>
      <c r="C60" s="67">
        <v>42529</v>
      </c>
      <c r="D60" s="74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5"/>
      <c r="AI60" s="75"/>
      <c r="AJ60" s="76"/>
      <c r="AK60" s="76"/>
      <c r="AL60" s="76"/>
      <c r="AM60" s="76"/>
      <c r="AN60" s="75"/>
      <c r="AO60" s="75"/>
      <c r="AP60" s="76"/>
      <c r="AQ60" s="76"/>
      <c r="AR60" s="76"/>
      <c r="AS60" s="76"/>
      <c r="AT60" s="76"/>
      <c r="AU60" s="76"/>
      <c r="AV60" s="75"/>
      <c r="AW60" s="75"/>
      <c r="AX60" s="75"/>
      <c r="AY60" s="79"/>
      <c r="AZ60" s="31">
        <v>12.5</v>
      </c>
      <c r="BA60" s="31">
        <v>6.5</v>
      </c>
      <c r="BB60" s="31"/>
      <c r="BC60" s="31"/>
      <c r="BD60" s="31"/>
      <c r="BE60" s="31"/>
      <c r="BF60" s="31"/>
      <c r="BG60" s="31"/>
      <c r="BH60" s="31"/>
      <c r="BI60" s="31"/>
      <c r="BJ60" s="32">
        <f t="shared" si="2"/>
        <v>5</v>
      </c>
    </row>
    <row r="61" spans="1:62" x14ac:dyDescent="0.3">
      <c r="A61" s="11" t="s">
        <v>74</v>
      </c>
      <c r="B61" s="26" t="s">
        <v>76</v>
      </c>
      <c r="C61" s="67">
        <v>42530</v>
      </c>
      <c r="D61" s="74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6"/>
      <c r="V61" s="76"/>
      <c r="W61" s="75"/>
      <c r="X61" s="77"/>
      <c r="Y61" s="77"/>
      <c r="Z61" s="77"/>
      <c r="AA61" s="78"/>
      <c r="AB61" s="78"/>
      <c r="AC61" s="75"/>
      <c r="AD61" s="75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5"/>
      <c r="AV61" s="75"/>
      <c r="AW61" s="75"/>
      <c r="AX61" s="75"/>
      <c r="AY61" s="79"/>
      <c r="AZ61" s="31">
        <v>12.5</v>
      </c>
      <c r="BA61" s="31">
        <v>9.5</v>
      </c>
      <c r="BB61" s="31"/>
      <c r="BC61" s="31"/>
      <c r="BD61" s="31"/>
      <c r="BE61" s="31"/>
      <c r="BF61" s="31"/>
      <c r="BG61" s="31"/>
      <c r="BH61" s="31"/>
      <c r="BI61" s="31"/>
      <c r="BJ61" s="32">
        <f t="shared" si="2"/>
        <v>2</v>
      </c>
    </row>
    <row r="62" spans="1:62" x14ac:dyDescent="0.3">
      <c r="A62" s="11" t="s">
        <v>74</v>
      </c>
      <c r="B62" s="26" t="s">
        <v>77</v>
      </c>
      <c r="C62" s="67">
        <v>42531</v>
      </c>
      <c r="D62" s="80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2"/>
      <c r="V62" s="82"/>
      <c r="W62" s="81"/>
      <c r="X62" s="83"/>
      <c r="Y62" s="83"/>
      <c r="Z62" s="83"/>
      <c r="AA62" s="83"/>
      <c r="AB62" s="83"/>
      <c r="AC62" s="83"/>
      <c r="AD62" s="83"/>
      <c r="AE62" s="83"/>
      <c r="AF62" s="83"/>
      <c r="AG62" s="81"/>
      <c r="AH62" s="81"/>
      <c r="AI62" s="82"/>
      <c r="AJ62" s="82"/>
      <c r="AK62" s="82"/>
      <c r="AL62" s="82"/>
      <c r="AM62" s="82"/>
      <c r="AN62" s="82"/>
      <c r="AO62" s="82"/>
      <c r="AP62" s="75"/>
      <c r="AQ62" s="75"/>
      <c r="AR62" s="82"/>
      <c r="AS62" s="82"/>
      <c r="AT62" s="82"/>
      <c r="AU62" s="82"/>
      <c r="AV62" s="81"/>
      <c r="AW62" s="81"/>
      <c r="AX62" s="81"/>
      <c r="AY62" s="84"/>
      <c r="AZ62" s="31">
        <v>13</v>
      </c>
      <c r="BA62" s="31">
        <v>4.5</v>
      </c>
      <c r="BB62" s="31"/>
      <c r="BC62" s="31"/>
      <c r="BD62" s="31"/>
      <c r="BE62" s="31"/>
      <c r="BF62" s="31"/>
      <c r="BG62" s="31"/>
      <c r="BH62" s="31"/>
      <c r="BI62" s="31"/>
      <c r="BJ62" s="32">
        <f t="shared" si="2"/>
        <v>6.5</v>
      </c>
    </row>
    <row r="63" spans="1:62" x14ac:dyDescent="0.3">
      <c r="A63" s="5" t="s">
        <v>74</v>
      </c>
      <c r="B63" s="6" t="s">
        <v>78</v>
      </c>
      <c r="C63" s="98">
        <v>42532</v>
      </c>
      <c r="D63" s="68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73"/>
      <c r="AZ63" s="31">
        <v>20</v>
      </c>
      <c r="BA63" s="31">
        <v>0</v>
      </c>
      <c r="BB63" s="31"/>
      <c r="BC63" s="31"/>
      <c r="BD63" s="31"/>
      <c r="BE63" s="31"/>
      <c r="BF63" s="31"/>
      <c r="BG63" s="31"/>
      <c r="BH63" s="31"/>
      <c r="BI63" s="31"/>
      <c r="BJ63" s="32">
        <f t="shared" si="2"/>
        <v>4</v>
      </c>
    </row>
    <row r="64" spans="1:62" x14ac:dyDescent="0.3">
      <c r="A64" s="44" t="s">
        <v>74</v>
      </c>
      <c r="B64" s="45" t="s">
        <v>79</v>
      </c>
      <c r="C64" s="87">
        <v>42533</v>
      </c>
      <c r="D64" s="100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89"/>
      <c r="V64" s="89"/>
      <c r="W64" s="89"/>
      <c r="X64" s="89"/>
      <c r="Y64" s="89"/>
      <c r="Z64" s="89"/>
      <c r="AA64" s="89"/>
      <c r="AB64" s="89"/>
      <c r="AC64" s="89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89"/>
      <c r="AO64" s="89"/>
      <c r="AP64" s="90"/>
      <c r="AQ64" s="90"/>
      <c r="AR64" s="90"/>
      <c r="AS64" s="90"/>
      <c r="AT64" s="90"/>
      <c r="AU64" s="90"/>
      <c r="AV64" s="89"/>
      <c r="AW64" s="89"/>
      <c r="AX64" s="101"/>
      <c r="AY64" s="102"/>
      <c r="AZ64" s="31">
        <v>16</v>
      </c>
      <c r="BA64" s="31">
        <v>0</v>
      </c>
      <c r="BB64" s="31"/>
      <c r="BC64" s="31"/>
      <c r="BD64" s="31"/>
      <c r="BE64" s="31"/>
      <c r="BF64" s="31"/>
      <c r="BG64" s="31"/>
      <c r="BH64" s="31"/>
      <c r="BI64" s="31"/>
      <c r="BJ64" s="32">
        <f t="shared" si="2"/>
        <v>8</v>
      </c>
    </row>
    <row r="65" spans="1:63" x14ac:dyDescent="0.3">
      <c r="A65" s="11" t="s">
        <v>74</v>
      </c>
      <c r="B65" s="26" t="s">
        <v>80</v>
      </c>
      <c r="C65" s="67">
        <v>42534</v>
      </c>
      <c r="D65" s="92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4"/>
      <c r="V65" s="94"/>
      <c r="W65" s="93"/>
      <c r="X65" s="95"/>
      <c r="Y65" s="95"/>
      <c r="Z65" s="95"/>
      <c r="AA65" s="93"/>
      <c r="AB65" s="93"/>
      <c r="AC65" s="94"/>
      <c r="AD65" s="94"/>
      <c r="AE65" s="94"/>
      <c r="AF65" s="94"/>
      <c r="AG65" s="94"/>
      <c r="AH65" s="94"/>
      <c r="AI65" s="93"/>
      <c r="AJ65" s="95"/>
      <c r="AK65" s="95"/>
      <c r="AL65" s="95"/>
      <c r="AM65" s="93"/>
      <c r="AN65" s="93"/>
      <c r="AO65" s="93"/>
      <c r="AP65" s="94"/>
      <c r="AQ65" s="94"/>
      <c r="AR65" s="94"/>
      <c r="AS65" s="94"/>
      <c r="AT65" s="94"/>
      <c r="AU65" s="94"/>
      <c r="AV65" s="93"/>
      <c r="AW65" s="93"/>
      <c r="AX65" s="93"/>
      <c r="AY65" s="96"/>
      <c r="AZ65" s="31">
        <v>14</v>
      </c>
      <c r="BA65" s="31">
        <v>3</v>
      </c>
      <c r="BB65" s="31"/>
      <c r="BC65" s="31"/>
      <c r="BD65" s="31"/>
      <c r="BE65" s="31"/>
      <c r="BF65" s="31"/>
      <c r="BG65" s="31"/>
      <c r="BH65" s="31"/>
      <c r="BI65" s="31"/>
      <c r="BJ65" s="32">
        <f t="shared" si="2"/>
        <v>7</v>
      </c>
    </row>
    <row r="66" spans="1:63" x14ac:dyDescent="0.3">
      <c r="A66" s="11" t="s">
        <v>74</v>
      </c>
      <c r="B66" s="26" t="s">
        <v>81</v>
      </c>
      <c r="C66" s="67">
        <v>42535</v>
      </c>
      <c r="D66" s="74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6"/>
      <c r="V66" s="76"/>
      <c r="W66" s="75"/>
      <c r="X66" s="77"/>
      <c r="Y66" s="77"/>
      <c r="Z66" s="77"/>
      <c r="AA66" s="77"/>
      <c r="AB66" s="77"/>
      <c r="AC66" s="77"/>
      <c r="AD66" s="93"/>
      <c r="AE66" s="76"/>
      <c r="AF66" s="76"/>
      <c r="AG66" s="76"/>
      <c r="AH66" s="76"/>
      <c r="AI66" s="75"/>
      <c r="AJ66" s="77"/>
      <c r="AK66" s="77"/>
      <c r="AL66" s="77"/>
      <c r="AM66" s="75"/>
      <c r="AN66" s="75"/>
      <c r="AO66" s="75"/>
      <c r="AP66" s="76"/>
      <c r="AQ66" s="76"/>
      <c r="AR66" s="76"/>
      <c r="AS66" s="76"/>
      <c r="AT66" s="76"/>
      <c r="AU66" s="76"/>
      <c r="AV66" s="75"/>
      <c r="AW66" s="75"/>
      <c r="AX66" s="75"/>
      <c r="AY66" s="79"/>
      <c r="AZ66" s="31">
        <v>13.5</v>
      </c>
      <c r="BA66" s="31">
        <v>4.5</v>
      </c>
      <c r="BB66" s="31"/>
      <c r="BC66" s="31"/>
      <c r="BD66" s="31"/>
      <c r="BE66" s="31"/>
      <c r="BF66" s="31"/>
      <c r="BG66" s="31"/>
      <c r="BH66" s="31"/>
      <c r="BI66" s="31"/>
      <c r="BJ66" s="32">
        <f t="shared" si="2"/>
        <v>6</v>
      </c>
    </row>
    <row r="67" spans="1:63" x14ac:dyDescent="0.3">
      <c r="A67" s="11" t="s">
        <v>74</v>
      </c>
      <c r="B67" s="26" t="s">
        <v>75</v>
      </c>
      <c r="C67" s="67">
        <v>42536</v>
      </c>
      <c r="D67" s="74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5"/>
      <c r="AI67" s="75"/>
      <c r="AJ67" s="76"/>
      <c r="AK67" s="76"/>
      <c r="AL67" s="76"/>
      <c r="AM67" s="76"/>
      <c r="AN67" s="75"/>
      <c r="AO67" s="75"/>
      <c r="AP67" s="76"/>
      <c r="AQ67" s="76"/>
      <c r="AR67" s="76"/>
      <c r="AS67" s="76"/>
      <c r="AT67" s="76"/>
      <c r="AU67" s="76"/>
      <c r="AV67" s="75"/>
      <c r="AW67" s="75"/>
      <c r="AX67" s="75"/>
      <c r="AY67" s="79"/>
      <c r="AZ67" s="31">
        <v>12.5</v>
      </c>
      <c r="BA67" s="31">
        <v>6.5</v>
      </c>
      <c r="BB67" s="31"/>
      <c r="BC67" s="31"/>
      <c r="BD67" s="31"/>
      <c r="BE67" s="31"/>
      <c r="BF67" s="31"/>
      <c r="BG67" s="31"/>
      <c r="BH67" s="31"/>
      <c r="BI67" s="31"/>
      <c r="BJ67" s="32">
        <f t="shared" si="2"/>
        <v>5</v>
      </c>
    </row>
    <row r="68" spans="1:63" x14ac:dyDescent="0.3">
      <c r="A68" s="11" t="s">
        <v>74</v>
      </c>
      <c r="B68" s="26" t="s">
        <v>76</v>
      </c>
      <c r="C68" s="67">
        <v>42537</v>
      </c>
      <c r="D68" s="74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6"/>
      <c r="V68" s="76"/>
      <c r="W68" s="75"/>
      <c r="X68" s="77"/>
      <c r="Y68" s="77"/>
      <c r="Z68" s="77"/>
      <c r="AA68" s="78"/>
      <c r="AB68" s="78"/>
      <c r="AC68" s="75"/>
      <c r="AD68" s="75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5"/>
      <c r="AV68" s="75"/>
      <c r="AW68" s="75"/>
      <c r="AX68" s="75"/>
      <c r="AY68" s="79"/>
      <c r="AZ68" s="31">
        <v>12.5</v>
      </c>
      <c r="BA68" s="31">
        <v>9.5</v>
      </c>
      <c r="BB68" s="31"/>
      <c r="BC68" s="31"/>
      <c r="BD68" s="31"/>
      <c r="BE68" s="31"/>
      <c r="BF68" s="31"/>
      <c r="BG68" s="31"/>
      <c r="BH68" s="31"/>
      <c r="BI68" s="31"/>
      <c r="BJ68" s="32">
        <f t="shared" ref="BJ68:BJ99" si="3">24-SUM(AZ68:BI68)</f>
        <v>2</v>
      </c>
    </row>
    <row r="69" spans="1:63" x14ac:dyDescent="0.3">
      <c r="A69" s="11" t="s">
        <v>74</v>
      </c>
      <c r="B69" s="26" t="s">
        <v>77</v>
      </c>
      <c r="C69" s="67">
        <v>42538</v>
      </c>
      <c r="D69" s="74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82"/>
      <c r="V69" s="82"/>
      <c r="W69" s="81"/>
      <c r="X69" s="83"/>
      <c r="Y69" s="83"/>
      <c r="Z69" s="83"/>
      <c r="AA69" s="83"/>
      <c r="AB69" s="83"/>
      <c r="AC69" s="83"/>
      <c r="AD69" s="83"/>
      <c r="AE69" s="83"/>
      <c r="AF69" s="83"/>
      <c r="AG69" s="81"/>
      <c r="AH69" s="81"/>
      <c r="AI69" s="82"/>
      <c r="AJ69" s="82"/>
      <c r="AK69" s="82"/>
      <c r="AL69" s="82"/>
      <c r="AM69" s="82"/>
      <c r="AN69" s="82"/>
      <c r="AO69" s="82"/>
      <c r="AP69" s="75"/>
      <c r="AQ69" s="75"/>
      <c r="AR69" s="82"/>
      <c r="AS69" s="82"/>
      <c r="AT69" s="82"/>
      <c r="AU69" s="82"/>
      <c r="AV69" s="81"/>
      <c r="AW69" s="81"/>
      <c r="AX69" s="75"/>
      <c r="AY69" s="79"/>
      <c r="AZ69" s="31">
        <v>13</v>
      </c>
      <c r="BA69" s="31">
        <v>4.5</v>
      </c>
      <c r="BB69" s="31"/>
      <c r="BC69" s="31"/>
      <c r="BD69" s="31"/>
      <c r="BE69" s="31"/>
      <c r="BF69" s="31"/>
      <c r="BG69" s="31"/>
      <c r="BH69" s="31"/>
      <c r="BI69" s="31"/>
      <c r="BJ69" s="32">
        <f t="shared" si="3"/>
        <v>6.5</v>
      </c>
    </row>
    <row r="70" spans="1:63" x14ac:dyDescent="0.3">
      <c r="A70" s="5" t="s">
        <v>74</v>
      </c>
      <c r="B70" s="6" t="s">
        <v>78</v>
      </c>
      <c r="C70" s="98">
        <v>42539</v>
      </c>
      <c r="D70" s="6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73"/>
      <c r="AZ70" s="31">
        <v>24</v>
      </c>
      <c r="BA70" s="31">
        <v>0</v>
      </c>
      <c r="BB70" s="31"/>
      <c r="BC70" s="31"/>
      <c r="BD70" s="31"/>
      <c r="BE70" s="31"/>
      <c r="BF70" s="31"/>
      <c r="BG70" s="31"/>
      <c r="BH70" s="31"/>
      <c r="BI70" s="31"/>
      <c r="BJ70" s="32">
        <f t="shared" si="3"/>
        <v>0</v>
      </c>
      <c r="BK70" t="s">
        <v>92</v>
      </c>
    </row>
    <row r="71" spans="1:63" x14ac:dyDescent="0.3">
      <c r="A71" s="44" t="s">
        <v>74</v>
      </c>
      <c r="B71" s="45" t="s">
        <v>79</v>
      </c>
      <c r="C71" s="87">
        <v>42540</v>
      </c>
      <c r="D71" s="100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101"/>
      <c r="AY71" s="102"/>
      <c r="AZ71" s="31">
        <v>24</v>
      </c>
      <c r="BA71" s="31">
        <v>0</v>
      </c>
      <c r="BB71" s="31"/>
      <c r="BC71" s="31"/>
      <c r="BD71" s="31"/>
      <c r="BE71" s="31"/>
      <c r="BF71" s="31"/>
      <c r="BG71" s="31"/>
      <c r="BH71" s="31"/>
      <c r="BI71" s="31"/>
      <c r="BJ71" s="32">
        <f t="shared" si="3"/>
        <v>0</v>
      </c>
      <c r="BK71" t="s">
        <v>93</v>
      </c>
    </row>
    <row r="72" spans="1:63" x14ac:dyDescent="0.3">
      <c r="A72" s="11" t="s">
        <v>74</v>
      </c>
      <c r="B72" s="26" t="s">
        <v>80</v>
      </c>
      <c r="C72" s="67">
        <v>42541</v>
      </c>
      <c r="D72" s="74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94"/>
      <c r="V72" s="94"/>
      <c r="W72" s="93"/>
      <c r="X72" s="95"/>
      <c r="Y72" s="95"/>
      <c r="Z72" s="95"/>
      <c r="AA72" s="93"/>
      <c r="AB72" s="93"/>
      <c r="AC72" s="94"/>
      <c r="AD72" s="94"/>
      <c r="AE72" s="94"/>
      <c r="AF72" s="94"/>
      <c r="AG72" s="94"/>
      <c r="AH72" s="94"/>
      <c r="AI72" s="93"/>
      <c r="AJ72" s="95"/>
      <c r="AK72" s="95"/>
      <c r="AL72" s="95"/>
      <c r="AM72" s="93"/>
      <c r="AN72" s="93"/>
      <c r="AO72" s="93"/>
      <c r="AP72" s="94"/>
      <c r="AQ72" s="94"/>
      <c r="AR72" s="94"/>
      <c r="AS72" s="94"/>
      <c r="AT72" s="94"/>
      <c r="AU72" s="94"/>
      <c r="AV72" s="93"/>
      <c r="AW72" s="93"/>
      <c r="AX72" s="75"/>
      <c r="AY72" s="79"/>
      <c r="AZ72" s="31">
        <v>14</v>
      </c>
      <c r="BA72" s="31">
        <v>3</v>
      </c>
      <c r="BB72" s="31"/>
      <c r="BC72" s="31"/>
      <c r="BD72" s="31"/>
      <c r="BE72" s="31"/>
      <c r="BF72" s="31"/>
      <c r="BG72" s="31"/>
      <c r="BH72" s="31"/>
      <c r="BI72" s="31"/>
      <c r="BJ72" s="32">
        <f t="shared" si="3"/>
        <v>7</v>
      </c>
    </row>
    <row r="73" spans="1:63" x14ac:dyDescent="0.3">
      <c r="A73" s="11" t="s">
        <v>74</v>
      </c>
      <c r="B73" s="26" t="s">
        <v>81</v>
      </c>
      <c r="C73" s="67">
        <v>42542</v>
      </c>
      <c r="D73" s="74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6"/>
      <c r="V73" s="76"/>
      <c r="W73" s="75"/>
      <c r="X73" s="77"/>
      <c r="Y73" s="77"/>
      <c r="Z73" s="77"/>
      <c r="AA73" s="77"/>
      <c r="AB73" s="77"/>
      <c r="AC73" s="77"/>
      <c r="AD73" s="93"/>
      <c r="AE73" s="76"/>
      <c r="AF73" s="76"/>
      <c r="AG73" s="76"/>
      <c r="AH73" s="76"/>
      <c r="AI73" s="75"/>
      <c r="AJ73" s="77"/>
      <c r="AK73" s="77"/>
      <c r="AL73" s="77"/>
      <c r="AM73" s="75"/>
      <c r="AN73" s="75"/>
      <c r="AO73" s="75"/>
      <c r="AP73" s="76"/>
      <c r="AQ73" s="76"/>
      <c r="AR73" s="76"/>
      <c r="AS73" s="76"/>
      <c r="AT73" s="76"/>
      <c r="AU73" s="76"/>
      <c r="AV73" s="75"/>
      <c r="AW73" s="75"/>
      <c r="AX73" s="75"/>
      <c r="AY73" s="79"/>
      <c r="AZ73" s="31">
        <v>13.5</v>
      </c>
      <c r="BA73" s="31">
        <v>4.5</v>
      </c>
      <c r="BB73" s="31"/>
      <c r="BC73" s="31"/>
      <c r="BD73" s="31"/>
      <c r="BE73" s="31"/>
      <c r="BF73" s="31"/>
      <c r="BG73" s="31"/>
      <c r="BH73" s="31"/>
      <c r="BI73" s="31"/>
      <c r="BJ73" s="32">
        <f t="shared" si="3"/>
        <v>6</v>
      </c>
    </row>
    <row r="74" spans="1:63" x14ac:dyDescent="0.3">
      <c r="A74" s="11" t="s">
        <v>74</v>
      </c>
      <c r="B74" s="26" t="s">
        <v>75</v>
      </c>
      <c r="C74" s="67">
        <v>42543</v>
      </c>
      <c r="D74" s="74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5"/>
      <c r="AI74" s="75"/>
      <c r="AJ74" s="76"/>
      <c r="AK74" s="76"/>
      <c r="AL74" s="76"/>
      <c r="AM74" s="76"/>
      <c r="AN74" s="75"/>
      <c r="AO74" s="75"/>
      <c r="AP74" s="76"/>
      <c r="AQ74" s="76"/>
      <c r="AR74" s="76"/>
      <c r="AS74" s="76"/>
      <c r="AT74" s="76"/>
      <c r="AU74" s="76"/>
      <c r="AV74" s="75"/>
      <c r="AW74" s="75"/>
      <c r="AX74" s="75"/>
      <c r="AY74" s="79"/>
      <c r="AZ74" s="31">
        <v>12.5</v>
      </c>
      <c r="BA74" s="31">
        <v>6.5</v>
      </c>
      <c r="BB74" s="31"/>
      <c r="BC74" s="31"/>
      <c r="BD74" s="31"/>
      <c r="BE74" s="31"/>
      <c r="BF74" s="31"/>
      <c r="BG74" s="31"/>
      <c r="BH74" s="31"/>
      <c r="BI74" s="31"/>
      <c r="BJ74" s="32">
        <f t="shared" si="3"/>
        <v>5</v>
      </c>
    </row>
    <row r="75" spans="1:63" x14ac:dyDescent="0.3">
      <c r="A75" s="11" t="s">
        <v>74</v>
      </c>
      <c r="B75" s="26" t="s">
        <v>76</v>
      </c>
      <c r="C75" s="67">
        <v>42544</v>
      </c>
      <c r="D75" s="74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6"/>
      <c r="V75" s="76"/>
      <c r="W75" s="75"/>
      <c r="X75" s="77"/>
      <c r="Y75" s="77"/>
      <c r="Z75" s="77"/>
      <c r="AA75" s="78"/>
      <c r="AB75" s="78"/>
      <c r="AC75" s="75"/>
      <c r="AD75" s="75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5"/>
      <c r="AV75" s="75"/>
      <c r="AW75" s="75"/>
      <c r="AX75" s="75"/>
      <c r="AY75" s="79"/>
      <c r="AZ75" s="31">
        <v>12.5</v>
      </c>
      <c r="BA75" s="31">
        <v>9.5</v>
      </c>
      <c r="BB75" s="31"/>
      <c r="BC75" s="31"/>
      <c r="BD75" s="31"/>
      <c r="BE75" s="31"/>
      <c r="BF75" s="31"/>
      <c r="BG75" s="31"/>
      <c r="BH75" s="31"/>
      <c r="BI75" s="31"/>
      <c r="BJ75" s="32">
        <f t="shared" si="3"/>
        <v>2</v>
      </c>
    </row>
    <row r="76" spans="1:63" x14ac:dyDescent="0.3">
      <c r="A76" s="11" t="s">
        <v>74</v>
      </c>
      <c r="B76" s="26" t="s">
        <v>77</v>
      </c>
      <c r="C76" s="67">
        <v>42545</v>
      </c>
      <c r="D76" s="74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82"/>
      <c r="V76" s="82"/>
      <c r="W76" s="81"/>
      <c r="X76" s="83"/>
      <c r="Y76" s="83"/>
      <c r="Z76" s="83"/>
      <c r="AA76" s="83"/>
      <c r="AB76" s="83"/>
      <c r="AC76" s="83"/>
      <c r="AD76" s="83"/>
      <c r="AE76" s="83"/>
      <c r="AF76" s="83"/>
      <c r="AG76" s="81"/>
      <c r="AH76" s="81"/>
      <c r="AI76" s="82"/>
      <c r="AJ76" s="82"/>
      <c r="AK76" s="82"/>
      <c r="AL76" s="82"/>
      <c r="AM76" s="82"/>
      <c r="AN76" s="82"/>
      <c r="AO76" s="82"/>
      <c r="AP76" s="75"/>
      <c r="AQ76" s="75"/>
      <c r="AR76" s="82"/>
      <c r="AS76" s="82"/>
      <c r="AT76" s="82"/>
      <c r="AU76" s="82"/>
      <c r="AV76" s="81"/>
      <c r="AW76" s="81"/>
      <c r="AX76" s="75"/>
      <c r="AY76" s="79"/>
      <c r="AZ76" s="31">
        <v>13</v>
      </c>
      <c r="BA76" s="31">
        <v>4.5</v>
      </c>
      <c r="BB76" s="31"/>
      <c r="BC76" s="31"/>
      <c r="BD76" s="31"/>
      <c r="BE76" s="31"/>
      <c r="BF76" s="31"/>
      <c r="BG76" s="31"/>
      <c r="BH76" s="31"/>
      <c r="BI76" s="31"/>
      <c r="BJ76" s="32">
        <f t="shared" si="3"/>
        <v>6.5</v>
      </c>
    </row>
    <row r="77" spans="1:63" x14ac:dyDescent="0.3">
      <c r="A77" s="5" t="s">
        <v>74</v>
      </c>
      <c r="B77" s="6" t="s">
        <v>78</v>
      </c>
      <c r="C77" s="98">
        <v>42546</v>
      </c>
      <c r="D77" s="68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73"/>
      <c r="AZ77" s="31">
        <v>20</v>
      </c>
      <c r="BA77" s="31">
        <v>0</v>
      </c>
      <c r="BB77" s="31"/>
      <c r="BC77" s="31"/>
      <c r="BD77" s="31"/>
      <c r="BE77" s="31"/>
      <c r="BF77" s="31"/>
      <c r="BG77" s="31"/>
      <c r="BH77" s="31"/>
      <c r="BI77" s="31"/>
      <c r="BJ77" s="32">
        <f t="shared" si="3"/>
        <v>4</v>
      </c>
    </row>
    <row r="78" spans="1:63" x14ac:dyDescent="0.3">
      <c r="A78" s="44" t="s">
        <v>74</v>
      </c>
      <c r="B78" s="45" t="s">
        <v>79</v>
      </c>
      <c r="C78" s="87">
        <v>42547</v>
      </c>
      <c r="D78" s="100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89"/>
      <c r="V78" s="89"/>
      <c r="W78" s="89"/>
      <c r="X78" s="89"/>
      <c r="Y78" s="89"/>
      <c r="Z78" s="89"/>
      <c r="AA78" s="89"/>
      <c r="AB78" s="89"/>
      <c r="AC78" s="89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89"/>
      <c r="AO78" s="89"/>
      <c r="AP78" s="90"/>
      <c r="AQ78" s="90"/>
      <c r="AR78" s="90"/>
      <c r="AS78" s="90"/>
      <c r="AT78" s="90"/>
      <c r="AU78" s="90"/>
      <c r="AV78" s="89"/>
      <c r="AW78" s="89"/>
      <c r="AX78" s="101"/>
      <c r="AY78" s="102"/>
      <c r="AZ78" s="31">
        <v>16</v>
      </c>
      <c r="BA78" s="31">
        <v>0</v>
      </c>
      <c r="BB78" s="31"/>
      <c r="BC78" s="31"/>
      <c r="BD78" s="31"/>
      <c r="BE78" s="31"/>
      <c r="BF78" s="31"/>
      <c r="BG78" s="31"/>
      <c r="BH78" s="31"/>
      <c r="BI78" s="31"/>
      <c r="BJ78" s="32">
        <f t="shared" si="3"/>
        <v>8</v>
      </c>
    </row>
    <row r="79" spans="1:63" x14ac:dyDescent="0.3">
      <c r="A79" s="11" t="s">
        <v>74</v>
      </c>
      <c r="B79" s="26" t="s">
        <v>80</v>
      </c>
      <c r="C79" s="67">
        <v>42548</v>
      </c>
      <c r="D79" s="74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94"/>
      <c r="V79" s="94"/>
      <c r="W79" s="93"/>
      <c r="X79" s="95"/>
      <c r="Y79" s="95"/>
      <c r="Z79" s="95"/>
      <c r="AA79" s="93"/>
      <c r="AB79" s="93"/>
      <c r="AC79" s="94"/>
      <c r="AD79" s="94"/>
      <c r="AE79" s="94"/>
      <c r="AF79" s="94"/>
      <c r="AG79" s="94"/>
      <c r="AH79" s="94"/>
      <c r="AI79" s="93"/>
      <c r="AJ79" s="95"/>
      <c r="AK79" s="95"/>
      <c r="AL79" s="95"/>
      <c r="AM79" s="93"/>
      <c r="AN79" s="93"/>
      <c r="AO79" s="93"/>
      <c r="AP79" s="94"/>
      <c r="AQ79" s="94"/>
      <c r="AR79" s="94"/>
      <c r="AS79" s="94"/>
      <c r="AT79" s="94"/>
      <c r="AU79" s="94"/>
      <c r="AV79" s="93"/>
      <c r="AW79" s="93"/>
      <c r="AX79" s="75"/>
      <c r="AY79" s="79"/>
      <c r="AZ79" s="31">
        <v>14</v>
      </c>
      <c r="BA79" s="31">
        <v>3</v>
      </c>
      <c r="BB79" s="31"/>
      <c r="BC79" s="31"/>
      <c r="BD79" s="31"/>
      <c r="BE79" s="31"/>
      <c r="BF79" s="31"/>
      <c r="BG79" s="31"/>
      <c r="BH79" s="31"/>
      <c r="BI79" s="31"/>
      <c r="BJ79" s="32">
        <f t="shared" si="3"/>
        <v>7</v>
      </c>
    </row>
    <row r="80" spans="1:63" x14ac:dyDescent="0.3">
      <c r="A80" s="11" t="s">
        <v>74</v>
      </c>
      <c r="B80" s="26" t="s">
        <v>81</v>
      </c>
      <c r="C80" s="67">
        <v>42549</v>
      </c>
      <c r="D80" s="74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6"/>
      <c r="V80" s="76"/>
      <c r="W80" s="75"/>
      <c r="X80" s="77"/>
      <c r="Y80" s="77"/>
      <c r="Z80" s="77"/>
      <c r="AA80" s="77"/>
      <c r="AB80" s="77"/>
      <c r="AC80" s="77"/>
      <c r="AD80" s="93"/>
      <c r="AE80" s="76"/>
      <c r="AF80" s="76"/>
      <c r="AG80" s="76"/>
      <c r="AH80" s="76"/>
      <c r="AI80" s="75"/>
      <c r="AJ80" s="77"/>
      <c r="AK80" s="77"/>
      <c r="AL80" s="77"/>
      <c r="AM80" s="75"/>
      <c r="AN80" s="75"/>
      <c r="AO80" s="75"/>
      <c r="AP80" s="76"/>
      <c r="AQ80" s="76"/>
      <c r="AR80" s="76"/>
      <c r="AS80" s="76"/>
      <c r="AT80" s="76"/>
      <c r="AU80" s="76"/>
      <c r="AV80" s="75"/>
      <c r="AW80" s="75"/>
      <c r="AX80" s="75"/>
      <c r="AY80" s="79"/>
      <c r="AZ80" s="31">
        <v>13.5</v>
      </c>
      <c r="BA80" s="31">
        <v>4.5</v>
      </c>
      <c r="BB80" s="31"/>
      <c r="BC80" s="31"/>
      <c r="BD80" s="31"/>
      <c r="BE80" s="31"/>
      <c r="BF80" s="31"/>
      <c r="BG80" s="31"/>
      <c r="BH80" s="31"/>
      <c r="BI80" s="31"/>
      <c r="BJ80" s="32">
        <f t="shared" si="3"/>
        <v>6</v>
      </c>
    </row>
    <row r="81" spans="1:62" x14ac:dyDescent="0.3">
      <c r="A81" s="11" t="s">
        <v>74</v>
      </c>
      <c r="B81" s="26" t="s">
        <v>75</v>
      </c>
      <c r="C81" s="67">
        <v>42550</v>
      </c>
      <c r="D81" s="74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5"/>
      <c r="AI81" s="75"/>
      <c r="AJ81" s="76"/>
      <c r="AK81" s="76"/>
      <c r="AL81" s="76"/>
      <c r="AM81" s="76"/>
      <c r="AN81" s="75"/>
      <c r="AO81" s="75"/>
      <c r="AP81" s="76"/>
      <c r="AQ81" s="76"/>
      <c r="AR81" s="76"/>
      <c r="AS81" s="76"/>
      <c r="AT81" s="76"/>
      <c r="AU81" s="76"/>
      <c r="AV81" s="75"/>
      <c r="AW81" s="75"/>
      <c r="AX81" s="75"/>
      <c r="AY81" s="79"/>
      <c r="AZ81" s="31">
        <v>12.5</v>
      </c>
      <c r="BA81" s="31">
        <v>6.5</v>
      </c>
      <c r="BB81" s="31"/>
      <c r="BC81" s="31"/>
      <c r="BD81" s="31"/>
      <c r="BE81" s="31"/>
      <c r="BF81" s="31"/>
      <c r="BG81" s="31"/>
      <c r="BH81" s="31"/>
      <c r="BI81" s="31"/>
      <c r="BJ81" s="32">
        <f t="shared" si="3"/>
        <v>5</v>
      </c>
    </row>
    <row r="82" spans="1:62" x14ac:dyDescent="0.3">
      <c r="A82" s="11" t="s">
        <v>74</v>
      </c>
      <c r="B82" s="26" t="s">
        <v>76</v>
      </c>
      <c r="C82" s="67">
        <v>42551</v>
      </c>
      <c r="D82" s="74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6"/>
      <c r="V82" s="76"/>
      <c r="W82" s="75"/>
      <c r="X82" s="77"/>
      <c r="Y82" s="77"/>
      <c r="Z82" s="77"/>
      <c r="AA82" s="78"/>
      <c r="AB82" s="78"/>
      <c r="AC82" s="75"/>
      <c r="AD82" s="75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5"/>
      <c r="AV82" s="75"/>
      <c r="AW82" s="75"/>
      <c r="AX82" s="75"/>
      <c r="AY82" s="79"/>
      <c r="AZ82" s="31">
        <v>12.5</v>
      </c>
      <c r="BA82" s="31">
        <v>9.5</v>
      </c>
      <c r="BB82" s="31"/>
      <c r="BC82" s="31"/>
      <c r="BD82" s="31"/>
      <c r="BE82" s="31"/>
      <c r="BF82" s="31"/>
      <c r="BG82" s="31"/>
      <c r="BH82" s="31"/>
      <c r="BI82" s="31"/>
      <c r="BJ82" s="32">
        <f t="shared" si="3"/>
        <v>2</v>
      </c>
    </row>
    <row r="83" spans="1:62" x14ac:dyDescent="0.3">
      <c r="A83" s="11" t="s">
        <v>74</v>
      </c>
      <c r="B83" s="26" t="s">
        <v>77</v>
      </c>
      <c r="C83" s="67">
        <v>42552</v>
      </c>
      <c r="D83" s="74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82"/>
      <c r="V83" s="82"/>
      <c r="W83" s="81"/>
      <c r="X83" s="83"/>
      <c r="Y83" s="83"/>
      <c r="Z83" s="83"/>
      <c r="AA83" s="83"/>
      <c r="AB83" s="83"/>
      <c r="AC83" s="83"/>
      <c r="AD83" s="83"/>
      <c r="AE83" s="83"/>
      <c r="AF83" s="83"/>
      <c r="AG83" s="81"/>
      <c r="AH83" s="81"/>
      <c r="AI83" s="82"/>
      <c r="AJ83" s="82"/>
      <c r="AK83" s="82"/>
      <c r="AL83" s="82"/>
      <c r="AM83" s="82"/>
      <c r="AN83" s="82"/>
      <c r="AO83" s="82"/>
      <c r="AP83" s="75"/>
      <c r="AQ83" s="75"/>
      <c r="AR83" s="82"/>
      <c r="AS83" s="82"/>
      <c r="AT83" s="82"/>
      <c r="AU83" s="82"/>
      <c r="AV83" s="81"/>
      <c r="AW83" s="81"/>
      <c r="AX83" s="75"/>
      <c r="AY83" s="79"/>
      <c r="AZ83" s="31">
        <v>13</v>
      </c>
      <c r="BA83" s="31">
        <v>4.5</v>
      </c>
      <c r="BB83" s="31"/>
      <c r="BC83" s="31"/>
      <c r="BD83" s="31"/>
      <c r="BE83" s="31"/>
      <c r="BF83" s="31"/>
      <c r="BG83" s="31"/>
      <c r="BH83" s="31"/>
      <c r="BI83" s="31"/>
      <c r="BJ83" s="32">
        <f t="shared" si="3"/>
        <v>6.5</v>
      </c>
    </row>
    <row r="84" spans="1:62" x14ac:dyDescent="0.3">
      <c r="A84" s="5" t="s">
        <v>74</v>
      </c>
      <c r="B84" s="6" t="s">
        <v>78</v>
      </c>
      <c r="C84" s="98">
        <v>42553</v>
      </c>
      <c r="D84" s="68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73"/>
      <c r="AZ84" s="31">
        <v>20</v>
      </c>
      <c r="BA84" s="31">
        <v>0</v>
      </c>
      <c r="BB84" s="31"/>
      <c r="BC84" s="31"/>
      <c r="BD84" s="31"/>
      <c r="BE84" s="31"/>
      <c r="BF84" s="31"/>
      <c r="BG84" s="31"/>
      <c r="BH84" s="31"/>
      <c r="BI84" s="31"/>
      <c r="BJ84" s="32">
        <f t="shared" si="3"/>
        <v>4</v>
      </c>
    </row>
    <row r="85" spans="1:62" x14ac:dyDescent="0.3">
      <c r="A85" s="44" t="s">
        <v>74</v>
      </c>
      <c r="B85" s="45" t="s">
        <v>79</v>
      </c>
      <c r="C85" s="87">
        <v>42554</v>
      </c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89"/>
      <c r="V85" s="89"/>
      <c r="W85" s="89"/>
      <c r="X85" s="89"/>
      <c r="Y85" s="89"/>
      <c r="Z85" s="89"/>
      <c r="AA85" s="89"/>
      <c r="AB85" s="89"/>
      <c r="AC85" s="89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89"/>
      <c r="AW85" s="89"/>
      <c r="AX85" s="101"/>
      <c r="AY85" s="102"/>
      <c r="AZ85" s="31">
        <v>16</v>
      </c>
      <c r="BA85" s="31">
        <v>0</v>
      </c>
      <c r="BB85" s="31"/>
      <c r="BC85" s="31"/>
      <c r="BD85" s="31"/>
      <c r="BE85" s="31"/>
      <c r="BF85" s="31"/>
      <c r="BG85" s="31"/>
      <c r="BH85" s="31"/>
      <c r="BI85" s="31"/>
      <c r="BJ85" s="32">
        <f t="shared" si="3"/>
        <v>8</v>
      </c>
    </row>
    <row r="86" spans="1:62" x14ac:dyDescent="0.3">
      <c r="A86" s="11" t="s">
        <v>74</v>
      </c>
      <c r="B86" s="26" t="s">
        <v>80</v>
      </c>
      <c r="C86" s="67">
        <v>42555</v>
      </c>
      <c r="D86" s="74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94"/>
      <c r="V86" s="94"/>
      <c r="W86" s="93"/>
      <c r="X86" s="95"/>
      <c r="Y86" s="95"/>
      <c r="Z86" s="95"/>
      <c r="AA86" s="93"/>
      <c r="AB86" s="93"/>
      <c r="AC86" s="94"/>
      <c r="AD86" s="94"/>
      <c r="AE86" s="94"/>
      <c r="AF86" s="94"/>
      <c r="AG86" s="94"/>
      <c r="AH86" s="94"/>
      <c r="AI86" s="93"/>
      <c r="AJ86" s="95"/>
      <c r="AK86" s="95"/>
      <c r="AL86" s="95"/>
      <c r="AM86" s="93"/>
      <c r="AN86" s="93"/>
      <c r="AO86" s="93"/>
      <c r="AP86" s="94"/>
      <c r="AQ86" s="94"/>
      <c r="AR86" s="94"/>
      <c r="AS86" s="94"/>
      <c r="AT86" s="94"/>
      <c r="AU86" s="94"/>
      <c r="AV86" s="93"/>
      <c r="AW86" s="93"/>
      <c r="AX86" s="75"/>
      <c r="AY86" s="79"/>
      <c r="AZ86" s="31">
        <v>14</v>
      </c>
      <c r="BA86" s="31">
        <v>3</v>
      </c>
      <c r="BB86" s="31"/>
      <c r="BC86" s="31"/>
      <c r="BD86" s="31"/>
      <c r="BE86" s="31"/>
      <c r="BF86" s="31"/>
      <c r="BG86" s="31"/>
      <c r="BH86" s="31"/>
      <c r="BI86" s="31"/>
      <c r="BJ86" s="32">
        <f t="shared" si="3"/>
        <v>7</v>
      </c>
    </row>
    <row r="87" spans="1:62" x14ac:dyDescent="0.3">
      <c r="A87" s="11" t="s">
        <v>74</v>
      </c>
      <c r="B87" s="26" t="s">
        <v>81</v>
      </c>
      <c r="C87" s="67">
        <v>42556</v>
      </c>
      <c r="D87" s="74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6"/>
      <c r="V87" s="76"/>
      <c r="W87" s="75"/>
      <c r="X87" s="77"/>
      <c r="Y87" s="77"/>
      <c r="Z87" s="77"/>
      <c r="AA87" s="77"/>
      <c r="AB87" s="77"/>
      <c r="AC87" s="77"/>
      <c r="AD87" s="93"/>
      <c r="AE87" s="76"/>
      <c r="AF87" s="76"/>
      <c r="AG87" s="76"/>
      <c r="AH87" s="76"/>
      <c r="AI87" s="75"/>
      <c r="AJ87" s="77"/>
      <c r="AK87" s="77"/>
      <c r="AL87" s="77"/>
      <c r="AM87" s="75"/>
      <c r="AN87" s="75"/>
      <c r="AO87" s="75"/>
      <c r="AP87" s="76"/>
      <c r="AQ87" s="76"/>
      <c r="AR87" s="76"/>
      <c r="AS87" s="76"/>
      <c r="AT87" s="76"/>
      <c r="AU87" s="76"/>
      <c r="AV87" s="75"/>
      <c r="AW87" s="75"/>
      <c r="AX87" s="75"/>
      <c r="AY87" s="79"/>
      <c r="AZ87" s="31">
        <v>13.5</v>
      </c>
      <c r="BA87" s="31">
        <v>4.5</v>
      </c>
      <c r="BB87" s="31"/>
      <c r="BC87" s="31"/>
      <c r="BD87" s="31"/>
      <c r="BE87" s="31"/>
      <c r="BF87" s="31"/>
      <c r="BG87" s="31"/>
      <c r="BH87" s="31"/>
      <c r="BI87" s="31"/>
      <c r="BJ87" s="32">
        <f t="shared" si="3"/>
        <v>6</v>
      </c>
    </row>
    <row r="88" spans="1:62" x14ac:dyDescent="0.3">
      <c r="A88" s="11" t="s">
        <v>74</v>
      </c>
      <c r="B88" s="26" t="s">
        <v>75</v>
      </c>
      <c r="C88" s="67">
        <v>42557</v>
      </c>
      <c r="D88" s="74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5"/>
      <c r="AI88" s="75"/>
      <c r="AJ88" s="76"/>
      <c r="AK88" s="76"/>
      <c r="AL88" s="76"/>
      <c r="AM88" s="76"/>
      <c r="AN88" s="75"/>
      <c r="AO88" s="75"/>
      <c r="AP88" s="76"/>
      <c r="AQ88" s="76"/>
      <c r="AR88" s="76"/>
      <c r="AS88" s="76"/>
      <c r="AT88" s="76"/>
      <c r="AU88" s="76"/>
      <c r="AV88" s="75"/>
      <c r="AW88" s="75"/>
      <c r="AX88" s="75"/>
      <c r="AY88" s="79"/>
      <c r="AZ88" s="31">
        <v>12.5</v>
      </c>
      <c r="BA88" s="31">
        <v>6.5</v>
      </c>
      <c r="BB88" s="31"/>
      <c r="BC88" s="31"/>
      <c r="BD88" s="31"/>
      <c r="BE88" s="31"/>
      <c r="BF88" s="31"/>
      <c r="BG88" s="31"/>
      <c r="BH88" s="31"/>
      <c r="BI88" s="31"/>
      <c r="BJ88" s="32">
        <f t="shared" si="3"/>
        <v>5</v>
      </c>
    </row>
    <row r="89" spans="1:62" x14ac:dyDescent="0.3">
      <c r="A89" s="11" t="s">
        <v>74</v>
      </c>
      <c r="B89" s="26" t="s">
        <v>76</v>
      </c>
      <c r="C89" s="67">
        <v>42558</v>
      </c>
      <c r="D89" s="74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6"/>
      <c r="V89" s="76"/>
      <c r="W89" s="75"/>
      <c r="X89" s="77"/>
      <c r="Y89" s="77"/>
      <c r="Z89" s="77"/>
      <c r="AA89" s="78"/>
      <c r="AB89" s="78"/>
      <c r="AC89" s="75"/>
      <c r="AD89" s="75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5"/>
      <c r="AV89" s="75"/>
      <c r="AW89" s="75"/>
      <c r="AX89" s="75"/>
      <c r="AY89" s="79"/>
      <c r="AZ89" s="31">
        <v>12.5</v>
      </c>
      <c r="BA89" s="31">
        <v>9.5</v>
      </c>
      <c r="BB89" s="31"/>
      <c r="BC89" s="31"/>
      <c r="BD89" s="31"/>
      <c r="BE89" s="31"/>
      <c r="BF89" s="31"/>
      <c r="BG89" s="31"/>
      <c r="BH89" s="31"/>
      <c r="BI89" s="31"/>
      <c r="BJ89" s="32">
        <f t="shared" si="3"/>
        <v>2</v>
      </c>
    </row>
    <row r="90" spans="1:62" x14ac:dyDescent="0.3">
      <c r="A90" s="11" t="s">
        <v>74</v>
      </c>
      <c r="B90" s="26" t="s">
        <v>77</v>
      </c>
      <c r="C90" s="67">
        <v>42559</v>
      </c>
      <c r="D90" s="74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82"/>
      <c r="V90" s="82"/>
      <c r="W90" s="81"/>
      <c r="X90" s="83"/>
      <c r="Y90" s="83"/>
      <c r="Z90" s="83"/>
      <c r="AA90" s="83"/>
      <c r="AB90" s="83"/>
      <c r="AC90" s="83"/>
      <c r="AD90" s="83"/>
      <c r="AE90" s="83"/>
      <c r="AF90" s="83"/>
      <c r="AG90" s="81"/>
      <c r="AH90" s="81"/>
      <c r="AI90" s="82"/>
      <c r="AJ90" s="82"/>
      <c r="AK90" s="82"/>
      <c r="AL90" s="82"/>
      <c r="AM90" s="82"/>
      <c r="AN90" s="82"/>
      <c r="AO90" s="82"/>
      <c r="AP90" s="75"/>
      <c r="AQ90" s="75"/>
      <c r="AR90" s="82"/>
      <c r="AS90" s="82"/>
      <c r="AT90" s="82"/>
      <c r="AU90" s="82"/>
      <c r="AV90" s="81"/>
      <c r="AW90" s="81"/>
      <c r="AX90" s="75"/>
      <c r="AY90" s="79"/>
      <c r="AZ90" s="31">
        <v>13</v>
      </c>
      <c r="BA90" s="31">
        <v>4.5</v>
      </c>
      <c r="BB90" s="31"/>
      <c r="BC90" s="31"/>
      <c r="BD90" s="31"/>
      <c r="BE90" s="31"/>
      <c r="BF90" s="31"/>
      <c r="BG90" s="31"/>
      <c r="BH90" s="31"/>
      <c r="BI90" s="31"/>
      <c r="BJ90" s="32">
        <f t="shared" si="3"/>
        <v>6.5</v>
      </c>
    </row>
    <row r="91" spans="1:62" x14ac:dyDescent="0.3">
      <c r="A91" s="5" t="s">
        <v>74</v>
      </c>
      <c r="B91" s="6" t="s">
        <v>78</v>
      </c>
      <c r="C91" s="98">
        <v>42560</v>
      </c>
      <c r="D91" s="68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73"/>
      <c r="AZ91" s="31">
        <v>20</v>
      </c>
      <c r="BA91" s="31">
        <v>0</v>
      </c>
      <c r="BB91" s="31"/>
      <c r="BC91" s="31"/>
      <c r="BD91" s="31"/>
      <c r="BE91" s="31"/>
      <c r="BF91" s="31"/>
      <c r="BG91" s="31"/>
      <c r="BH91" s="31"/>
      <c r="BI91" s="31"/>
      <c r="BJ91" s="32">
        <f t="shared" si="3"/>
        <v>4</v>
      </c>
    </row>
    <row r="92" spans="1:62" x14ac:dyDescent="0.3">
      <c r="A92" s="44" t="s">
        <v>74</v>
      </c>
      <c r="B92" s="45" t="s">
        <v>79</v>
      </c>
      <c r="C92" s="87">
        <v>42561</v>
      </c>
      <c r="D92" s="100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89"/>
      <c r="V92" s="89"/>
      <c r="W92" s="89"/>
      <c r="X92" s="89"/>
      <c r="Y92" s="89"/>
      <c r="Z92" s="89"/>
      <c r="AA92" s="89"/>
      <c r="AB92" s="89"/>
      <c r="AC92" s="89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89"/>
      <c r="AW92" s="89"/>
      <c r="AX92" s="101"/>
      <c r="AY92" s="102"/>
      <c r="AZ92" s="31">
        <v>16</v>
      </c>
      <c r="BA92" s="31">
        <v>0</v>
      </c>
      <c r="BB92" s="31"/>
      <c r="BC92" s="31"/>
      <c r="BD92" s="31"/>
      <c r="BE92" s="31"/>
      <c r="BF92" s="31"/>
      <c r="BG92" s="31"/>
      <c r="BH92" s="31"/>
      <c r="BI92" s="31"/>
      <c r="BJ92" s="32">
        <f t="shared" si="3"/>
        <v>8</v>
      </c>
    </row>
    <row r="93" spans="1:62" x14ac:dyDescent="0.3">
      <c r="A93" s="11" t="s">
        <v>74</v>
      </c>
      <c r="B93" s="26" t="s">
        <v>80</v>
      </c>
      <c r="C93" s="67">
        <v>42562</v>
      </c>
      <c r="D93" s="74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94"/>
      <c r="V93" s="94"/>
      <c r="W93" s="93"/>
      <c r="X93" s="95"/>
      <c r="Y93" s="95"/>
      <c r="Z93" s="95"/>
      <c r="AA93" s="93"/>
      <c r="AB93" s="93"/>
      <c r="AC93" s="94"/>
      <c r="AD93" s="94"/>
      <c r="AE93" s="94"/>
      <c r="AF93" s="94"/>
      <c r="AG93" s="94"/>
      <c r="AH93" s="94"/>
      <c r="AI93" s="93"/>
      <c r="AJ93" s="95"/>
      <c r="AK93" s="95"/>
      <c r="AL93" s="95"/>
      <c r="AM93" s="93"/>
      <c r="AN93" s="93"/>
      <c r="AO93" s="93"/>
      <c r="AP93" s="94"/>
      <c r="AQ93" s="94"/>
      <c r="AR93" s="94"/>
      <c r="AS93" s="94"/>
      <c r="AT93" s="94"/>
      <c r="AU93" s="94"/>
      <c r="AV93" s="93"/>
      <c r="AW93" s="93"/>
      <c r="AX93" s="75"/>
      <c r="AY93" s="79"/>
      <c r="AZ93" s="31">
        <v>14</v>
      </c>
      <c r="BA93" s="31">
        <v>3</v>
      </c>
      <c r="BB93" s="31"/>
      <c r="BC93" s="31"/>
      <c r="BD93" s="31"/>
      <c r="BE93" s="31"/>
      <c r="BF93" s="31"/>
      <c r="BG93" s="31"/>
      <c r="BH93" s="31"/>
      <c r="BI93" s="31"/>
      <c r="BJ93" s="32">
        <f t="shared" si="3"/>
        <v>7</v>
      </c>
    </row>
    <row r="94" spans="1:62" x14ac:dyDescent="0.3">
      <c r="A94" s="11" t="s">
        <v>74</v>
      </c>
      <c r="B94" s="26" t="s">
        <v>81</v>
      </c>
      <c r="C94" s="67">
        <v>42563</v>
      </c>
      <c r="D94" s="74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6"/>
      <c r="V94" s="76"/>
      <c r="W94" s="75"/>
      <c r="X94" s="77"/>
      <c r="Y94" s="77"/>
      <c r="Z94" s="77"/>
      <c r="AA94" s="77"/>
      <c r="AB94" s="77"/>
      <c r="AC94" s="77"/>
      <c r="AD94" s="93"/>
      <c r="AE94" s="76"/>
      <c r="AF94" s="76"/>
      <c r="AG94" s="76"/>
      <c r="AH94" s="76"/>
      <c r="AI94" s="75"/>
      <c r="AJ94" s="77"/>
      <c r="AK94" s="77"/>
      <c r="AL94" s="77"/>
      <c r="AM94" s="75"/>
      <c r="AN94" s="75"/>
      <c r="AO94" s="75"/>
      <c r="AP94" s="76"/>
      <c r="AQ94" s="76"/>
      <c r="AR94" s="76"/>
      <c r="AS94" s="76"/>
      <c r="AT94" s="76"/>
      <c r="AU94" s="76"/>
      <c r="AV94" s="75"/>
      <c r="AW94" s="75"/>
      <c r="AX94" s="75"/>
      <c r="AY94" s="79"/>
      <c r="AZ94" s="31">
        <v>13.5</v>
      </c>
      <c r="BA94" s="31">
        <v>4.5</v>
      </c>
      <c r="BB94" s="31"/>
      <c r="BC94" s="31"/>
      <c r="BD94" s="31"/>
      <c r="BE94" s="31"/>
      <c r="BF94" s="31"/>
      <c r="BG94" s="31"/>
      <c r="BH94" s="31"/>
      <c r="BI94" s="31"/>
      <c r="BJ94" s="32">
        <f t="shared" si="3"/>
        <v>6</v>
      </c>
    </row>
    <row r="95" spans="1:62" x14ac:dyDescent="0.3">
      <c r="A95" s="11" t="s">
        <v>74</v>
      </c>
      <c r="B95" s="26" t="s">
        <v>75</v>
      </c>
      <c r="C95" s="67">
        <v>42564</v>
      </c>
      <c r="D95" s="74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5"/>
      <c r="AI95" s="75"/>
      <c r="AJ95" s="76"/>
      <c r="AK95" s="76"/>
      <c r="AL95" s="76"/>
      <c r="AM95" s="76"/>
      <c r="AN95" s="75"/>
      <c r="AO95" s="75"/>
      <c r="AP95" s="76"/>
      <c r="AQ95" s="76"/>
      <c r="AR95" s="76"/>
      <c r="AS95" s="76"/>
      <c r="AT95" s="76"/>
      <c r="AU95" s="76"/>
      <c r="AV95" s="75"/>
      <c r="AW95" s="75"/>
      <c r="AX95" s="75"/>
      <c r="AY95" s="79"/>
      <c r="AZ95" s="31">
        <v>12.5</v>
      </c>
      <c r="BA95" s="31">
        <v>6.5</v>
      </c>
      <c r="BB95" s="31"/>
      <c r="BC95" s="31"/>
      <c r="BD95" s="31"/>
      <c r="BE95" s="31"/>
      <c r="BF95" s="31"/>
      <c r="BG95" s="31"/>
      <c r="BH95" s="31"/>
      <c r="BI95" s="31"/>
      <c r="BJ95" s="32">
        <f t="shared" si="3"/>
        <v>5</v>
      </c>
    </row>
    <row r="96" spans="1:62" x14ac:dyDescent="0.3">
      <c r="A96" s="11" t="s">
        <v>74</v>
      </c>
      <c r="B96" s="26" t="s">
        <v>76</v>
      </c>
      <c r="C96" s="67">
        <v>42565</v>
      </c>
      <c r="D96" s="74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6"/>
      <c r="V96" s="76"/>
      <c r="W96" s="75"/>
      <c r="X96" s="77"/>
      <c r="Y96" s="77"/>
      <c r="Z96" s="77"/>
      <c r="AA96" s="78"/>
      <c r="AB96" s="78"/>
      <c r="AC96" s="75"/>
      <c r="AD96" s="75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5"/>
      <c r="AV96" s="75"/>
      <c r="AW96" s="75"/>
      <c r="AX96" s="75"/>
      <c r="AY96" s="79"/>
      <c r="AZ96" s="31">
        <v>12.5</v>
      </c>
      <c r="BA96" s="31">
        <v>9.5</v>
      </c>
      <c r="BB96" s="31"/>
      <c r="BC96" s="31"/>
      <c r="BD96" s="31"/>
      <c r="BE96" s="31"/>
      <c r="BF96" s="31"/>
      <c r="BG96" s="31"/>
      <c r="BH96" s="31"/>
      <c r="BI96" s="31"/>
      <c r="BJ96" s="32">
        <f t="shared" si="3"/>
        <v>2</v>
      </c>
    </row>
    <row r="97" spans="1:63" x14ac:dyDescent="0.3">
      <c r="A97" s="11" t="s">
        <v>74</v>
      </c>
      <c r="B97" s="26" t="s">
        <v>77</v>
      </c>
      <c r="C97" s="67">
        <v>42566</v>
      </c>
      <c r="D97" s="74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82"/>
      <c r="V97" s="82"/>
      <c r="W97" s="81"/>
      <c r="X97" s="83"/>
      <c r="Y97" s="83"/>
      <c r="Z97" s="83"/>
      <c r="AA97" s="83"/>
      <c r="AB97" s="83"/>
      <c r="AC97" s="83"/>
      <c r="AD97" s="83"/>
      <c r="AE97" s="83"/>
      <c r="AF97" s="83"/>
      <c r="AG97" s="81"/>
      <c r="AH97" s="81"/>
      <c r="AI97" s="82"/>
      <c r="AJ97" s="82"/>
      <c r="AK97" s="82"/>
      <c r="AL97" s="82"/>
      <c r="AM97" s="82"/>
      <c r="AN97" s="82"/>
      <c r="AO97" s="82"/>
      <c r="AP97" s="75"/>
      <c r="AQ97" s="75"/>
      <c r="AR97" s="82"/>
      <c r="AS97" s="82"/>
      <c r="AT97" s="82"/>
      <c r="AU97" s="82"/>
      <c r="AV97" s="81"/>
      <c r="AW97" s="81"/>
      <c r="AX97" s="75"/>
      <c r="AY97" s="79"/>
      <c r="AZ97" s="31">
        <v>13</v>
      </c>
      <c r="BA97" s="31">
        <v>4.5</v>
      </c>
      <c r="BB97" s="31"/>
      <c r="BC97" s="31"/>
      <c r="BD97" s="31"/>
      <c r="BE97" s="31"/>
      <c r="BF97" s="31"/>
      <c r="BG97" s="31"/>
      <c r="BH97" s="31"/>
      <c r="BI97" s="31"/>
      <c r="BJ97" s="32">
        <f t="shared" si="3"/>
        <v>6.5</v>
      </c>
    </row>
    <row r="98" spans="1:63" x14ac:dyDescent="0.3">
      <c r="A98" s="5" t="s">
        <v>82</v>
      </c>
      <c r="B98" s="6" t="s">
        <v>78</v>
      </c>
      <c r="C98" s="98">
        <v>42567</v>
      </c>
      <c r="D98" s="68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73"/>
      <c r="AZ98" s="31">
        <v>20</v>
      </c>
      <c r="BA98" s="31">
        <v>0</v>
      </c>
      <c r="BB98" s="31"/>
      <c r="BC98" s="31"/>
      <c r="BD98" s="31"/>
      <c r="BE98" s="31"/>
      <c r="BF98" s="31"/>
      <c r="BG98" s="31"/>
      <c r="BH98" s="31"/>
      <c r="BI98" s="31"/>
      <c r="BJ98" s="32">
        <f t="shared" si="3"/>
        <v>4</v>
      </c>
    </row>
    <row r="99" spans="1:63" x14ac:dyDescent="0.3">
      <c r="A99" s="44" t="s">
        <v>82</v>
      </c>
      <c r="B99" s="45" t="s">
        <v>79</v>
      </c>
      <c r="C99" s="87">
        <v>42568</v>
      </c>
      <c r="D99" s="100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89"/>
      <c r="V99" s="89"/>
      <c r="W99" s="89"/>
      <c r="X99" s="89"/>
      <c r="Y99" s="89"/>
      <c r="Z99" s="89"/>
      <c r="AA99" s="89"/>
      <c r="AB99" s="89"/>
      <c r="AC99" s="89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89"/>
      <c r="AW99" s="89"/>
      <c r="AX99" s="101"/>
      <c r="AY99" s="102"/>
      <c r="AZ99" s="31">
        <v>16</v>
      </c>
      <c r="BA99" s="31">
        <v>0</v>
      </c>
      <c r="BB99" s="31"/>
      <c r="BC99" s="31"/>
      <c r="BD99" s="31"/>
      <c r="BE99" s="31"/>
      <c r="BF99" s="31"/>
      <c r="BG99" s="31"/>
      <c r="BH99" s="31"/>
      <c r="BI99" s="31"/>
      <c r="BJ99" s="32">
        <f t="shared" si="3"/>
        <v>8</v>
      </c>
    </row>
    <row r="100" spans="1:63" x14ac:dyDescent="0.3">
      <c r="A100" s="11" t="s">
        <v>82</v>
      </c>
      <c r="B100" s="26" t="s">
        <v>80</v>
      </c>
      <c r="C100" s="67">
        <v>42569</v>
      </c>
      <c r="D100" s="74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6"/>
      <c r="V100" s="76"/>
      <c r="W100" s="76"/>
      <c r="X100" s="76"/>
      <c r="Y100" s="76"/>
      <c r="Z100" s="76"/>
      <c r="AA100" s="76"/>
      <c r="AB100" s="75"/>
      <c r="AC100" s="75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5"/>
      <c r="AQ100" s="75"/>
      <c r="AR100" s="76"/>
      <c r="AS100" s="76"/>
      <c r="AT100" s="76"/>
      <c r="AU100" s="76"/>
      <c r="AV100" s="93"/>
      <c r="AW100" s="93"/>
      <c r="AX100" s="75"/>
      <c r="AY100" s="79"/>
      <c r="AZ100" s="31">
        <v>13</v>
      </c>
      <c r="BA100" s="31">
        <v>0</v>
      </c>
      <c r="BB100" s="31"/>
      <c r="BC100" s="31"/>
      <c r="BD100" s="31"/>
      <c r="BE100" s="31"/>
      <c r="BF100" s="31"/>
      <c r="BG100" s="31"/>
      <c r="BH100" s="31"/>
      <c r="BI100" s="31"/>
      <c r="BJ100" s="32">
        <f t="shared" ref="BJ100:BJ118" si="4">24-SUM(AZ100:BI100)</f>
        <v>11</v>
      </c>
    </row>
    <row r="101" spans="1:63" x14ac:dyDescent="0.3">
      <c r="A101" s="11" t="s">
        <v>82</v>
      </c>
      <c r="B101" s="26" t="s">
        <v>81</v>
      </c>
      <c r="C101" s="67">
        <v>42570</v>
      </c>
      <c r="D101" s="74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6"/>
      <c r="V101" s="76"/>
      <c r="W101" s="76"/>
      <c r="X101" s="76"/>
      <c r="Y101" s="76"/>
      <c r="Z101" s="76"/>
      <c r="AA101" s="76"/>
      <c r="AB101" s="75"/>
      <c r="AC101" s="75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5"/>
      <c r="AQ101" s="75"/>
      <c r="AR101" s="76"/>
      <c r="AS101" s="76"/>
      <c r="AT101" s="76"/>
      <c r="AU101" s="76"/>
      <c r="AV101" s="75"/>
      <c r="AW101" s="75"/>
      <c r="AX101" s="75"/>
      <c r="AY101" s="79"/>
      <c r="AZ101" s="31">
        <v>12.5</v>
      </c>
      <c r="BA101" s="31">
        <v>0</v>
      </c>
      <c r="BB101" s="31"/>
      <c r="BC101" s="31"/>
      <c r="BD101" s="31"/>
      <c r="BE101" s="31"/>
      <c r="BF101" s="31"/>
      <c r="BG101" s="31"/>
      <c r="BH101" s="31"/>
      <c r="BI101" s="31"/>
      <c r="BJ101" s="32">
        <f t="shared" si="4"/>
        <v>11.5</v>
      </c>
    </row>
    <row r="102" spans="1:63" x14ac:dyDescent="0.3">
      <c r="A102" s="11" t="s">
        <v>82</v>
      </c>
      <c r="B102" s="26" t="s">
        <v>75</v>
      </c>
      <c r="C102" s="67">
        <v>42571</v>
      </c>
      <c r="D102" s="74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6"/>
      <c r="V102" s="76"/>
      <c r="W102" s="76"/>
      <c r="X102" s="76"/>
      <c r="Y102" s="76"/>
      <c r="Z102" s="76"/>
      <c r="AA102" s="76"/>
      <c r="AB102" s="75"/>
      <c r="AC102" s="75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5"/>
      <c r="AQ102" s="75"/>
      <c r="AR102" s="76"/>
      <c r="AS102" s="76"/>
      <c r="AT102" s="76"/>
      <c r="AU102" s="76"/>
      <c r="AV102" s="75"/>
      <c r="AW102" s="75"/>
      <c r="AX102" s="75"/>
      <c r="AY102" s="79"/>
      <c r="AZ102" s="31">
        <v>11.5</v>
      </c>
      <c r="BA102" s="31">
        <v>0</v>
      </c>
      <c r="BB102" s="31"/>
      <c r="BC102" s="31"/>
      <c r="BD102" s="31"/>
      <c r="BE102" s="31"/>
      <c r="BF102" s="31"/>
      <c r="BG102" s="31"/>
      <c r="BH102" s="31"/>
      <c r="BI102" s="31"/>
      <c r="BJ102" s="32">
        <f t="shared" si="4"/>
        <v>12.5</v>
      </c>
    </row>
    <row r="103" spans="1:63" x14ac:dyDescent="0.3">
      <c r="A103" s="11" t="s">
        <v>82</v>
      </c>
      <c r="B103" s="26" t="s">
        <v>76</v>
      </c>
      <c r="C103" s="67">
        <v>42572</v>
      </c>
      <c r="D103" s="74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6"/>
      <c r="V103" s="76"/>
      <c r="W103" s="76"/>
      <c r="X103" s="76"/>
      <c r="Y103" s="76"/>
      <c r="Z103" s="76"/>
      <c r="AA103" s="76"/>
      <c r="AB103" s="75"/>
      <c r="AC103" s="75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5"/>
      <c r="AQ103" s="75"/>
      <c r="AR103" s="76"/>
      <c r="AS103" s="76"/>
      <c r="AT103" s="76"/>
      <c r="AU103" s="76"/>
      <c r="AV103" s="75"/>
      <c r="AW103" s="75"/>
      <c r="AX103" s="75"/>
      <c r="AY103" s="79"/>
      <c r="AZ103" s="31">
        <v>11.5</v>
      </c>
      <c r="BA103" s="31">
        <v>0</v>
      </c>
      <c r="BB103" s="31"/>
      <c r="BC103" s="31"/>
      <c r="BD103" s="31"/>
      <c r="BE103" s="31"/>
      <c r="BF103" s="31"/>
      <c r="BG103" s="31"/>
      <c r="BH103" s="31"/>
      <c r="BI103" s="31"/>
      <c r="BJ103" s="32">
        <f t="shared" si="4"/>
        <v>12.5</v>
      </c>
    </row>
    <row r="104" spans="1:63" x14ac:dyDescent="0.3">
      <c r="A104" s="11" t="s">
        <v>82</v>
      </c>
      <c r="B104" s="26" t="s">
        <v>77</v>
      </c>
      <c r="C104" s="67">
        <v>42573</v>
      </c>
      <c r="D104" s="74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6"/>
      <c r="V104" s="76"/>
      <c r="W104" s="76"/>
      <c r="X104" s="76"/>
      <c r="Y104" s="76"/>
      <c r="Z104" s="76"/>
      <c r="AA104" s="76"/>
      <c r="AB104" s="75"/>
      <c r="AC104" s="75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81"/>
      <c r="AW104" s="81"/>
      <c r="AX104" s="75"/>
      <c r="AY104" s="79"/>
      <c r="AZ104" s="31">
        <v>12</v>
      </c>
      <c r="BA104" s="31">
        <v>0</v>
      </c>
      <c r="BB104" s="31"/>
      <c r="BC104" s="31"/>
      <c r="BD104" s="31"/>
      <c r="BE104" s="31"/>
      <c r="BF104" s="31"/>
      <c r="BG104" s="31"/>
      <c r="BH104" s="31"/>
      <c r="BI104" s="31"/>
      <c r="BJ104" s="32">
        <f t="shared" si="4"/>
        <v>12</v>
      </c>
    </row>
    <row r="105" spans="1:63" x14ac:dyDescent="0.3">
      <c r="A105" s="5" t="s">
        <v>82</v>
      </c>
      <c r="B105" s="6" t="s">
        <v>78</v>
      </c>
      <c r="C105" s="98">
        <v>42574</v>
      </c>
      <c r="D105" s="68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99"/>
      <c r="V105" s="99"/>
      <c r="W105" s="99"/>
      <c r="X105" s="99"/>
      <c r="Y105" s="99"/>
      <c r="Z105" s="99"/>
      <c r="AA105" s="99"/>
      <c r="AB105" s="69"/>
      <c r="AC105" s="6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69"/>
      <c r="AQ105" s="69"/>
      <c r="AR105" s="99"/>
      <c r="AS105" s="99"/>
      <c r="AT105" s="99"/>
      <c r="AU105" s="99"/>
      <c r="AV105" s="69"/>
      <c r="AW105" s="69"/>
      <c r="AX105" s="69"/>
      <c r="AY105" s="73"/>
      <c r="AZ105" s="31">
        <v>20</v>
      </c>
      <c r="BA105" s="31">
        <v>0</v>
      </c>
      <c r="BB105" s="31"/>
      <c r="BC105" s="31"/>
      <c r="BD105" s="31"/>
      <c r="BE105" s="31"/>
      <c r="BF105" s="31"/>
      <c r="BG105" s="31"/>
      <c r="BH105" s="31"/>
      <c r="BI105" s="31"/>
      <c r="BJ105" s="32">
        <f t="shared" si="4"/>
        <v>4</v>
      </c>
    </row>
    <row r="106" spans="1:63" x14ac:dyDescent="0.3">
      <c r="A106" s="44" t="s">
        <v>82</v>
      </c>
      <c r="B106" s="45" t="s">
        <v>79</v>
      </c>
      <c r="C106" s="87">
        <v>42575</v>
      </c>
      <c r="D106" s="100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3"/>
      <c r="V106" s="103"/>
      <c r="W106" s="103"/>
      <c r="X106" s="103"/>
      <c r="Y106" s="103"/>
      <c r="Z106" s="103"/>
      <c r="AA106" s="103"/>
      <c r="AB106" s="101"/>
      <c r="AC106" s="101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1"/>
      <c r="AQ106" s="101"/>
      <c r="AR106" s="103"/>
      <c r="AS106" s="103"/>
      <c r="AT106" s="103"/>
      <c r="AU106" s="103"/>
      <c r="AV106" s="89"/>
      <c r="AW106" s="89"/>
      <c r="AX106" s="101"/>
      <c r="AY106" s="102"/>
      <c r="AZ106" s="31">
        <v>15</v>
      </c>
      <c r="BA106" s="31">
        <v>0</v>
      </c>
      <c r="BB106" s="31"/>
      <c r="BC106" s="31"/>
      <c r="BD106" s="31"/>
      <c r="BE106" s="31"/>
      <c r="BF106" s="31"/>
      <c r="BG106" s="31"/>
      <c r="BH106" s="31"/>
      <c r="BI106" s="31"/>
      <c r="BJ106" s="32">
        <f t="shared" si="4"/>
        <v>9</v>
      </c>
    </row>
    <row r="107" spans="1:63" x14ac:dyDescent="0.3">
      <c r="A107" s="11" t="s">
        <v>83</v>
      </c>
      <c r="B107" s="26" t="s">
        <v>80</v>
      </c>
      <c r="C107" s="67">
        <v>42576</v>
      </c>
      <c r="D107" s="74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104"/>
      <c r="Y107" s="104"/>
      <c r="Z107" s="104"/>
      <c r="AA107" s="104"/>
      <c r="AB107" s="75"/>
      <c r="AC107" s="75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5"/>
      <c r="AQ107" s="75"/>
      <c r="AR107" s="76"/>
      <c r="AS107" s="76"/>
      <c r="AT107" s="76"/>
      <c r="AU107" s="76"/>
      <c r="AV107" s="93"/>
      <c r="AW107" s="93"/>
      <c r="AX107" s="75"/>
      <c r="AY107" s="79"/>
      <c r="AZ107" s="31">
        <v>14</v>
      </c>
      <c r="BA107" s="31">
        <v>2</v>
      </c>
      <c r="BB107" s="31"/>
      <c r="BC107" s="31"/>
      <c r="BD107" s="31"/>
      <c r="BE107" s="31"/>
      <c r="BF107" s="31"/>
      <c r="BG107" s="31"/>
      <c r="BH107" s="31"/>
      <c r="BI107" s="31"/>
      <c r="BJ107" s="32">
        <f t="shared" si="4"/>
        <v>8</v>
      </c>
      <c r="BK107" t="s">
        <v>94</v>
      </c>
    </row>
    <row r="108" spans="1:63" x14ac:dyDescent="0.3">
      <c r="A108" s="11" t="s">
        <v>83</v>
      </c>
      <c r="B108" s="26" t="s">
        <v>81</v>
      </c>
      <c r="C108" s="67">
        <v>42577</v>
      </c>
      <c r="D108" s="74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105"/>
      <c r="Y108" s="105"/>
      <c r="Z108" s="105"/>
      <c r="AA108" s="105"/>
      <c r="AB108" s="75"/>
      <c r="AC108" s="75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5"/>
      <c r="AQ108" s="75"/>
      <c r="AR108" s="76"/>
      <c r="AS108" s="76"/>
      <c r="AT108" s="76"/>
      <c r="AU108" s="76"/>
      <c r="AV108" s="75"/>
      <c r="AW108" s="75"/>
      <c r="AX108" s="75"/>
      <c r="AY108" s="79"/>
      <c r="AZ108" s="31">
        <v>14</v>
      </c>
      <c r="BA108" s="31">
        <v>2</v>
      </c>
      <c r="BB108" s="31"/>
      <c r="BC108" s="31"/>
      <c r="BD108" s="31"/>
      <c r="BE108" s="31"/>
      <c r="BF108" s="31"/>
      <c r="BG108" s="31"/>
      <c r="BH108" s="31"/>
      <c r="BI108" s="31"/>
      <c r="BJ108" s="32">
        <f t="shared" si="4"/>
        <v>8</v>
      </c>
      <c r="BK108" t="s">
        <v>95</v>
      </c>
    </row>
    <row r="109" spans="1:63" x14ac:dyDescent="0.3">
      <c r="A109" s="11" t="s">
        <v>83</v>
      </c>
      <c r="B109" s="26" t="s">
        <v>75</v>
      </c>
      <c r="C109" s="67">
        <v>42578</v>
      </c>
      <c r="D109" s="74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6"/>
      <c r="V109" s="76"/>
      <c r="W109" s="76"/>
      <c r="X109" s="76"/>
      <c r="Y109" s="76"/>
      <c r="Z109" s="76"/>
      <c r="AA109" s="76"/>
      <c r="AB109" s="75"/>
      <c r="AC109" s="75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5"/>
      <c r="AQ109" s="75"/>
      <c r="AR109" s="76"/>
      <c r="AS109" s="76"/>
      <c r="AT109" s="76"/>
      <c r="AU109" s="76"/>
      <c r="AV109" s="75"/>
      <c r="AW109" s="75"/>
      <c r="AX109" s="75"/>
      <c r="AY109" s="79"/>
      <c r="AZ109" s="31">
        <v>12.5</v>
      </c>
      <c r="BA109" s="31">
        <v>0</v>
      </c>
      <c r="BB109" s="31"/>
      <c r="BC109" s="31"/>
      <c r="BD109" s="31"/>
      <c r="BE109" s="31"/>
      <c r="BF109" s="31"/>
      <c r="BG109" s="31"/>
      <c r="BH109" s="31"/>
      <c r="BI109" s="31"/>
      <c r="BJ109" s="32">
        <f t="shared" si="4"/>
        <v>11.5</v>
      </c>
    </row>
    <row r="110" spans="1:63" x14ac:dyDescent="0.3">
      <c r="A110" s="11" t="s">
        <v>83</v>
      </c>
      <c r="B110" s="26" t="s">
        <v>76</v>
      </c>
      <c r="C110" s="67">
        <v>42579</v>
      </c>
      <c r="D110" s="74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6"/>
      <c r="V110" s="76"/>
      <c r="W110" s="76"/>
      <c r="X110" s="75"/>
      <c r="Y110" s="75"/>
      <c r="Z110" s="75"/>
      <c r="AA110" s="75"/>
      <c r="AB110" s="75"/>
      <c r="AC110" s="75"/>
      <c r="AD110" s="106"/>
      <c r="AE110" s="106"/>
      <c r="AF110" s="10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5"/>
      <c r="AQ110" s="75"/>
      <c r="AR110" s="76"/>
      <c r="AS110" s="76"/>
      <c r="AT110" s="76"/>
      <c r="AU110" s="76"/>
      <c r="AV110" s="75"/>
      <c r="AW110" s="75"/>
      <c r="AX110" s="75"/>
      <c r="AY110" s="79"/>
      <c r="AZ110" s="31">
        <v>14.5</v>
      </c>
      <c r="BA110" s="31">
        <v>1.5</v>
      </c>
      <c r="BB110" s="31"/>
      <c r="BC110" s="31"/>
      <c r="BD110" s="31"/>
      <c r="BE110" s="31"/>
      <c r="BF110" s="31"/>
      <c r="BG110" s="31"/>
      <c r="BH110" s="31"/>
      <c r="BI110" s="31"/>
      <c r="BJ110" s="32">
        <f t="shared" si="4"/>
        <v>8</v>
      </c>
    </row>
    <row r="111" spans="1:63" x14ac:dyDescent="0.3">
      <c r="A111" s="11" t="s">
        <v>83</v>
      </c>
      <c r="B111" s="26" t="s">
        <v>77</v>
      </c>
      <c r="C111" s="67">
        <v>42580</v>
      </c>
      <c r="D111" s="74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6"/>
      <c r="V111" s="76"/>
      <c r="W111" s="76"/>
      <c r="X111" s="76"/>
      <c r="Y111" s="76"/>
      <c r="Z111" s="76"/>
      <c r="AA111" s="76"/>
      <c r="AB111" s="75"/>
      <c r="AC111" s="75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5"/>
      <c r="AQ111" s="75"/>
      <c r="AR111" s="76"/>
      <c r="AS111" s="76"/>
      <c r="AT111" s="76"/>
      <c r="AU111" s="76"/>
      <c r="AV111" s="81"/>
      <c r="AW111" s="81"/>
      <c r="AX111" s="75"/>
      <c r="AY111" s="79"/>
      <c r="AZ111" s="31">
        <v>13</v>
      </c>
      <c r="BA111" s="31">
        <v>0</v>
      </c>
      <c r="BB111" s="31"/>
      <c r="BC111" s="31"/>
      <c r="BD111" s="31"/>
      <c r="BE111" s="31"/>
      <c r="BF111" s="31"/>
      <c r="BG111" s="31"/>
      <c r="BH111" s="31"/>
      <c r="BI111" s="31"/>
      <c r="BJ111" s="32">
        <f t="shared" si="4"/>
        <v>11</v>
      </c>
    </row>
    <row r="112" spans="1:63" x14ac:dyDescent="0.3">
      <c r="A112" s="5" t="s">
        <v>83</v>
      </c>
      <c r="B112" s="6" t="s">
        <v>78</v>
      </c>
      <c r="C112" s="98">
        <v>42581</v>
      </c>
      <c r="D112" s="68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99"/>
      <c r="V112" s="99"/>
      <c r="W112" s="99"/>
      <c r="X112" s="99"/>
      <c r="Y112" s="99"/>
      <c r="Z112" s="99"/>
      <c r="AA112" s="99"/>
      <c r="AB112" s="69"/>
      <c r="AC112" s="6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69"/>
      <c r="AQ112" s="69"/>
      <c r="AR112" s="99"/>
      <c r="AS112" s="99"/>
      <c r="AT112" s="99"/>
      <c r="AU112" s="99"/>
      <c r="AV112" s="69"/>
      <c r="AW112" s="69"/>
      <c r="AX112" s="69"/>
      <c r="AY112" s="73"/>
      <c r="AZ112" s="31">
        <v>12.5</v>
      </c>
      <c r="BA112" s="31">
        <v>0</v>
      </c>
      <c r="BB112" s="31"/>
      <c r="BC112" s="31"/>
      <c r="BD112" s="31"/>
      <c r="BE112" s="31"/>
      <c r="BF112" s="31"/>
      <c r="BG112" s="31"/>
      <c r="BH112" s="31"/>
      <c r="BI112" s="31"/>
      <c r="BJ112" s="32">
        <f t="shared" si="4"/>
        <v>11.5</v>
      </c>
    </row>
    <row r="113" spans="1:63" x14ac:dyDescent="0.3">
      <c r="A113" s="44" t="s">
        <v>83</v>
      </c>
      <c r="B113" s="45" t="s">
        <v>79</v>
      </c>
      <c r="C113" s="87">
        <v>42582</v>
      </c>
      <c r="D113" s="100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3"/>
      <c r="V113" s="103"/>
      <c r="W113" s="103"/>
      <c r="X113" s="103"/>
      <c r="Y113" s="103"/>
      <c r="Z113" s="103"/>
      <c r="AA113" s="103"/>
      <c r="AB113" s="101"/>
      <c r="AC113" s="101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1"/>
      <c r="AQ113" s="101"/>
      <c r="AR113" s="103"/>
      <c r="AS113" s="103"/>
      <c r="AT113" s="103"/>
      <c r="AU113" s="103"/>
      <c r="AV113" s="89"/>
      <c r="AW113" s="89"/>
      <c r="AX113" s="101"/>
      <c r="AY113" s="102"/>
      <c r="AZ113" s="31">
        <v>12.5</v>
      </c>
      <c r="BA113" s="31">
        <v>0</v>
      </c>
      <c r="BB113" s="31"/>
      <c r="BC113" s="31"/>
      <c r="BD113" s="31"/>
      <c r="BE113" s="31"/>
      <c r="BF113" s="31"/>
      <c r="BG113" s="31"/>
      <c r="BH113" s="31"/>
      <c r="BI113" s="31"/>
      <c r="BJ113" s="32">
        <f t="shared" si="4"/>
        <v>11.5</v>
      </c>
    </row>
    <row r="114" spans="1:63" x14ac:dyDescent="0.3">
      <c r="A114" s="11" t="s">
        <v>83</v>
      </c>
      <c r="B114" s="26" t="s">
        <v>80</v>
      </c>
      <c r="C114" s="67">
        <v>42583</v>
      </c>
      <c r="D114" s="74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6"/>
      <c r="V114" s="76"/>
      <c r="W114" s="76"/>
      <c r="X114" s="76"/>
      <c r="Y114" s="76"/>
      <c r="Z114" s="76"/>
      <c r="AA114" s="76"/>
      <c r="AB114" s="75"/>
      <c r="AC114" s="75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5"/>
      <c r="AQ114" s="75"/>
      <c r="AR114" s="76"/>
      <c r="AS114" s="76"/>
      <c r="AT114" s="76"/>
      <c r="AU114" s="76"/>
      <c r="AV114" s="93"/>
      <c r="AW114" s="93"/>
      <c r="AX114" s="75"/>
      <c r="AY114" s="79"/>
      <c r="AZ114" s="31">
        <v>12.5</v>
      </c>
      <c r="BA114" s="31">
        <v>0</v>
      </c>
      <c r="BB114" s="31"/>
      <c r="BC114" s="31"/>
      <c r="BD114" s="31"/>
      <c r="BE114" s="31"/>
      <c r="BF114" s="31"/>
      <c r="BG114" s="31"/>
      <c r="BH114" s="31"/>
      <c r="BI114" s="31"/>
      <c r="BJ114" s="32">
        <f t="shared" si="4"/>
        <v>11.5</v>
      </c>
    </row>
    <row r="115" spans="1:63" x14ac:dyDescent="0.3">
      <c r="A115" s="11" t="s">
        <v>83</v>
      </c>
      <c r="B115" s="26" t="s">
        <v>81</v>
      </c>
      <c r="C115" s="67">
        <v>42584</v>
      </c>
      <c r="D115" s="74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6"/>
      <c r="V115" s="76"/>
      <c r="W115" s="76"/>
      <c r="X115" s="75"/>
      <c r="Y115" s="75"/>
      <c r="Z115" s="75"/>
      <c r="AA115" s="75"/>
      <c r="AB115" s="75"/>
      <c r="AC115" s="75"/>
      <c r="AD115" s="107"/>
      <c r="AE115" s="107"/>
      <c r="AF115" s="107"/>
      <c r="AG115" s="108"/>
      <c r="AH115" s="108"/>
      <c r="AI115" s="108"/>
      <c r="AJ115" s="108"/>
      <c r="AK115" s="108"/>
      <c r="AL115" s="108"/>
      <c r="AM115" s="108"/>
      <c r="AN115" s="108"/>
      <c r="AO115" s="108"/>
      <c r="AP115" s="75"/>
      <c r="AQ115" s="75"/>
      <c r="AR115" s="108"/>
      <c r="AS115" s="108"/>
      <c r="AT115" s="108"/>
      <c r="AU115" s="108"/>
      <c r="AV115" s="75"/>
      <c r="AW115" s="75"/>
      <c r="AX115" s="75"/>
      <c r="AY115" s="79"/>
      <c r="AZ115" s="31">
        <v>13.5</v>
      </c>
      <c r="BA115" s="31">
        <v>1.5</v>
      </c>
      <c r="BB115" s="31"/>
      <c r="BC115" s="31"/>
      <c r="BD115" s="31"/>
      <c r="BE115" s="31"/>
      <c r="BF115" s="31">
        <v>6.5</v>
      </c>
      <c r="BG115" s="31"/>
      <c r="BH115" s="31"/>
      <c r="BI115" s="31"/>
      <c r="BJ115" s="32">
        <f t="shared" si="4"/>
        <v>2.5</v>
      </c>
      <c r="BK115" t="s">
        <v>96</v>
      </c>
    </row>
    <row r="116" spans="1:63" x14ac:dyDescent="0.3">
      <c r="A116" s="11" t="s">
        <v>83</v>
      </c>
      <c r="B116" s="26" t="s">
        <v>75</v>
      </c>
      <c r="C116" s="67">
        <v>42585</v>
      </c>
      <c r="D116" s="74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108"/>
      <c r="V116" s="108"/>
      <c r="W116" s="108"/>
      <c r="X116" s="108"/>
      <c r="Y116" s="108"/>
      <c r="Z116" s="108"/>
      <c r="AA116" s="108"/>
      <c r="AB116" s="75"/>
      <c r="AC116" s="75"/>
      <c r="AD116" s="108"/>
      <c r="AE116" s="108"/>
      <c r="AF116" s="108"/>
      <c r="AG116" s="108"/>
      <c r="AH116" s="108"/>
      <c r="AI116" s="108"/>
      <c r="AJ116" s="108"/>
      <c r="AK116" s="108"/>
      <c r="AL116" s="108"/>
      <c r="AM116" s="108"/>
      <c r="AN116" s="108"/>
      <c r="AO116" s="108"/>
      <c r="AP116" s="75"/>
      <c r="AQ116" s="75"/>
      <c r="AR116" s="108"/>
      <c r="AS116" s="108"/>
      <c r="AT116" s="108"/>
      <c r="AU116" s="108"/>
      <c r="AV116" s="75"/>
      <c r="AW116" s="75"/>
      <c r="AX116" s="75"/>
      <c r="AY116" s="79"/>
      <c r="AZ116" s="31">
        <v>11.5</v>
      </c>
      <c r="BA116" s="31">
        <v>0</v>
      </c>
      <c r="BB116" s="31"/>
      <c r="BC116" s="31"/>
      <c r="BD116" s="31"/>
      <c r="BE116" s="31"/>
      <c r="BF116" s="31">
        <v>11.5</v>
      </c>
      <c r="BG116" s="31"/>
      <c r="BH116" s="31"/>
      <c r="BI116" s="31"/>
      <c r="BJ116" s="32">
        <f t="shared" si="4"/>
        <v>1</v>
      </c>
    </row>
    <row r="117" spans="1:63" x14ac:dyDescent="0.3">
      <c r="A117" s="11" t="s">
        <v>83</v>
      </c>
      <c r="B117" s="26" t="s">
        <v>76</v>
      </c>
      <c r="C117" s="67">
        <v>42586</v>
      </c>
      <c r="D117" s="74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108"/>
      <c r="V117" s="108"/>
      <c r="W117" s="108"/>
      <c r="X117" s="108"/>
      <c r="Y117" s="108"/>
      <c r="Z117" s="108"/>
      <c r="AA117" s="108"/>
      <c r="AB117" s="75"/>
      <c r="AC117" s="75"/>
      <c r="AD117" s="108"/>
      <c r="AE117" s="108"/>
      <c r="AF117" s="108"/>
      <c r="AG117" s="108"/>
      <c r="AH117" s="108"/>
      <c r="AI117" s="108"/>
      <c r="AJ117" s="108"/>
      <c r="AK117" s="108"/>
      <c r="AL117" s="108"/>
      <c r="AM117" s="108"/>
      <c r="AN117" s="108"/>
      <c r="AO117" s="108"/>
      <c r="AP117" s="75"/>
      <c r="AQ117" s="75"/>
      <c r="AR117" s="108"/>
      <c r="AS117" s="108"/>
      <c r="AT117" s="108"/>
      <c r="AU117" s="108"/>
      <c r="AV117" s="75"/>
      <c r="AW117" s="75"/>
      <c r="AX117" s="75"/>
      <c r="AY117" s="79"/>
      <c r="AZ117" s="31">
        <v>12.5</v>
      </c>
      <c r="BA117" s="31">
        <v>0</v>
      </c>
      <c r="BB117" s="31"/>
      <c r="BC117" s="31"/>
      <c r="BD117" s="31"/>
      <c r="BE117" s="31"/>
      <c r="BF117" s="31">
        <v>11.5</v>
      </c>
      <c r="BG117" s="31"/>
      <c r="BH117" s="31"/>
      <c r="BI117" s="31"/>
      <c r="BJ117" s="32">
        <f t="shared" si="4"/>
        <v>0</v>
      </c>
    </row>
    <row r="118" spans="1:63" x14ac:dyDescent="0.3">
      <c r="A118" s="44" t="s">
        <v>83</v>
      </c>
      <c r="B118" s="45" t="s">
        <v>77</v>
      </c>
      <c r="C118" s="87">
        <v>42587</v>
      </c>
      <c r="D118" s="100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9"/>
      <c r="Y118" s="109"/>
      <c r="Z118" s="109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2"/>
      <c r="AZ118" s="56">
        <v>24</v>
      </c>
      <c r="BA118" s="56">
        <v>0</v>
      </c>
      <c r="BB118" s="56"/>
      <c r="BC118" s="56"/>
      <c r="BD118" s="56"/>
      <c r="BE118" s="56"/>
      <c r="BF118" s="56"/>
      <c r="BG118" s="56"/>
      <c r="BH118" s="56"/>
      <c r="BI118" s="56"/>
      <c r="BJ118" s="32">
        <f t="shared" si="4"/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Overall Example</vt:lpstr>
      <vt:lpstr>Schedule</vt:lpstr>
      <vt:lpstr>Colour-Code</vt:lpstr>
      <vt:lpstr>Schedule-Example</vt:lpstr>
    </vt:vector>
  </TitlesOfParts>
  <Company>Fraport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Weronek, Karsten</dc:creator>
  <dc:description/>
  <cp:lastModifiedBy>Selma Spahic</cp:lastModifiedBy>
  <cp:revision>1</cp:revision>
  <dcterms:created xsi:type="dcterms:W3CDTF">2016-04-11T14:11:14Z</dcterms:created>
  <dcterms:modified xsi:type="dcterms:W3CDTF">2019-05-02T13:00:00Z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Fraport AG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682c07fc-e856-41d6-a92b-84e72edfa696</vt:lpwstr>
  </property>
</Properties>
</file>