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5600" windowHeight="14180" activeTab="1"/>
  </bookViews>
  <sheets>
    <sheet name="Overall Example" sheetId="2" r:id="rId1"/>
    <sheet name="Schedule" sheetId="1" r:id="rId2"/>
    <sheet name="Colour-Code" sheetId="3" r:id="rId3"/>
    <sheet name="Schedule-Example" sheetId="5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Z101" i="1" l="1"/>
  <c r="AZ100" i="1"/>
  <c r="AZ94" i="1"/>
  <c r="AZ93" i="1"/>
  <c r="AZ87" i="1"/>
  <c r="AZ86" i="1"/>
  <c r="AZ80" i="1"/>
  <c r="AZ79" i="1"/>
  <c r="AZ73" i="1"/>
  <c r="AZ72" i="1"/>
  <c r="AZ66" i="1"/>
  <c r="AZ65" i="1"/>
  <c r="AZ59" i="1"/>
  <c r="AZ58" i="1"/>
  <c r="AZ52" i="1"/>
  <c r="AZ51" i="1"/>
  <c r="AZ45" i="1"/>
  <c r="AZ44" i="1"/>
  <c r="AZ38" i="1"/>
  <c r="AZ37" i="1"/>
  <c r="AZ31" i="1"/>
  <c r="AZ30" i="1"/>
  <c r="AZ24" i="1"/>
  <c r="AZ23" i="1"/>
  <c r="AZ17" i="1"/>
  <c r="AZ16" i="1"/>
  <c r="AZ10" i="1"/>
  <c r="AZ9" i="1"/>
  <c r="BI1" i="1"/>
  <c r="BH1" i="1"/>
  <c r="BG1" i="1"/>
  <c r="BF1" i="1"/>
  <c r="BE1" i="1"/>
  <c r="BD1" i="1"/>
  <c r="BC1" i="1"/>
  <c r="BB1" i="1"/>
  <c r="BA1" i="1"/>
  <c r="AZ1" i="1"/>
  <c r="G4" i="2"/>
  <c r="G5" i="2"/>
  <c r="G6" i="2"/>
  <c r="G7" i="2"/>
  <c r="G8" i="2"/>
  <c r="G9" i="2"/>
  <c r="G10" i="2"/>
  <c r="G11" i="2"/>
  <c r="G12" i="2"/>
  <c r="G14" i="2"/>
  <c r="G16" i="2"/>
  <c r="I16" i="2"/>
  <c r="I17" i="2"/>
  <c r="BJ117" i="1"/>
  <c r="BJ116" i="1"/>
  <c r="BJ115" i="1"/>
  <c r="BJ114" i="1"/>
  <c r="BJ113" i="1"/>
  <c r="BJ112" i="1"/>
  <c r="BJ111" i="1"/>
  <c r="BJ110" i="1"/>
  <c r="BJ109" i="1"/>
  <c r="BJ108" i="1"/>
  <c r="BJ107" i="1"/>
  <c r="BJ106" i="1"/>
  <c r="BJ105" i="1"/>
  <c r="BJ104" i="1"/>
  <c r="BJ103" i="1"/>
  <c r="BJ102" i="1"/>
  <c r="BJ101" i="1"/>
  <c r="BJ100" i="1"/>
  <c r="BJ99" i="1"/>
  <c r="BJ98" i="1"/>
  <c r="BJ97" i="1"/>
  <c r="BJ96" i="1"/>
  <c r="BJ95" i="1"/>
  <c r="BJ94" i="1"/>
  <c r="BJ93" i="1"/>
  <c r="BJ92" i="1"/>
  <c r="BJ91" i="1"/>
  <c r="BJ90" i="1"/>
  <c r="BJ89" i="1"/>
  <c r="BJ88" i="1"/>
  <c r="BJ87" i="1"/>
  <c r="BJ86" i="1"/>
  <c r="BJ85" i="1"/>
  <c r="BJ84" i="1"/>
  <c r="BJ83" i="1"/>
  <c r="BJ82" i="1"/>
  <c r="BJ81" i="1"/>
  <c r="BJ80" i="1"/>
  <c r="BJ79" i="1"/>
  <c r="BJ78" i="1"/>
  <c r="BJ77" i="1"/>
  <c r="BJ76" i="1"/>
  <c r="BJ75" i="1"/>
  <c r="BJ74" i="1"/>
  <c r="BJ73" i="1"/>
  <c r="BJ72" i="1"/>
  <c r="BJ71" i="1"/>
  <c r="BJ70" i="1"/>
  <c r="BJ69" i="1"/>
  <c r="BJ68" i="1"/>
  <c r="BJ67" i="1"/>
  <c r="BJ66" i="1"/>
  <c r="BJ65" i="1"/>
  <c r="BJ64" i="1"/>
  <c r="BJ63" i="1"/>
  <c r="BJ62" i="1"/>
  <c r="BJ61" i="1"/>
  <c r="BJ60" i="1"/>
  <c r="BJ59" i="1"/>
  <c r="BJ58" i="1"/>
  <c r="BJ57" i="1"/>
  <c r="BJ56" i="1"/>
  <c r="BJ55" i="1"/>
  <c r="BJ54" i="1"/>
  <c r="BJ53" i="1"/>
  <c r="BJ52" i="1"/>
  <c r="BJ51" i="1"/>
  <c r="BJ50" i="1"/>
  <c r="BJ49" i="1"/>
  <c r="BJ48" i="1"/>
  <c r="BJ47" i="1"/>
  <c r="BJ46" i="1"/>
  <c r="BJ45" i="1"/>
  <c r="BJ44" i="1"/>
  <c r="BJ43" i="1"/>
  <c r="BJ42" i="1"/>
  <c r="BJ41" i="1"/>
  <c r="BJ40" i="1"/>
  <c r="BJ39" i="1"/>
  <c r="BJ38" i="1"/>
  <c r="BJ37" i="1"/>
  <c r="BJ36" i="1"/>
  <c r="BJ35" i="1"/>
  <c r="BJ34" i="1"/>
  <c r="BJ33" i="1"/>
  <c r="BJ32" i="1"/>
  <c r="BJ31" i="1"/>
  <c r="BJ30" i="1"/>
  <c r="BJ29" i="1"/>
  <c r="BJ28" i="1"/>
  <c r="BJ27" i="1"/>
  <c r="BJ26" i="1"/>
  <c r="BJ25" i="1"/>
  <c r="BJ24" i="1"/>
  <c r="BJ23" i="1"/>
  <c r="BJ22" i="1"/>
  <c r="BJ21" i="1"/>
  <c r="BJ20" i="1"/>
  <c r="BJ19" i="1"/>
  <c r="BJ18" i="1"/>
  <c r="BJ17" i="1"/>
  <c r="BJ16" i="1"/>
  <c r="BJ15" i="1"/>
  <c r="BJ14" i="1"/>
  <c r="BJ13" i="1"/>
  <c r="BJ12" i="1"/>
  <c r="BJ11" i="1"/>
  <c r="BJ10" i="1"/>
  <c r="BJ9" i="1"/>
  <c r="BJ8" i="1"/>
  <c r="BJ7" i="1"/>
  <c r="BJ6" i="1"/>
  <c r="BJ5" i="1"/>
  <c r="BJ4" i="1"/>
  <c r="BJ3" i="1"/>
  <c r="BI2" i="5"/>
  <c r="BH2" i="5"/>
  <c r="BG2" i="5"/>
  <c r="BF2" i="5"/>
  <c r="BE2" i="5"/>
  <c r="BD2" i="5"/>
  <c r="BC2" i="5"/>
  <c r="BB2" i="5"/>
  <c r="BA2" i="5"/>
  <c r="AZ2" i="5"/>
  <c r="BJ118" i="5"/>
  <c r="BJ117" i="5"/>
  <c r="BJ116" i="5"/>
  <c r="BJ115" i="5"/>
  <c r="BJ114" i="5"/>
  <c r="BJ113" i="5"/>
  <c r="BJ112" i="5"/>
  <c r="BJ111" i="5"/>
  <c r="BJ110" i="5"/>
  <c r="BJ109" i="5"/>
  <c r="BJ108" i="5"/>
  <c r="BJ107" i="5"/>
  <c r="BJ106" i="5"/>
  <c r="BJ105" i="5"/>
  <c r="BJ104" i="5"/>
  <c r="BJ103" i="5"/>
  <c r="BJ102" i="5"/>
  <c r="BJ101" i="5"/>
  <c r="BJ100" i="5"/>
  <c r="BJ99" i="5"/>
  <c r="BJ98" i="5"/>
  <c r="BJ97" i="5"/>
  <c r="BJ96" i="5"/>
  <c r="BJ95" i="5"/>
  <c r="BJ94" i="5"/>
  <c r="BJ93" i="5"/>
  <c r="BJ92" i="5"/>
  <c r="BJ91" i="5"/>
  <c r="BJ90" i="5"/>
  <c r="BJ89" i="5"/>
  <c r="BJ88" i="5"/>
  <c r="BJ87" i="5"/>
  <c r="BJ86" i="5"/>
  <c r="BJ85" i="5"/>
  <c r="BJ84" i="5"/>
  <c r="BJ83" i="5"/>
  <c r="BJ82" i="5"/>
  <c r="BJ81" i="5"/>
  <c r="BJ80" i="5"/>
  <c r="BJ79" i="5"/>
  <c r="BJ78" i="5"/>
  <c r="BJ77" i="5"/>
  <c r="BJ76" i="5"/>
  <c r="BJ75" i="5"/>
  <c r="BJ74" i="5"/>
  <c r="BJ73" i="5"/>
  <c r="BJ72" i="5"/>
  <c r="BJ71" i="5"/>
  <c r="BJ70" i="5"/>
  <c r="BJ69" i="5"/>
  <c r="BJ68" i="5"/>
  <c r="BJ67" i="5"/>
  <c r="BJ66" i="5"/>
  <c r="BJ65" i="5"/>
  <c r="BJ64" i="5"/>
  <c r="BJ63" i="5"/>
  <c r="BJ62" i="5"/>
  <c r="BJ61" i="5"/>
  <c r="BJ60" i="5"/>
  <c r="BJ59" i="5"/>
  <c r="BJ58" i="5"/>
  <c r="BJ57" i="5"/>
  <c r="BJ56" i="5"/>
  <c r="BJ55" i="5"/>
  <c r="BJ54" i="5"/>
  <c r="BJ53" i="5"/>
  <c r="BJ52" i="5"/>
  <c r="BJ51" i="5"/>
  <c r="BJ50" i="5"/>
  <c r="BJ49" i="5"/>
  <c r="BJ48" i="5"/>
  <c r="BJ47" i="5"/>
  <c r="BJ46" i="5"/>
  <c r="BJ45" i="5"/>
  <c r="BJ44" i="5"/>
  <c r="BJ43" i="5"/>
  <c r="BJ42" i="5"/>
  <c r="BJ41" i="5"/>
  <c r="BJ40" i="5"/>
  <c r="BJ39" i="5"/>
  <c r="BJ38" i="5"/>
  <c r="BJ37" i="5"/>
  <c r="BJ36" i="5"/>
  <c r="BJ35" i="5"/>
  <c r="BJ34" i="5"/>
  <c r="BJ33" i="5"/>
  <c r="BJ32" i="5"/>
  <c r="BJ31" i="5"/>
  <c r="BJ30" i="5"/>
  <c r="BJ29" i="5"/>
  <c r="BJ28" i="5"/>
  <c r="BJ27" i="5"/>
  <c r="BJ26" i="5"/>
  <c r="BJ25" i="5"/>
  <c r="BJ24" i="5"/>
  <c r="BJ23" i="5"/>
  <c r="BJ22" i="5"/>
  <c r="BJ21" i="5"/>
  <c r="BJ20" i="5"/>
  <c r="BJ19" i="5"/>
  <c r="BJ18" i="5"/>
  <c r="BJ17" i="5"/>
  <c r="BJ16" i="5"/>
  <c r="BJ15" i="5"/>
  <c r="BJ14" i="5"/>
  <c r="BJ13" i="5"/>
  <c r="BJ12" i="5"/>
  <c r="BJ11" i="5"/>
  <c r="BJ10" i="5"/>
  <c r="BJ9" i="5"/>
  <c r="BJ8" i="5"/>
  <c r="BJ7" i="5"/>
  <c r="BJ6" i="5"/>
  <c r="BJ5" i="5"/>
  <c r="BJ4" i="5"/>
  <c r="BJ1" i="1"/>
  <c r="BJ2" i="5"/>
</calcChain>
</file>

<file path=xl/sharedStrings.xml><?xml version="1.0" encoding="utf-8"?>
<sst xmlns="http://schemas.openxmlformats.org/spreadsheetml/2006/main" count="550" uniqueCount="58">
  <si>
    <t>period</t>
  </si>
  <si>
    <t>lecture</t>
  </si>
  <si>
    <t>testing</t>
  </si>
  <si>
    <t>Wed</t>
  </si>
  <si>
    <t>Thu</t>
  </si>
  <si>
    <t>Fri</t>
  </si>
  <si>
    <t>Sat</t>
  </si>
  <si>
    <t>Sun</t>
  </si>
  <si>
    <t>Mon</t>
  </si>
  <si>
    <t>Tue</t>
  </si>
  <si>
    <t>mandatory blocked time</t>
  </si>
  <si>
    <t>self study and test preparation</t>
  </si>
  <si>
    <t>blocked time FUAS</t>
  </si>
  <si>
    <t>all lectures, all execises, all projects, studium generale, etc.</t>
  </si>
  <si>
    <t>Distributed Systems</t>
  </si>
  <si>
    <t>Real Time Systems</t>
  </si>
  <si>
    <t>Time</t>
  </si>
  <si>
    <t>date</t>
  </si>
  <si>
    <t>rest</t>
  </si>
  <si>
    <t>DS</t>
  </si>
  <si>
    <t>RTS</t>
  </si>
  <si>
    <t>IT-Sec</t>
  </si>
  <si>
    <t>Op.Sys</t>
  </si>
  <si>
    <t>SWE</t>
  </si>
  <si>
    <t>Prog.Ex</t>
  </si>
  <si>
    <t>2nd
try A</t>
  </si>
  <si>
    <t>2nd
try B</t>
  </si>
  <si>
    <t>red</t>
  </si>
  <si>
    <t>prep.</t>
  </si>
  <si>
    <t>Operating-Systems</t>
  </si>
  <si>
    <t>Sw-Engineering</t>
  </si>
  <si>
    <t>Prog.Ex.</t>
  </si>
  <si>
    <t>2nd/3rd try</t>
  </si>
  <si>
    <t>IT-Security</t>
  </si>
  <si>
    <t>Lectures</t>
  </si>
  <si>
    <t>Excercises</t>
  </si>
  <si>
    <t>Preparation</t>
  </si>
  <si>
    <t>Red time</t>
  </si>
  <si>
    <t>weeks</t>
  </si>
  <si>
    <t>h</t>
  </si>
  <si>
    <t>h.p.</t>
  </si>
  <si>
    <t>overall time</t>
  </si>
  <si>
    <t>days</t>
  </si>
  <si>
    <t>h/d to chill</t>
  </si>
  <si>
    <t>Summary Estimates</t>
  </si>
  <si>
    <t>week-
day</t>
  </si>
  <si>
    <t>Saturday is socker and party day</t>
  </si>
  <si>
    <t>Sunday I sleep very long</t>
  </si>
  <si>
    <t>My mother'S birthday in Hamburg</t>
  </si>
  <si>
    <t>Test DS</t>
  </si>
  <si>
    <t>Test RTS</t>
  </si>
  <si>
    <t>Test Op.Sys</t>
  </si>
  <si>
    <t>orange</t>
  </si>
  <si>
    <t>I have to find a gift for my mother</t>
  </si>
  <si>
    <t>Op.Sys.</t>
  </si>
  <si>
    <t>etc.</t>
  </si>
  <si>
    <t>sleep, breakfast, lunch, dinner, travel, sports, party, housekeeping, shopping, personal hygiene, administrativ affairs, other job, mother's birthday, holiday,etc.</t>
  </si>
  <si>
    <t>Java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</si>
</sst>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/m;@"/>
    <numFmt numFmtId="165" formatCode="h:mm;@"/>
    <numFmt numFmtId="166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C006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FF0000"/>
      <name val="Calibri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66FF66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CC006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/>
        <bgColor indexed="64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09">
    <xf numFmtId="0" fontId="0" fillId="0" borderId="0" xfId="0"/>
    <xf numFmtId="0" fontId="2" fillId="2" borderId="0" xfId="0" applyFon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8" borderId="0" xfId="0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  <xf numFmtId="0" fontId="0" fillId="2" borderId="1" xfId="0" applyFill="1" applyBorder="1"/>
    <xf numFmtId="0" fontId="1" fillId="0" borderId="0" xfId="0" applyFont="1"/>
    <xf numFmtId="165" fontId="1" fillId="0" borderId="0" xfId="0" applyNumberFormat="1" applyFont="1" applyAlignment="1">
      <alignment horizontal="center" vertical="center" textRotation="90"/>
    </xf>
    <xf numFmtId="164" fontId="1" fillId="0" borderId="0" xfId="0" applyNumberFormat="1" applyFont="1"/>
    <xf numFmtId="0" fontId="0" fillId="2" borderId="2" xfId="0" applyFill="1" applyBorder="1"/>
    <xf numFmtId="0" fontId="0" fillId="2" borderId="3" xfId="0" applyFill="1" applyBorder="1"/>
    <xf numFmtId="0" fontId="1" fillId="0" borderId="4" xfId="0" applyFont="1" applyBorder="1"/>
    <xf numFmtId="164" fontId="1" fillId="0" borderId="4" xfId="0" applyNumberFormat="1" applyFont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0" borderId="1" xfId="0" applyFill="1" applyBorder="1"/>
    <xf numFmtId="0" fontId="0" fillId="0" borderId="2" xfId="0" applyFill="1" applyBorder="1"/>
    <xf numFmtId="0" fontId="0" fillId="0" borderId="7" xfId="0" applyFill="1" applyBorder="1"/>
    <xf numFmtId="0" fontId="0" fillId="0" borderId="3" xfId="0" applyFill="1" applyBorder="1"/>
    <xf numFmtId="0" fontId="1" fillId="0" borderId="8" xfId="0" applyFont="1" applyBorder="1"/>
    <xf numFmtId="0" fontId="1" fillId="0" borderId="9" xfId="0" applyFont="1" applyBorder="1"/>
    <xf numFmtId="164" fontId="1" fillId="0" borderId="9" xfId="0" applyNumberFormat="1" applyFont="1" applyBorder="1"/>
    <xf numFmtId="0" fontId="0" fillId="0" borderId="10" xfId="0" applyFill="1" applyBorder="1"/>
    <xf numFmtId="0" fontId="1" fillId="0" borderId="12" xfId="0" applyFont="1" applyBorder="1"/>
    <xf numFmtId="0" fontId="0" fillId="0" borderId="5" xfId="0" applyFill="1" applyBorder="1"/>
    <xf numFmtId="0" fontId="1" fillId="0" borderId="14" xfId="0" applyFont="1" applyBorder="1"/>
    <xf numFmtId="0" fontId="1" fillId="0" borderId="15" xfId="0" applyFont="1" applyBorder="1"/>
    <xf numFmtId="164" fontId="1" fillId="0" borderId="15" xfId="0" applyNumberFormat="1" applyFont="1" applyBorder="1"/>
    <xf numFmtId="0" fontId="0" fillId="0" borderId="6" xfId="0" applyFill="1" applyBorder="1"/>
    <xf numFmtId="49" fontId="1" fillId="0" borderId="0" xfId="0" applyNumberFormat="1" applyFont="1" applyAlignment="1">
      <alignment horizontal="center" vertical="center"/>
    </xf>
    <xf numFmtId="0" fontId="0" fillId="0" borderId="9" xfId="0" applyBorder="1"/>
    <xf numFmtId="0" fontId="1" fillId="0" borderId="26" xfId="0" applyFont="1" applyBorder="1"/>
    <xf numFmtId="0" fontId="1" fillId="0" borderId="0" xfId="0" applyFont="1" applyBorder="1"/>
    <xf numFmtId="165" fontId="1" fillId="0" borderId="0" xfId="0" applyNumberFormat="1" applyFont="1" applyBorder="1" applyAlignment="1">
      <alignment horizontal="center" vertical="center" textRotation="90"/>
    </xf>
    <xf numFmtId="49" fontId="1" fillId="0" borderId="0" xfId="0" applyNumberFormat="1" applyFont="1" applyBorder="1" applyAlignment="1">
      <alignment horizontal="center" vertical="center"/>
    </xf>
    <xf numFmtId="49" fontId="1" fillId="0" borderId="27" xfId="0" applyNumberFormat="1" applyFont="1" applyBorder="1" applyAlignment="1">
      <alignment horizontal="center" vertical="center"/>
    </xf>
    <xf numFmtId="164" fontId="1" fillId="0" borderId="0" xfId="0" applyNumberFormat="1" applyFont="1" applyBorder="1"/>
    <xf numFmtId="0" fontId="3" fillId="14" borderId="0" xfId="0" applyFont="1" applyFill="1"/>
    <xf numFmtId="49" fontId="1" fillId="0" borderId="0" xfId="0" applyNumberFormat="1" applyFont="1" applyBorder="1" applyAlignment="1">
      <alignment horizontal="center" vertical="center" wrapText="1"/>
    </xf>
    <xf numFmtId="0" fontId="0" fillId="2" borderId="17" xfId="0" applyFill="1" applyBorder="1"/>
    <xf numFmtId="0" fontId="0" fillId="2" borderId="10" xfId="0" applyFill="1" applyBorder="1"/>
    <xf numFmtId="0" fontId="0" fillId="2" borderId="18" xfId="0" applyFill="1" applyBorder="1"/>
    <xf numFmtId="0" fontId="0" fillId="2" borderId="20" xfId="0" applyFill="1" applyBorder="1"/>
    <xf numFmtId="0" fontId="0" fillId="2" borderId="22" xfId="0" applyFill="1" applyBorder="1"/>
    <xf numFmtId="0" fontId="0" fillId="2" borderId="23" xfId="0" applyFill="1" applyBorder="1"/>
    <xf numFmtId="0" fontId="0" fillId="2" borderId="25" xfId="0" applyFill="1" applyBorder="1"/>
    <xf numFmtId="0" fontId="0" fillId="2" borderId="11" xfId="0" applyFill="1" applyBorder="1"/>
    <xf numFmtId="0" fontId="0" fillId="2" borderId="19" xfId="0" applyFill="1" applyBorder="1"/>
    <xf numFmtId="0" fontId="0" fillId="2" borderId="21" xfId="0" applyFill="1" applyBorder="1"/>
    <xf numFmtId="0" fontId="0" fillId="2" borderId="16" xfId="0" applyFill="1" applyBorder="1"/>
    <xf numFmtId="0" fontId="0" fillId="2" borderId="24" xfId="0" applyFill="1" applyBorder="1"/>
    <xf numFmtId="0" fontId="0" fillId="2" borderId="13" xfId="0" applyFill="1" applyBorder="1"/>
    <xf numFmtId="0" fontId="0" fillId="4" borderId="10" xfId="0" applyFill="1" applyBorder="1"/>
    <xf numFmtId="0" fontId="0" fillId="4" borderId="1" xfId="0" applyFill="1" applyBorder="1"/>
    <xf numFmtId="0" fontId="0" fillId="7" borderId="1" xfId="0" applyFill="1" applyBorder="1"/>
    <xf numFmtId="0" fontId="0" fillId="5" borderId="1" xfId="0" applyFill="1" applyBorder="1"/>
    <xf numFmtId="0" fontId="0" fillId="5" borderId="2" xfId="0" applyFill="1" applyBorder="1"/>
    <xf numFmtId="166" fontId="0" fillId="0" borderId="0" xfId="0" applyNumberFormat="1" applyBorder="1"/>
    <xf numFmtId="166" fontId="0" fillId="0" borderId="27" xfId="0" applyNumberFormat="1" applyBorder="1"/>
    <xf numFmtId="166" fontId="0" fillId="0" borderId="4" xfId="0" applyNumberFormat="1" applyBorder="1"/>
    <xf numFmtId="0" fontId="0" fillId="5" borderId="3" xfId="0" applyFill="1" applyBorder="1"/>
    <xf numFmtId="0" fontId="0" fillId="3" borderId="1" xfId="0" applyFill="1" applyBorder="1"/>
    <xf numFmtId="0" fontId="0" fillId="9" borderId="1" xfId="0" applyFill="1" applyBorder="1"/>
    <xf numFmtId="0" fontId="0" fillId="15" borderId="1" xfId="0" applyFill="1" applyBorder="1"/>
    <xf numFmtId="0" fontId="0" fillId="8" borderId="5" xfId="0" applyFill="1" applyBorder="1"/>
    <xf numFmtId="0" fontId="0" fillId="5" borderId="7" xfId="0" applyFill="1" applyBorder="1"/>
    <xf numFmtId="0" fontId="0" fillId="12" borderId="1" xfId="0" applyFill="1" applyBorder="1"/>
    <xf numFmtId="0" fontId="0" fillId="2" borderId="0" xfId="0" applyFill="1"/>
    <xf numFmtId="0" fontId="0" fillId="8" borderId="1" xfId="0" applyFill="1" applyBorder="1"/>
    <xf numFmtId="0" fontId="1" fillId="8" borderId="0" xfId="0" applyFont="1" applyFill="1" applyAlignment="1">
      <alignment horizontal="center" vertical="center"/>
    </xf>
    <xf numFmtId="0" fontId="1" fillId="10" borderId="0" xfId="0" applyFont="1" applyFill="1" applyAlignment="1">
      <alignment horizontal="center" vertical="center"/>
    </xf>
    <xf numFmtId="49" fontId="1" fillId="4" borderId="0" xfId="0" applyNumberFormat="1" applyFont="1" applyFill="1" applyBorder="1" applyAlignment="1">
      <alignment horizontal="center" vertical="center"/>
    </xf>
    <xf numFmtId="49" fontId="1" fillId="9" borderId="0" xfId="0" applyNumberFormat="1" applyFont="1" applyFill="1" applyBorder="1" applyAlignment="1">
      <alignment horizontal="center" vertical="center"/>
    </xf>
    <xf numFmtId="49" fontId="1" fillId="12" borderId="0" xfId="0" applyNumberFormat="1" applyFont="1" applyFill="1" applyBorder="1" applyAlignment="1">
      <alignment horizontal="center" vertical="center"/>
    </xf>
    <xf numFmtId="49" fontId="1" fillId="13" borderId="0" xfId="0" applyNumberFormat="1" applyFont="1" applyFill="1" applyBorder="1" applyAlignment="1">
      <alignment horizontal="center" vertical="center"/>
    </xf>
    <xf numFmtId="49" fontId="1" fillId="6" borderId="0" xfId="0" applyNumberFormat="1" applyFont="1" applyFill="1" applyBorder="1" applyAlignment="1">
      <alignment horizontal="center" vertical="center"/>
    </xf>
    <xf numFmtId="166" fontId="1" fillId="0" borderId="9" xfId="0" applyNumberFormat="1" applyFont="1" applyBorder="1"/>
    <xf numFmtId="166" fontId="1" fillId="0" borderId="28" xfId="0" applyNumberFormat="1" applyFont="1" applyBorder="1"/>
    <xf numFmtId="0" fontId="1" fillId="0" borderId="0" xfId="0" applyFont="1" applyBorder="1" applyAlignment="1">
      <alignment wrapText="1"/>
    </xf>
    <xf numFmtId="49" fontId="1" fillId="5" borderId="0" xfId="0" applyNumberFormat="1" applyFont="1" applyFill="1" applyBorder="1" applyAlignment="1">
      <alignment horizontal="center" vertical="center"/>
    </xf>
    <xf numFmtId="166" fontId="0" fillId="0" borderId="29" xfId="0" applyNumberFormat="1" applyBorder="1"/>
    <xf numFmtId="49" fontId="1" fillId="17" borderId="0" xfId="0" applyNumberFormat="1" applyFont="1" applyFill="1" applyBorder="1" applyAlignment="1">
      <alignment horizontal="center" vertical="center"/>
    </xf>
    <xf numFmtId="0" fontId="1" fillId="16" borderId="0" xfId="0" applyFont="1" applyFill="1" applyAlignment="1">
      <alignment horizontal="center" vertical="center"/>
    </xf>
    <xf numFmtId="0" fontId="0" fillId="7" borderId="7" xfId="0" applyFill="1" applyBorder="1"/>
    <xf numFmtId="0" fontId="0" fillId="17" borderId="3" xfId="0" applyFill="1" applyBorder="1"/>
    <xf numFmtId="0" fontId="0" fillId="16" borderId="3" xfId="0" applyFill="1" applyBorder="1"/>
    <xf numFmtId="0" fontId="0" fillId="16" borderId="1" xfId="0" applyFill="1" applyBorder="1"/>
    <xf numFmtId="0" fontId="0" fillId="6" borderId="1" xfId="0" applyFill="1" applyBorder="1"/>
    <xf numFmtId="49" fontId="1" fillId="18" borderId="0" xfId="0" applyNumberFormat="1" applyFont="1" applyFill="1" applyBorder="1" applyAlignment="1">
      <alignment horizontal="center" vertical="center"/>
    </xf>
    <xf numFmtId="0" fontId="0" fillId="18" borderId="1" xfId="0" applyFill="1" applyBorder="1"/>
    <xf numFmtId="49" fontId="1" fillId="19" borderId="0" xfId="0" applyNumberFormat="1" applyFont="1" applyFill="1" applyBorder="1" applyAlignment="1">
      <alignment horizontal="center" vertical="center"/>
    </xf>
    <xf numFmtId="0" fontId="0" fillId="19" borderId="1" xfId="0" applyFill="1" applyBorder="1"/>
    <xf numFmtId="0" fontId="1" fillId="20" borderId="0" xfId="0" applyFont="1" applyFill="1" applyAlignment="1">
      <alignment horizontal="center" vertical="center"/>
    </xf>
    <xf numFmtId="0" fontId="0" fillId="20" borderId="2" xfId="0" applyFill="1" applyBorder="1"/>
    <xf numFmtId="49" fontId="1" fillId="21" borderId="0" xfId="0" applyNumberFormat="1" applyFont="1" applyFill="1" applyBorder="1" applyAlignment="1">
      <alignment horizontal="center" vertical="center"/>
    </xf>
    <xf numFmtId="0" fontId="0" fillId="21" borderId="2" xfId="0" applyFill="1" applyBorder="1"/>
    <xf numFmtId="0" fontId="0" fillId="22" borderId="1" xfId="0" applyFill="1" applyBorder="1"/>
    <xf numFmtId="0" fontId="0" fillId="22" borderId="3" xfId="0" applyFill="1" applyBorder="1"/>
    <xf numFmtId="0" fontId="6" fillId="2" borderId="3" xfId="0" applyFont="1" applyFill="1" applyBorder="1"/>
    <xf numFmtId="0" fontId="6" fillId="2" borderId="10" xfId="0" applyFont="1" applyFill="1" applyBorder="1"/>
    <xf numFmtId="0" fontId="6" fillId="2" borderId="11" xfId="0" applyFont="1" applyFill="1" applyBorder="1"/>
    <xf numFmtId="0" fontId="6" fillId="2" borderId="6" xfId="0" applyFont="1" applyFill="1" applyBorder="1"/>
    <xf numFmtId="0" fontId="6" fillId="2" borderId="16" xfId="0" applyFont="1" applyFill="1" applyBorder="1"/>
  </cellXfs>
  <cellStyles count="15">
    <cellStyle name="Besuchter Link" xfId="2" builtinId="9" hidden="1"/>
    <cellStyle name="Besuchter Link" xfId="4" builtinId="9" hidden="1"/>
    <cellStyle name="Besuchter Link" xfId="6" builtinId="9" hidden="1"/>
    <cellStyle name="Besuchter Link" xfId="8" builtinId="9" hidden="1"/>
    <cellStyle name="Besuchter Link" xfId="10" builtinId="9" hidden="1"/>
    <cellStyle name="Besuchter Link" xfId="12" builtinId="9" hidden="1"/>
    <cellStyle name="Besuchter Link" xfId="14" builtinId="9" hidden="1"/>
    <cellStyle name="Link" xfId="1" builtinId="8" hidden="1"/>
    <cellStyle name="Link" xfId="3" builtinId="8" hidden="1"/>
    <cellStyle name="Link" xfId="5" builtinId="8" hidden="1"/>
    <cellStyle name="Link" xfId="7" builtinId="8" hidden="1"/>
    <cellStyle name="Link" xfId="9" builtinId="8" hidden="1"/>
    <cellStyle name="Link" xfId="11" builtinId="8" hidden="1"/>
    <cellStyle name="Link" xfId="13" builtinId="8" hidden="1"/>
    <cellStyle name="Standard" xfId="0" builtinId="0"/>
  </cellStyles>
  <dxfs count="0"/>
  <tableStyles count="0" defaultTableStyle="TableStyleMedium2" defaultPivotStyle="PivotStyleLight16"/>
  <colors>
    <mruColors>
      <color rgb="FFCC9900"/>
      <color rgb="FFFF5050"/>
      <color rgb="FF00FFFF"/>
      <color rgb="FFFF00FF"/>
      <color rgb="FFCC0066"/>
      <color rgb="FF3366FF"/>
      <color rgb="FF66FF66"/>
      <color rgb="FF3333FF"/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17"/>
  <sheetViews>
    <sheetView workbookViewId="0">
      <selection activeCell="E24" sqref="E24"/>
    </sheetView>
  </sheetViews>
  <sheetFormatPr baseColWidth="10" defaultRowHeight="14" x14ac:dyDescent="0"/>
  <sheetData>
    <row r="2" spans="2:10">
      <c r="B2" t="s">
        <v>44</v>
      </c>
    </row>
    <row r="3" spans="2:10">
      <c r="E3" t="s">
        <v>40</v>
      </c>
      <c r="F3" t="s">
        <v>38</v>
      </c>
      <c r="G3" t="s">
        <v>39</v>
      </c>
    </row>
    <row r="4" spans="2:10">
      <c r="B4" t="s">
        <v>34</v>
      </c>
      <c r="D4">
        <v>8</v>
      </c>
      <c r="E4">
        <v>1.5</v>
      </c>
      <c r="F4">
        <v>14</v>
      </c>
      <c r="G4">
        <f t="shared" ref="G4:G12" si="0">D4*E4*F4</f>
        <v>168</v>
      </c>
    </row>
    <row r="5" spans="2:10">
      <c r="B5" t="s">
        <v>35</v>
      </c>
      <c r="D5">
        <v>7</v>
      </c>
      <c r="E5">
        <v>1.5</v>
      </c>
      <c r="F5">
        <v>14</v>
      </c>
      <c r="G5">
        <f t="shared" si="0"/>
        <v>147</v>
      </c>
    </row>
    <row r="6" spans="2:10">
      <c r="B6" t="s">
        <v>36</v>
      </c>
      <c r="C6" t="s">
        <v>19</v>
      </c>
      <c r="D6">
        <v>1</v>
      </c>
      <c r="E6">
        <v>80</v>
      </c>
      <c r="F6">
        <v>1</v>
      </c>
      <c r="G6">
        <f t="shared" si="0"/>
        <v>80</v>
      </c>
    </row>
    <row r="7" spans="2:10">
      <c r="B7" t="s">
        <v>36</v>
      </c>
      <c r="C7" t="s">
        <v>20</v>
      </c>
      <c r="D7">
        <v>1</v>
      </c>
      <c r="E7">
        <v>80</v>
      </c>
      <c r="F7">
        <v>1</v>
      </c>
      <c r="G7">
        <f t="shared" si="0"/>
        <v>80</v>
      </c>
    </row>
    <row r="8" spans="2:10">
      <c r="B8" t="s">
        <v>36</v>
      </c>
      <c r="C8" t="s">
        <v>54</v>
      </c>
      <c r="D8">
        <v>1</v>
      </c>
      <c r="E8">
        <v>80</v>
      </c>
      <c r="F8">
        <v>1</v>
      </c>
      <c r="G8">
        <f t="shared" si="0"/>
        <v>80</v>
      </c>
    </row>
    <row r="9" spans="2:10">
      <c r="B9" t="s">
        <v>36</v>
      </c>
      <c r="C9" t="s">
        <v>55</v>
      </c>
      <c r="D9">
        <v>1</v>
      </c>
      <c r="E9">
        <v>80</v>
      </c>
      <c r="F9">
        <v>1</v>
      </c>
      <c r="G9">
        <f t="shared" si="0"/>
        <v>80</v>
      </c>
    </row>
    <row r="10" spans="2:10">
      <c r="B10" t="s">
        <v>36</v>
      </c>
      <c r="D10">
        <v>1</v>
      </c>
      <c r="E10">
        <v>80</v>
      </c>
      <c r="F10">
        <v>1</v>
      </c>
      <c r="G10">
        <f t="shared" si="0"/>
        <v>80</v>
      </c>
    </row>
    <row r="11" spans="2:10">
      <c r="B11" t="s">
        <v>36</v>
      </c>
      <c r="D11">
        <v>1</v>
      </c>
      <c r="E11">
        <v>0</v>
      </c>
      <c r="F11">
        <v>1</v>
      </c>
      <c r="G11">
        <f t="shared" si="0"/>
        <v>0</v>
      </c>
    </row>
    <row r="12" spans="2:10">
      <c r="B12" t="s">
        <v>36</v>
      </c>
      <c r="D12">
        <v>1</v>
      </c>
      <c r="E12">
        <v>0</v>
      </c>
      <c r="F12">
        <v>1</v>
      </c>
      <c r="G12">
        <f t="shared" si="0"/>
        <v>0</v>
      </c>
    </row>
    <row r="14" spans="2:10">
      <c r="B14" s="73" t="s">
        <v>37</v>
      </c>
      <c r="C14" s="73"/>
      <c r="D14">
        <v>7</v>
      </c>
      <c r="E14">
        <v>15</v>
      </c>
      <c r="F14">
        <v>16.5</v>
      </c>
      <c r="G14">
        <f>D14*E14*F14</f>
        <v>1732.5</v>
      </c>
    </row>
    <row r="16" spans="2:10">
      <c r="B16" t="s">
        <v>41</v>
      </c>
      <c r="D16">
        <v>2760</v>
      </c>
      <c r="G16">
        <f>SUM(G4:G14)</f>
        <v>2447.5</v>
      </c>
      <c r="H16" t="s">
        <v>18</v>
      </c>
      <c r="I16">
        <f>D16-G16</f>
        <v>312.5</v>
      </c>
      <c r="J16" t="s">
        <v>39</v>
      </c>
    </row>
    <row r="17" spans="7:10">
      <c r="G17" t="s">
        <v>42</v>
      </c>
      <c r="H17">
        <v>115</v>
      </c>
      <c r="I17" s="11">
        <f>I16/H17</f>
        <v>2.7173913043478262</v>
      </c>
      <c r="J17" s="11" t="s">
        <v>43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89"/>
  <sheetViews>
    <sheetView tabSelected="1" topLeftCell="I1" workbookViewId="0">
      <selection activeCell="BD8" sqref="BD8"/>
    </sheetView>
  </sheetViews>
  <sheetFormatPr baseColWidth="10" defaultRowHeight="14" x14ac:dyDescent="0"/>
  <cols>
    <col min="1" max="1" width="8" style="11" customWidth="1"/>
    <col min="2" max="2" width="6.5" style="11" bestFit="1" customWidth="1"/>
    <col min="3" max="3" width="4.5" style="11" bestFit="1" customWidth="1"/>
    <col min="4" max="51" width="2.83203125" customWidth="1"/>
    <col min="52" max="62" width="6.83203125" customWidth="1"/>
  </cols>
  <sheetData>
    <row r="1" spans="1:64">
      <c r="A1" s="25"/>
      <c r="B1" s="26"/>
      <c r="C1" s="26"/>
      <c r="D1" s="36"/>
      <c r="E1" s="36"/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  <c r="Y1" s="36"/>
      <c r="Z1" s="36"/>
      <c r="AA1" s="26" t="s">
        <v>16</v>
      </c>
      <c r="AB1" s="36"/>
      <c r="AC1" s="36"/>
      <c r="AD1" s="36"/>
      <c r="AE1" s="36"/>
      <c r="AF1" s="36"/>
      <c r="AG1" s="36"/>
      <c r="AH1" s="36"/>
      <c r="AI1" s="36"/>
      <c r="AJ1" s="36"/>
      <c r="AK1" s="36"/>
      <c r="AL1" s="36"/>
      <c r="AM1" s="36"/>
      <c r="AN1" s="36"/>
      <c r="AO1" s="36"/>
      <c r="AP1" s="36"/>
      <c r="AQ1" s="36"/>
      <c r="AR1" s="36"/>
      <c r="AS1" s="36"/>
      <c r="AT1" s="36"/>
      <c r="AU1" s="36"/>
      <c r="AV1" s="36"/>
      <c r="AW1" s="36"/>
      <c r="AX1" s="36"/>
      <c r="AY1" s="36"/>
      <c r="AZ1" s="82">
        <f t="shared" ref="AZ1:BJ1" si="0">SUM(AZ3:AZ117)</f>
        <v>1918</v>
      </c>
      <c r="BA1" s="82">
        <f t="shared" si="0"/>
        <v>56</v>
      </c>
      <c r="BB1" s="82">
        <f t="shared" si="0"/>
        <v>56</v>
      </c>
      <c r="BC1" s="82">
        <f t="shared" si="0"/>
        <v>56</v>
      </c>
      <c r="BD1" s="82">
        <f t="shared" si="0"/>
        <v>56</v>
      </c>
      <c r="BE1" s="82">
        <f t="shared" si="0"/>
        <v>28</v>
      </c>
      <c r="BF1" s="82">
        <f t="shared" si="0"/>
        <v>56</v>
      </c>
      <c r="BG1" s="82">
        <f t="shared" si="0"/>
        <v>56</v>
      </c>
      <c r="BH1" s="82">
        <f t="shared" si="0"/>
        <v>0</v>
      </c>
      <c r="BI1" s="82">
        <f t="shared" si="0"/>
        <v>0</v>
      </c>
      <c r="BJ1" s="83">
        <f t="shared" si="0"/>
        <v>478</v>
      </c>
    </row>
    <row r="2" spans="1:64" s="12" customFormat="1" ht="31.5" customHeight="1" thickBot="1">
      <c r="A2" s="37" t="s">
        <v>0</v>
      </c>
      <c r="B2" s="84" t="s">
        <v>45</v>
      </c>
      <c r="C2" s="39" t="s">
        <v>17</v>
      </c>
      <c r="D2" s="39">
        <v>2.0833333333333332E-2</v>
      </c>
      <c r="E2" s="39">
        <v>2.0833333333333332E-2</v>
      </c>
      <c r="F2" s="39">
        <v>4.1666666666666699E-2</v>
      </c>
      <c r="G2" s="39">
        <v>6.25E-2</v>
      </c>
      <c r="H2" s="39">
        <v>8.3333333333333301E-2</v>
      </c>
      <c r="I2" s="39">
        <v>0.104166666666667</v>
      </c>
      <c r="J2" s="39">
        <v>0.125</v>
      </c>
      <c r="K2" s="39">
        <v>0.14583333333333301</v>
      </c>
      <c r="L2" s="39">
        <v>0.16666666666666699</v>
      </c>
      <c r="M2" s="39">
        <v>0.1875</v>
      </c>
      <c r="N2" s="39">
        <v>0.20833333333333301</v>
      </c>
      <c r="O2" s="39">
        <v>0.22916666666666699</v>
      </c>
      <c r="P2" s="39">
        <v>0.25</v>
      </c>
      <c r="Q2" s="39">
        <v>0.27083333333333298</v>
      </c>
      <c r="R2" s="39">
        <v>0.29166666666666702</v>
      </c>
      <c r="S2" s="39">
        <v>0.3125</v>
      </c>
      <c r="T2" s="39">
        <v>0.33333333333333298</v>
      </c>
      <c r="U2" s="39">
        <v>0.35416666666666702</v>
      </c>
      <c r="V2" s="39">
        <v>0.375</v>
      </c>
      <c r="W2" s="39">
        <v>0.39583333333333298</v>
      </c>
      <c r="X2" s="39">
        <v>0.41666666666666702</v>
      </c>
      <c r="Y2" s="39">
        <v>0.4375</v>
      </c>
      <c r="Z2" s="39">
        <v>0.45833333333333298</v>
      </c>
      <c r="AA2" s="39">
        <v>0.47916666666666702</v>
      </c>
      <c r="AB2" s="39">
        <v>0.5</v>
      </c>
      <c r="AC2" s="39">
        <v>0.52083333333333304</v>
      </c>
      <c r="AD2" s="39">
        <v>0.54166666666666696</v>
      </c>
      <c r="AE2" s="39">
        <v>0.5625</v>
      </c>
      <c r="AF2" s="39">
        <v>0.58333333333333304</v>
      </c>
      <c r="AG2" s="39">
        <v>0.60416666666666696</v>
      </c>
      <c r="AH2" s="39">
        <v>0.625</v>
      </c>
      <c r="AI2" s="39">
        <v>0.64583333333333304</v>
      </c>
      <c r="AJ2" s="39">
        <v>0.66666666666666696</v>
      </c>
      <c r="AK2" s="39">
        <v>0.6875</v>
      </c>
      <c r="AL2" s="39">
        <v>0.70833333333333304</v>
      </c>
      <c r="AM2" s="39">
        <v>0.72916666666666696</v>
      </c>
      <c r="AN2" s="39">
        <v>0.75</v>
      </c>
      <c r="AO2" s="39">
        <v>0.77083333333333304</v>
      </c>
      <c r="AP2" s="39">
        <v>0.79166666666666696</v>
      </c>
      <c r="AQ2" s="39">
        <v>0.8125</v>
      </c>
      <c r="AR2" s="39">
        <v>0.83333333333333304</v>
      </c>
      <c r="AS2" s="39">
        <v>0.85416666666666696</v>
      </c>
      <c r="AT2" s="39">
        <v>0.875</v>
      </c>
      <c r="AU2" s="39">
        <v>0.89583333333333304</v>
      </c>
      <c r="AV2" s="39">
        <v>0.91666666666666696</v>
      </c>
      <c r="AW2" s="39">
        <v>0.9375</v>
      </c>
      <c r="AX2" s="39">
        <v>0.95833333333333304</v>
      </c>
      <c r="AY2" s="39">
        <v>0.97916666666666696</v>
      </c>
      <c r="AZ2" s="78" t="s">
        <v>27</v>
      </c>
      <c r="BA2" s="87" t="s">
        <v>57</v>
      </c>
      <c r="BB2" s="88" t="s">
        <v>20</v>
      </c>
      <c r="BC2" s="100" t="s">
        <v>19</v>
      </c>
      <c r="BD2" s="94" t="s">
        <v>21</v>
      </c>
      <c r="BE2" s="81" t="s">
        <v>22</v>
      </c>
      <c r="BF2" s="98" t="s">
        <v>23</v>
      </c>
      <c r="BG2" s="96" t="s">
        <v>24</v>
      </c>
      <c r="BH2" s="44" t="s">
        <v>25</v>
      </c>
      <c r="BI2" s="44" t="s">
        <v>26</v>
      </c>
      <c r="BJ2" s="41" t="s">
        <v>18</v>
      </c>
      <c r="BK2" s="35"/>
      <c r="BL2" s="35"/>
    </row>
    <row r="3" spans="1:64" ht="15" thickTop="1">
      <c r="A3" s="37" t="s">
        <v>1</v>
      </c>
      <c r="B3" s="38" t="s">
        <v>3</v>
      </c>
      <c r="C3" s="42">
        <v>42473</v>
      </c>
      <c r="D3" s="45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23"/>
      <c r="V3" s="23"/>
      <c r="W3" s="23"/>
      <c r="X3" s="89"/>
      <c r="Y3" s="89"/>
      <c r="Z3" s="89"/>
      <c r="AA3" s="89"/>
      <c r="AB3" s="89"/>
      <c r="AC3" s="89"/>
      <c r="AD3" s="89"/>
      <c r="AE3" s="89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46"/>
      <c r="AW3" s="46"/>
      <c r="AX3" s="46"/>
      <c r="AY3" s="52"/>
      <c r="AZ3" s="63">
        <v>24</v>
      </c>
      <c r="BA3" s="63"/>
      <c r="BB3" s="63"/>
      <c r="BC3" s="63"/>
      <c r="BD3" s="63"/>
      <c r="BE3" s="63"/>
      <c r="BF3" s="63"/>
      <c r="BG3" s="63"/>
      <c r="BH3" s="63"/>
      <c r="BI3" s="63"/>
      <c r="BJ3" s="64">
        <f>24-SUM(AZ3:BI3)</f>
        <v>0</v>
      </c>
    </row>
    <row r="4" spans="1:64">
      <c r="A4" s="37" t="s">
        <v>1</v>
      </c>
      <c r="B4" s="38" t="s">
        <v>4</v>
      </c>
      <c r="C4" s="42">
        <v>42474</v>
      </c>
      <c r="D4" s="47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10"/>
      <c r="AW4" s="10"/>
      <c r="AX4" s="10"/>
      <c r="AY4" s="53"/>
      <c r="AZ4" s="63">
        <v>24</v>
      </c>
      <c r="BA4" s="63"/>
      <c r="BB4" s="63"/>
      <c r="BC4" s="63"/>
      <c r="BD4" s="63"/>
      <c r="BE4" s="63"/>
      <c r="BF4" s="63"/>
      <c r="BG4" s="63"/>
      <c r="BH4" s="63"/>
      <c r="BI4" s="63"/>
      <c r="BJ4" s="64">
        <f t="shared" ref="BJ4:BJ67" si="1">24-SUM(AZ4:BI4)</f>
        <v>0</v>
      </c>
    </row>
    <row r="5" spans="1:64" ht="15" thickBot="1">
      <c r="A5" s="37" t="s">
        <v>1</v>
      </c>
      <c r="B5" s="38" t="s">
        <v>5</v>
      </c>
      <c r="C5" s="42">
        <v>42475</v>
      </c>
      <c r="D5" s="48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22"/>
      <c r="AH5" s="22"/>
      <c r="AI5" s="22"/>
      <c r="AJ5" s="22"/>
      <c r="AK5" s="22"/>
      <c r="AL5" s="22"/>
      <c r="AM5" s="22"/>
      <c r="AN5" s="22"/>
      <c r="AO5" s="22"/>
      <c r="AP5" s="21"/>
      <c r="AQ5" s="21"/>
      <c r="AR5" s="22"/>
      <c r="AS5" s="22"/>
      <c r="AT5" s="22"/>
      <c r="AU5" s="22"/>
      <c r="AV5" s="14"/>
      <c r="AW5" s="14"/>
      <c r="AX5" s="14"/>
      <c r="AY5" s="54"/>
      <c r="AZ5" s="63">
        <v>24</v>
      </c>
      <c r="BA5" s="63"/>
      <c r="BB5" s="63"/>
      <c r="BC5" s="63"/>
      <c r="BD5" s="63"/>
      <c r="BE5" s="63"/>
      <c r="BF5" s="63"/>
      <c r="BG5" s="63"/>
      <c r="BH5" s="63"/>
      <c r="BI5" s="63"/>
      <c r="BJ5" s="64">
        <f t="shared" si="1"/>
        <v>0</v>
      </c>
    </row>
    <row r="6" spans="1:64">
      <c r="A6" s="31" t="s">
        <v>1</v>
      </c>
      <c r="B6" s="32" t="s">
        <v>6</v>
      </c>
      <c r="C6" s="33">
        <v>42476</v>
      </c>
      <c r="D6" s="45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105"/>
      <c r="V6" s="105"/>
      <c r="W6" s="105"/>
      <c r="X6" s="105"/>
      <c r="Y6" s="105"/>
      <c r="Z6" s="105"/>
      <c r="AA6" s="105"/>
      <c r="AB6" s="105"/>
      <c r="AC6" s="105"/>
      <c r="AD6" s="105"/>
      <c r="AE6" s="105"/>
      <c r="AF6" s="105"/>
      <c r="AG6" s="105"/>
      <c r="AH6" s="105"/>
      <c r="AI6" s="105"/>
      <c r="AJ6" s="105"/>
      <c r="AK6" s="105"/>
      <c r="AL6" s="105"/>
      <c r="AM6" s="105"/>
      <c r="AN6" s="105"/>
      <c r="AO6" s="105"/>
      <c r="AP6" s="105"/>
      <c r="AQ6" s="105"/>
      <c r="AR6" s="105"/>
      <c r="AS6" s="105"/>
      <c r="AT6" s="105"/>
      <c r="AU6" s="105"/>
      <c r="AV6" s="105"/>
      <c r="AW6" s="105"/>
      <c r="AX6" s="105"/>
      <c r="AY6" s="106"/>
      <c r="AZ6" s="63">
        <v>24</v>
      </c>
      <c r="BA6" s="63"/>
      <c r="BB6" s="63"/>
      <c r="BC6" s="63"/>
      <c r="BD6" s="63"/>
      <c r="BE6" s="63"/>
      <c r="BF6" s="63"/>
      <c r="BG6" s="63"/>
      <c r="BH6" s="63"/>
      <c r="BI6" s="63"/>
      <c r="BJ6" s="64">
        <f t="shared" si="1"/>
        <v>0</v>
      </c>
    </row>
    <row r="7" spans="1:64" ht="15" thickBot="1">
      <c r="A7" s="29" t="s">
        <v>1</v>
      </c>
      <c r="B7" s="16" t="s">
        <v>7</v>
      </c>
      <c r="C7" s="17">
        <v>42477</v>
      </c>
      <c r="D7" s="4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07"/>
      <c r="V7" s="107"/>
      <c r="W7" s="107"/>
      <c r="X7" s="107"/>
      <c r="Y7" s="107"/>
      <c r="Z7" s="107"/>
      <c r="AA7" s="107"/>
      <c r="AB7" s="107"/>
      <c r="AC7" s="107"/>
      <c r="AD7" s="107"/>
      <c r="AE7" s="107"/>
      <c r="AF7" s="107"/>
      <c r="AG7" s="107"/>
      <c r="AH7" s="107"/>
      <c r="AI7" s="107"/>
      <c r="AJ7" s="107"/>
      <c r="AK7" s="107"/>
      <c r="AL7" s="107"/>
      <c r="AM7" s="107"/>
      <c r="AN7" s="107"/>
      <c r="AO7" s="107"/>
      <c r="AP7" s="107"/>
      <c r="AQ7" s="107"/>
      <c r="AR7" s="107"/>
      <c r="AS7" s="107"/>
      <c r="AT7" s="107"/>
      <c r="AU7" s="107"/>
      <c r="AV7" s="107"/>
      <c r="AW7" s="107"/>
      <c r="AX7" s="107"/>
      <c r="AY7" s="108"/>
      <c r="AZ7" s="63">
        <v>24</v>
      </c>
      <c r="BA7" s="63"/>
      <c r="BB7" s="63"/>
      <c r="BC7" s="63"/>
      <c r="BD7" s="63"/>
      <c r="BE7" s="63"/>
      <c r="BF7" s="63"/>
      <c r="BG7" s="63"/>
      <c r="BH7" s="63"/>
      <c r="BI7" s="63"/>
      <c r="BJ7" s="64">
        <f t="shared" si="1"/>
        <v>0</v>
      </c>
    </row>
    <row r="8" spans="1:64">
      <c r="A8" s="37" t="s">
        <v>1</v>
      </c>
      <c r="B8" s="38" t="s">
        <v>8</v>
      </c>
      <c r="C8" s="42">
        <v>42478</v>
      </c>
      <c r="D8" s="50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04"/>
      <c r="V8" s="104"/>
      <c r="W8" s="15"/>
      <c r="X8" s="90"/>
      <c r="Y8" s="90"/>
      <c r="Z8" s="90"/>
      <c r="AA8" s="90"/>
      <c r="AB8" s="91"/>
      <c r="AC8" s="91"/>
      <c r="AD8" s="91"/>
      <c r="AE8" s="91"/>
      <c r="AF8" s="90"/>
      <c r="AG8" s="90"/>
      <c r="AH8" s="90"/>
      <c r="AI8" s="90"/>
      <c r="AJ8" s="15"/>
      <c r="AK8" s="15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15"/>
      <c r="AW8" s="15"/>
      <c r="AX8" s="15"/>
      <c r="AY8" s="56"/>
      <c r="AZ8" s="63">
        <v>13</v>
      </c>
      <c r="BA8" s="63">
        <v>4</v>
      </c>
      <c r="BB8" s="63">
        <v>2</v>
      </c>
      <c r="BC8" s="63"/>
      <c r="BD8" s="63"/>
      <c r="BE8" s="63"/>
      <c r="BF8" s="63"/>
      <c r="BG8" s="63"/>
      <c r="BH8" s="63"/>
      <c r="BI8" s="63"/>
      <c r="BJ8" s="64">
        <f t="shared" si="1"/>
        <v>5</v>
      </c>
    </row>
    <row r="9" spans="1:64">
      <c r="A9" s="37" t="s">
        <v>1</v>
      </c>
      <c r="B9" s="38" t="s">
        <v>9</v>
      </c>
      <c r="C9" s="42">
        <v>42479</v>
      </c>
      <c r="D9" s="47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2"/>
      <c r="T9" s="102"/>
      <c r="U9" s="102"/>
      <c r="V9" s="102"/>
      <c r="W9" s="102"/>
      <c r="X9" s="102"/>
      <c r="Y9" s="102"/>
      <c r="Z9" s="102"/>
      <c r="AA9" s="102"/>
      <c r="AB9" s="102"/>
      <c r="AC9" s="102"/>
      <c r="AD9" s="103"/>
      <c r="AE9" s="102"/>
      <c r="AF9" s="102"/>
      <c r="AG9" s="102"/>
      <c r="AH9" s="102"/>
      <c r="AI9" s="102"/>
      <c r="AJ9" s="102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10"/>
      <c r="AW9" s="10"/>
      <c r="AX9" s="10"/>
      <c r="AY9" s="53"/>
      <c r="AZ9" s="63">
        <f>24-5.5</f>
        <v>18.5</v>
      </c>
      <c r="BA9" s="63"/>
      <c r="BB9" s="63"/>
      <c r="BC9" s="63"/>
      <c r="BD9" s="63"/>
      <c r="BE9" s="63"/>
      <c r="BF9" s="63"/>
      <c r="BG9" s="63"/>
      <c r="BH9" s="63"/>
      <c r="BI9" s="63"/>
      <c r="BJ9" s="64">
        <f t="shared" si="1"/>
        <v>5.5</v>
      </c>
    </row>
    <row r="10" spans="1:64">
      <c r="A10" s="37" t="s">
        <v>1</v>
      </c>
      <c r="B10" s="38" t="s">
        <v>3</v>
      </c>
      <c r="C10" s="42">
        <v>42480</v>
      </c>
      <c r="D10" s="4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2"/>
      <c r="T10" s="102"/>
      <c r="U10" s="102"/>
      <c r="V10" s="102"/>
      <c r="W10" s="102"/>
      <c r="X10" s="102"/>
      <c r="Y10" s="102"/>
      <c r="Z10" s="102"/>
      <c r="AA10" s="102"/>
      <c r="AB10" s="93"/>
      <c r="AC10" s="93"/>
      <c r="AD10" s="93"/>
      <c r="AE10" s="93"/>
      <c r="AF10" s="10"/>
      <c r="AG10" s="10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10"/>
      <c r="AW10" s="10"/>
      <c r="AX10" s="10"/>
      <c r="AY10" s="53"/>
      <c r="AZ10" s="63">
        <f>24-9</f>
        <v>15</v>
      </c>
      <c r="BA10" s="63"/>
      <c r="BB10" s="63"/>
      <c r="BC10" s="63"/>
      <c r="BD10" s="63"/>
      <c r="BE10" s="63">
        <v>2</v>
      </c>
      <c r="BF10" s="63"/>
      <c r="BG10" s="63"/>
      <c r="BH10" s="63"/>
      <c r="BI10" s="63"/>
      <c r="BJ10" s="64">
        <f t="shared" si="1"/>
        <v>7</v>
      </c>
    </row>
    <row r="11" spans="1:64">
      <c r="A11" s="37" t="s">
        <v>1</v>
      </c>
      <c r="B11" s="38" t="s">
        <v>4</v>
      </c>
      <c r="C11" s="42">
        <v>42481</v>
      </c>
      <c r="D11" s="4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92"/>
      <c r="Y11" s="92"/>
      <c r="Z11" s="92"/>
      <c r="AA11" s="92"/>
      <c r="AB11" s="95"/>
      <c r="AC11" s="95"/>
      <c r="AD11" s="95"/>
      <c r="AE11" s="95"/>
      <c r="AF11" s="95"/>
      <c r="AG11" s="95"/>
      <c r="AH11" s="95"/>
      <c r="AI11" s="95"/>
      <c r="AJ11" s="21"/>
      <c r="AK11" s="21"/>
      <c r="AL11" s="21"/>
      <c r="AM11" s="21"/>
      <c r="AN11" s="97"/>
      <c r="AO11" s="97"/>
      <c r="AP11" s="97"/>
      <c r="AQ11" s="97"/>
      <c r="AR11" s="97"/>
      <c r="AS11" s="97"/>
      <c r="AT11" s="97"/>
      <c r="AU11" s="10"/>
      <c r="AV11" s="10"/>
      <c r="AW11" s="10"/>
      <c r="AX11" s="10"/>
      <c r="AY11" s="53"/>
      <c r="AZ11" s="63">
        <v>12</v>
      </c>
      <c r="BA11" s="63"/>
      <c r="BB11" s="63">
        <v>2</v>
      </c>
      <c r="BC11" s="63"/>
      <c r="BD11" s="63">
        <v>4</v>
      </c>
      <c r="BE11" s="63"/>
      <c r="BF11" s="63"/>
      <c r="BG11" s="63">
        <v>4</v>
      </c>
      <c r="BH11" s="63"/>
      <c r="BI11" s="63"/>
      <c r="BJ11" s="64">
        <f t="shared" si="1"/>
        <v>2</v>
      </c>
    </row>
    <row r="12" spans="1:64" ht="15" thickBot="1">
      <c r="A12" s="37" t="s">
        <v>1</v>
      </c>
      <c r="B12" s="38" t="s">
        <v>5</v>
      </c>
      <c r="C12" s="42">
        <v>42482</v>
      </c>
      <c r="D12" s="48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99"/>
      <c r="U12" s="99"/>
      <c r="V12" s="99"/>
      <c r="W12" s="99"/>
      <c r="X12" s="101"/>
      <c r="Y12" s="101"/>
      <c r="Z12" s="101"/>
      <c r="AA12" s="101"/>
      <c r="AB12" s="99"/>
      <c r="AC12" s="99"/>
      <c r="AD12" s="99"/>
      <c r="AE12" s="99"/>
      <c r="AF12" s="101"/>
      <c r="AG12" s="101"/>
      <c r="AH12" s="101"/>
      <c r="AI12" s="101"/>
      <c r="AJ12" s="14"/>
      <c r="AK12" s="14"/>
      <c r="AL12" s="21"/>
      <c r="AM12" s="21"/>
      <c r="AN12" s="22"/>
      <c r="AO12" s="22"/>
      <c r="AP12" s="21"/>
      <c r="AQ12" s="21"/>
      <c r="AR12" s="22"/>
      <c r="AS12" s="22"/>
      <c r="AT12" s="22"/>
      <c r="AU12" s="22"/>
      <c r="AV12" s="14"/>
      <c r="AW12" s="14"/>
      <c r="AX12" s="14"/>
      <c r="AY12" s="54"/>
      <c r="AZ12" s="63">
        <v>11</v>
      </c>
      <c r="BA12" s="63"/>
      <c r="BB12" s="63"/>
      <c r="BC12" s="63">
        <v>4</v>
      </c>
      <c r="BD12" s="63"/>
      <c r="BE12" s="63"/>
      <c r="BF12" s="63">
        <v>4</v>
      </c>
      <c r="BG12" s="63"/>
      <c r="BH12" s="63"/>
      <c r="BI12" s="63"/>
      <c r="BJ12" s="64">
        <f t="shared" si="1"/>
        <v>5</v>
      </c>
    </row>
    <row r="13" spans="1:64">
      <c r="A13" s="25" t="s">
        <v>1</v>
      </c>
      <c r="B13" s="26" t="s">
        <v>6</v>
      </c>
      <c r="C13" s="27">
        <v>42483</v>
      </c>
      <c r="D13" s="45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52"/>
      <c r="AZ13" s="63">
        <v>24</v>
      </c>
      <c r="BA13" s="63"/>
      <c r="BB13" s="63"/>
      <c r="BC13" s="63"/>
      <c r="BD13" s="63"/>
      <c r="BE13" s="63"/>
      <c r="BF13" s="63"/>
      <c r="BG13" s="63"/>
      <c r="BH13" s="63"/>
      <c r="BI13" s="63"/>
      <c r="BJ13" s="64">
        <f t="shared" si="1"/>
        <v>0</v>
      </c>
    </row>
    <row r="14" spans="1:64" ht="15" thickBot="1">
      <c r="A14" s="29" t="s">
        <v>1</v>
      </c>
      <c r="B14" s="16" t="s">
        <v>7</v>
      </c>
      <c r="C14" s="17">
        <v>42484</v>
      </c>
      <c r="D14" s="51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  <c r="AR14" s="19"/>
      <c r="AS14" s="19"/>
      <c r="AT14" s="19"/>
      <c r="AU14" s="19"/>
      <c r="AV14" s="19"/>
      <c r="AW14" s="19"/>
      <c r="AX14" s="19"/>
      <c r="AY14" s="55"/>
      <c r="AZ14" s="63">
        <v>24</v>
      </c>
      <c r="BA14" s="63"/>
      <c r="BB14" s="63"/>
      <c r="BC14" s="63"/>
      <c r="BD14" s="63"/>
      <c r="BE14" s="63"/>
      <c r="BF14" s="63"/>
      <c r="BG14" s="63"/>
      <c r="BH14" s="63"/>
      <c r="BI14" s="63"/>
      <c r="BJ14" s="64">
        <f t="shared" si="1"/>
        <v>0</v>
      </c>
    </row>
    <row r="15" spans="1:64">
      <c r="A15" s="37" t="s">
        <v>1</v>
      </c>
      <c r="B15" s="38" t="s">
        <v>8</v>
      </c>
      <c r="C15" s="42">
        <v>42485</v>
      </c>
      <c r="D15" s="50"/>
      <c r="E15" s="15"/>
      <c r="F15" s="15"/>
      <c r="G15" s="15"/>
      <c r="H15" s="15"/>
      <c r="I15" s="15"/>
      <c r="J15" s="15"/>
      <c r="K15" s="15"/>
      <c r="L15" s="15"/>
      <c r="M15" s="15"/>
      <c r="N15" s="15"/>
      <c r="O15" s="15"/>
      <c r="P15" s="15"/>
      <c r="Q15" s="15"/>
      <c r="R15" s="15"/>
      <c r="S15" s="15"/>
      <c r="T15" s="15"/>
      <c r="U15" s="104"/>
      <c r="V15" s="104"/>
      <c r="W15" s="15"/>
      <c r="X15" s="90"/>
      <c r="Y15" s="90"/>
      <c r="Z15" s="90"/>
      <c r="AA15" s="90"/>
      <c r="AB15" s="91"/>
      <c r="AC15" s="91"/>
      <c r="AD15" s="91"/>
      <c r="AE15" s="91"/>
      <c r="AF15" s="90"/>
      <c r="AG15" s="90"/>
      <c r="AH15" s="90"/>
      <c r="AI15" s="90"/>
      <c r="AJ15" s="15"/>
      <c r="AK15" s="15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15"/>
      <c r="AW15" s="15"/>
      <c r="AX15" s="15"/>
      <c r="AY15" s="56"/>
      <c r="AZ15" s="63">
        <v>13</v>
      </c>
      <c r="BA15" s="63">
        <v>4</v>
      </c>
      <c r="BB15" s="63">
        <v>2</v>
      </c>
      <c r="BC15" s="63"/>
      <c r="BD15" s="63"/>
      <c r="BE15" s="63"/>
      <c r="BF15" s="63"/>
      <c r="BG15" s="63"/>
      <c r="BH15" s="63"/>
      <c r="BI15" s="63"/>
      <c r="BJ15" s="64">
        <f t="shared" si="1"/>
        <v>5</v>
      </c>
    </row>
    <row r="16" spans="1:64">
      <c r="A16" s="37" t="s">
        <v>1</v>
      </c>
      <c r="B16" s="38" t="s">
        <v>9</v>
      </c>
      <c r="C16" s="42">
        <v>42486</v>
      </c>
      <c r="D16" s="47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2"/>
      <c r="T16" s="102"/>
      <c r="U16" s="102"/>
      <c r="V16" s="102"/>
      <c r="W16" s="102"/>
      <c r="X16" s="102"/>
      <c r="Y16" s="102"/>
      <c r="Z16" s="102"/>
      <c r="AA16" s="102"/>
      <c r="AB16" s="102"/>
      <c r="AC16" s="102"/>
      <c r="AD16" s="103"/>
      <c r="AE16" s="102"/>
      <c r="AF16" s="102"/>
      <c r="AG16" s="102"/>
      <c r="AH16" s="102"/>
      <c r="AI16" s="102"/>
      <c r="AJ16" s="102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10"/>
      <c r="AW16" s="10"/>
      <c r="AX16" s="10"/>
      <c r="AY16" s="53"/>
      <c r="AZ16" s="63">
        <f>24-5.5</f>
        <v>18.5</v>
      </c>
      <c r="BA16" s="63"/>
      <c r="BB16" s="63"/>
      <c r="BC16" s="63"/>
      <c r="BD16" s="63"/>
      <c r="BE16" s="63"/>
      <c r="BF16" s="63"/>
      <c r="BG16" s="63"/>
      <c r="BH16" s="63"/>
      <c r="BI16" s="63"/>
      <c r="BJ16" s="64">
        <f t="shared" si="1"/>
        <v>5.5</v>
      </c>
    </row>
    <row r="17" spans="1:62">
      <c r="A17" s="37" t="s">
        <v>1</v>
      </c>
      <c r="B17" s="38" t="s">
        <v>3</v>
      </c>
      <c r="C17" s="42">
        <v>42487</v>
      </c>
      <c r="D17" s="4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2"/>
      <c r="T17" s="102"/>
      <c r="U17" s="102"/>
      <c r="V17" s="102"/>
      <c r="W17" s="102"/>
      <c r="X17" s="102"/>
      <c r="Y17" s="102"/>
      <c r="Z17" s="102"/>
      <c r="AA17" s="102"/>
      <c r="AB17" s="93"/>
      <c r="AC17" s="93"/>
      <c r="AD17" s="93"/>
      <c r="AE17" s="93"/>
      <c r="AF17" s="10"/>
      <c r="AG17" s="10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10"/>
      <c r="AW17" s="10"/>
      <c r="AX17" s="10"/>
      <c r="AY17" s="53"/>
      <c r="AZ17" s="63">
        <f>24-9</f>
        <v>15</v>
      </c>
      <c r="BA17" s="63"/>
      <c r="BB17" s="63"/>
      <c r="BC17" s="63"/>
      <c r="BD17" s="63"/>
      <c r="BE17" s="63">
        <v>2</v>
      </c>
      <c r="BF17" s="63"/>
      <c r="BG17" s="63"/>
      <c r="BH17" s="63"/>
      <c r="BI17" s="63"/>
      <c r="BJ17" s="64">
        <f t="shared" si="1"/>
        <v>7</v>
      </c>
    </row>
    <row r="18" spans="1:62">
      <c r="A18" s="37" t="s">
        <v>1</v>
      </c>
      <c r="B18" s="38" t="s">
        <v>4</v>
      </c>
      <c r="C18" s="42">
        <v>42488</v>
      </c>
      <c r="D18" s="4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92"/>
      <c r="Y18" s="92"/>
      <c r="Z18" s="92"/>
      <c r="AA18" s="92"/>
      <c r="AB18" s="95"/>
      <c r="AC18" s="95"/>
      <c r="AD18" s="95"/>
      <c r="AE18" s="95"/>
      <c r="AF18" s="95"/>
      <c r="AG18" s="95"/>
      <c r="AH18" s="95"/>
      <c r="AI18" s="95"/>
      <c r="AJ18" s="21"/>
      <c r="AK18" s="21"/>
      <c r="AL18" s="21"/>
      <c r="AM18" s="21"/>
      <c r="AN18" s="97"/>
      <c r="AO18" s="97"/>
      <c r="AP18" s="97"/>
      <c r="AQ18" s="97"/>
      <c r="AR18" s="97"/>
      <c r="AS18" s="97"/>
      <c r="AT18" s="97"/>
      <c r="AU18" s="10"/>
      <c r="AV18" s="10"/>
      <c r="AW18" s="10"/>
      <c r="AX18" s="10"/>
      <c r="AY18" s="53"/>
      <c r="AZ18" s="63">
        <v>12</v>
      </c>
      <c r="BA18" s="63"/>
      <c r="BB18" s="63">
        <v>2</v>
      </c>
      <c r="BC18" s="63"/>
      <c r="BD18" s="63">
        <v>4</v>
      </c>
      <c r="BE18" s="63"/>
      <c r="BF18" s="63"/>
      <c r="BG18" s="63">
        <v>4</v>
      </c>
      <c r="BH18" s="63"/>
      <c r="BI18" s="63"/>
      <c r="BJ18" s="64">
        <f t="shared" si="1"/>
        <v>2</v>
      </c>
    </row>
    <row r="19" spans="1:62" ht="15" thickBot="1">
      <c r="A19" s="37" t="s">
        <v>1</v>
      </c>
      <c r="B19" s="38" t="s">
        <v>5</v>
      </c>
      <c r="C19" s="42">
        <v>42489</v>
      </c>
      <c r="D19" s="48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99"/>
      <c r="U19" s="99"/>
      <c r="V19" s="99"/>
      <c r="W19" s="99"/>
      <c r="X19" s="101"/>
      <c r="Y19" s="101"/>
      <c r="Z19" s="101"/>
      <c r="AA19" s="101"/>
      <c r="AB19" s="99"/>
      <c r="AC19" s="99"/>
      <c r="AD19" s="99"/>
      <c r="AE19" s="99"/>
      <c r="AF19" s="101"/>
      <c r="AG19" s="101"/>
      <c r="AH19" s="101"/>
      <c r="AI19" s="101"/>
      <c r="AJ19" s="14"/>
      <c r="AK19" s="14"/>
      <c r="AL19" s="21"/>
      <c r="AM19" s="21"/>
      <c r="AN19" s="22"/>
      <c r="AO19" s="22"/>
      <c r="AP19" s="21"/>
      <c r="AQ19" s="21"/>
      <c r="AR19" s="22"/>
      <c r="AS19" s="22"/>
      <c r="AT19" s="22"/>
      <c r="AU19" s="22"/>
      <c r="AV19" s="14"/>
      <c r="AW19" s="14"/>
      <c r="AX19" s="14"/>
      <c r="AY19" s="54"/>
      <c r="AZ19" s="63">
        <v>11</v>
      </c>
      <c r="BA19" s="63"/>
      <c r="BB19" s="63"/>
      <c r="BC19" s="63">
        <v>4</v>
      </c>
      <c r="BD19" s="63"/>
      <c r="BE19" s="63"/>
      <c r="BF19" s="63">
        <v>4</v>
      </c>
      <c r="BG19" s="63"/>
      <c r="BH19" s="63"/>
      <c r="BI19" s="63"/>
      <c r="BJ19" s="64">
        <f t="shared" si="1"/>
        <v>5</v>
      </c>
    </row>
    <row r="20" spans="1:62">
      <c r="A20" s="25" t="s">
        <v>1</v>
      </c>
      <c r="B20" s="26" t="s">
        <v>6</v>
      </c>
      <c r="C20" s="27">
        <v>42490</v>
      </c>
      <c r="D20" s="45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  <c r="AO20" s="46"/>
      <c r="AP20" s="46"/>
      <c r="AQ20" s="46"/>
      <c r="AR20" s="46"/>
      <c r="AS20" s="46"/>
      <c r="AT20" s="46"/>
      <c r="AU20" s="46"/>
      <c r="AV20" s="46"/>
      <c r="AW20" s="46"/>
      <c r="AX20" s="46"/>
      <c r="AY20" s="52"/>
      <c r="AZ20" s="63">
        <v>24</v>
      </c>
      <c r="BA20" s="63"/>
      <c r="BB20" s="63"/>
      <c r="BC20" s="63"/>
      <c r="BD20" s="63"/>
      <c r="BE20" s="63"/>
      <c r="BF20" s="63"/>
      <c r="BG20" s="63"/>
      <c r="BH20" s="63"/>
      <c r="BI20" s="63"/>
      <c r="BJ20" s="64">
        <f t="shared" si="1"/>
        <v>0</v>
      </c>
    </row>
    <row r="21" spans="1:62" ht="15" thickBot="1">
      <c r="A21" s="29" t="s">
        <v>1</v>
      </c>
      <c r="B21" s="16" t="s">
        <v>7</v>
      </c>
      <c r="C21" s="17">
        <v>42491</v>
      </c>
      <c r="D21" s="51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  <c r="AE21" s="19"/>
      <c r="AF21" s="19"/>
      <c r="AG21" s="19"/>
      <c r="AH21" s="19"/>
      <c r="AI21" s="19"/>
      <c r="AJ21" s="19"/>
      <c r="AK21" s="19"/>
      <c r="AL21" s="19"/>
      <c r="AM21" s="19"/>
      <c r="AN21" s="19"/>
      <c r="AO21" s="19"/>
      <c r="AP21" s="19"/>
      <c r="AQ21" s="19"/>
      <c r="AR21" s="19"/>
      <c r="AS21" s="19"/>
      <c r="AT21" s="19"/>
      <c r="AU21" s="19"/>
      <c r="AV21" s="19"/>
      <c r="AW21" s="19"/>
      <c r="AX21" s="19"/>
      <c r="AY21" s="55"/>
      <c r="AZ21" s="63">
        <v>24</v>
      </c>
      <c r="BA21" s="63"/>
      <c r="BB21" s="63"/>
      <c r="BC21" s="63"/>
      <c r="BD21" s="63"/>
      <c r="BE21" s="63"/>
      <c r="BF21" s="63"/>
      <c r="BG21" s="63"/>
      <c r="BH21" s="63"/>
      <c r="BI21" s="63"/>
      <c r="BJ21" s="64">
        <f t="shared" si="1"/>
        <v>0</v>
      </c>
    </row>
    <row r="22" spans="1:62">
      <c r="A22" s="37" t="s">
        <v>1</v>
      </c>
      <c r="B22" s="38" t="s">
        <v>8</v>
      </c>
      <c r="C22" s="42">
        <v>42492</v>
      </c>
      <c r="D22" s="50"/>
      <c r="E22" s="15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04"/>
      <c r="V22" s="104"/>
      <c r="W22" s="15"/>
      <c r="X22" s="90"/>
      <c r="Y22" s="90"/>
      <c r="Z22" s="90"/>
      <c r="AA22" s="90"/>
      <c r="AB22" s="91"/>
      <c r="AC22" s="91"/>
      <c r="AD22" s="91"/>
      <c r="AE22" s="91"/>
      <c r="AF22" s="90"/>
      <c r="AG22" s="90"/>
      <c r="AH22" s="90"/>
      <c r="AI22" s="90"/>
      <c r="AJ22" s="15"/>
      <c r="AK22" s="15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15"/>
      <c r="AW22" s="15"/>
      <c r="AX22" s="15"/>
      <c r="AY22" s="56"/>
      <c r="AZ22" s="63">
        <v>13</v>
      </c>
      <c r="BA22" s="63">
        <v>4</v>
      </c>
      <c r="BB22" s="63">
        <v>2</v>
      </c>
      <c r="BC22" s="63"/>
      <c r="BD22" s="63"/>
      <c r="BE22" s="63"/>
      <c r="BF22" s="63"/>
      <c r="BG22" s="63"/>
      <c r="BH22" s="63"/>
      <c r="BI22" s="63"/>
      <c r="BJ22" s="64">
        <f t="shared" si="1"/>
        <v>5</v>
      </c>
    </row>
    <row r="23" spans="1:62">
      <c r="A23" s="37" t="s">
        <v>1</v>
      </c>
      <c r="B23" s="38" t="s">
        <v>9</v>
      </c>
      <c r="C23" s="42">
        <v>42493</v>
      </c>
      <c r="D23" s="47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2"/>
      <c r="T23" s="102"/>
      <c r="U23" s="102"/>
      <c r="V23" s="102"/>
      <c r="W23" s="102"/>
      <c r="X23" s="102"/>
      <c r="Y23" s="102"/>
      <c r="Z23" s="102"/>
      <c r="AA23" s="102"/>
      <c r="AB23" s="102"/>
      <c r="AC23" s="102"/>
      <c r="AD23" s="103"/>
      <c r="AE23" s="102"/>
      <c r="AF23" s="102"/>
      <c r="AG23" s="102"/>
      <c r="AH23" s="102"/>
      <c r="AI23" s="102"/>
      <c r="AJ23" s="102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10"/>
      <c r="AW23" s="10"/>
      <c r="AX23" s="10"/>
      <c r="AY23" s="53"/>
      <c r="AZ23" s="63">
        <f>24-5.5</f>
        <v>18.5</v>
      </c>
      <c r="BA23" s="63"/>
      <c r="BB23" s="63"/>
      <c r="BC23" s="63"/>
      <c r="BD23" s="63"/>
      <c r="BE23" s="63"/>
      <c r="BF23" s="63"/>
      <c r="BG23" s="63"/>
      <c r="BH23" s="63"/>
      <c r="BI23" s="63"/>
      <c r="BJ23" s="64">
        <f t="shared" si="1"/>
        <v>5.5</v>
      </c>
    </row>
    <row r="24" spans="1:62">
      <c r="A24" s="37" t="s">
        <v>1</v>
      </c>
      <c r="B24" s="38" t="s">
        <v>3</v>
      </c>
      <c r="C24" s="42">
        <v>42494</v>
      </c>
      <c r="D24" s="4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2"/>
      <c r="T24" s="102"/>
      <c r="U24" s="102"/>
      <c r="V24" s="102"/>
      <c r="W24" s="102"/>
      <c r="X24" s="102"/>
      <c r="Y24" s="102"/>
      <c r="Z24" s="102"/>
      <c r="AA24" s="102"/>
      <c r="AB24" s="93"/>
      <c r="AC24" s="93"/>
      <c r="AD24" s="93"/>
      <c r="AE24" s="93"/>
      <c r="AF24" s="10"/>
      <c r="AG24" s="10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10"/>
      <c r="AW24" s="10"/>
      <c r="AX24" s="10"/>
      <c r="AY24" s="53"/>
      <c r="AZ24" s="63">
        <f>24-9</f>
        <v>15</v>
      </c>
      <c r="BA24" s="63"/>
      <c r="BB24" s="63"/>
      <c r="BC24" s="63"/>
      <c r="BD24" s="63"/>
      <c r="BE24" s="63">
        <v>2</v>
      </c>
      <c r="BF24" s="63"/>
      <c r="BG24" s="63"/>
      <c r="BH24" s="63"/>
      <c r="BI24" s="63"/>
      <c r="BJ24" s="64">
        <f t="shared" si="1"/>
        <v>7</v>
      </c>
    </row>
    <row r="25" spans="1:62">
      <c r="A25" s="37" t="s">
        <v>1</v>
      </c>
      <c r="B25" s="38" t="s">
        <v>4</v>
      </c>
      <c r="C25" s="42">
        <v>42495</v>
      </c>
      <c r="D25" s="4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92"/>
      <c r="Y25" s="92"/>
      <c r="Z25" s="92"/>
      <c r="AA25" s="92"/>
      <c r="AB25" s="95"/>
      <c r="AC25" s="95"/>
      <c r="AD25" s="95"/>
      <c r="AE25" s="95"/>
      <c r="AF25" s="95"/>
      <c r="AG25" s="95"/>
      <c r="AH25" s="95"/>
      <c r="AI25" s="95"/>
      <c r="AJ25" s="21"/>
      <c r="AK25" s="21"/>
      <c r="AL25" s="21"/>
      <c r="AM25" s="21"/>
      <c r="AN25" s="97"/>
      <c r="AO25" s="97"/>
      <c r="AP25" s="97"/>
      <c r="AQ25" s="97"/>
      <c r="AR25" s="97"/>
      <c r="AS25" s="97"/>
      <c r="AT25" s="97"/>
      <c r="AU25" s="10"/>
      <c r="AV25" s="10"/>
      <c r="AW25" s="10"/>
      <c r="AX25" s="10"/>
      <c r="AY25" s="53"/>
      <c r="AZ25" s="63">
        <v>12</v>
      </c>
      <c r="BA25" s="63"/>
      <c r="BB25" s="63">
        <v>2</v>
      </c>
      <c r="BC25" s="63"/>
      <c r="BD25" s="63">
        <v>4</v>
      </c>
      <c r="BE25" s="63"/>
      <c r="BF25" s="63"/>
      <c r="BG25" s="63">
        <v>4</v>
      </c>
      <c r="BH25" s="63"/>
      <c r="BI25" s="63"/>
      <c r="BJ25" s="64">
        <f t="shared" si="1"/>
        <v>2</v>
      </c>
    </row>
    <row r="26" spans="1:62" ht="15" thickBot="1">
      <c r="A26" s="37" t="s">
        <v>1</v>
      </c>
      <c r="B26" s="38" t="s">
        <v>5</v>
      </c>
      <c r="C26" s="42">
        <v>42496</v>
      </c>
      <c r="D26" s="48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99"/>
      <c r="U26" s="99"/>
      <c r="V26" s="99"/>
      <c r="W26" s="99"/>
      <c r="X26" s="101"/>
      <c r="Y26" s="101"/>
      <c r="Z26" s="101"/>
      <c r="AA26" s="101"/>
      <c r="AB26" s="99"/>
      <c r="AC26" s="99"/>
      <c r="AD26" s="99"/>
      <c r="AE26" s="99"/>
      <c r="AF26" s="101"/>
      <c r="AG26" s="101"/>
      <c r="AH26" s="101"/>
      <c r="AI26" s="101"/>
      <c r="AJ26" s="14"/>
      <c r="AK26" s="14"/>
      <c r="AL26" s="21"/>
      <c r="AM26" s="21"/>
      <c r="AN26" s="22"/>
      <c r="AO26" s="22"/>
      <c r="AP26" s="21"/>
      <c r="AQ26" s="21"/>
      <c r="AR26" s="22"/>
      <c r="AS26" s="22"/>
      <c r="AT26" s="22"/>
      <c r="AU26" s="22"/>
      <c r="AV26" s="14"/>
      <c r="AW26" s="14"/>
      <c r="AX26" s="14"/>
      <c r="AY26" s="54"/>
      <c r="AZ26" s="63">
        <v>11</v>
      </c>
      <c r="BA26" s="63"/>
      <c r="BB26" s="63"/>
      <c r="BC26" s="63">
        <v>4</v>
      </c>
      <c r="BD26" s="63"/>
      <c r="BE26" s="63"/>
      <c r="BF26" s="63">
        <v>4</v>
      </c>
      <c r="BG26" s="63"/>
      <c r="BH26" s="63"/>
      <c r="BI26" s="63"/>
      <c r="BJ26" s="64">
        <f t="shared" si="1"/>
        <v>5</v>
      </c>
    </row>
    <row r="27" spans="1:62">
      <c r="A27" s="25" t="s">
        <v>1</v>
      </c>
      <c r="B27" s="26" t="s">
        <v>6</v>
      </c>
      <c r="C27" s="27">
        <v>42497</v>
      </c>
      <c r="D27" s="45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  <c r="AO27" s="46"/>
      <c r="AP27" s="46"/>
      <c r="AQ27" s="46"/>
      <c r="AR27" s="46"/>
      <c r="AS27" s="46"/>
      <c r="AT27" s="46"/>
      <c r="AU27" s="46"/>
      <c r="AV27" s="46"/>
      <c r="AW27" s="46"/>
      <c r="AX27" s="46"/>
      <c r="AY27" s="52"/>
      <c r="AZ27" s="63">
        <v>24</v>
      </c>
      <c r="BA27" s="63"/>
      <c r="BB27" s="63"/>
      <c r="BC27" s="63"/>
      <c r="BD27" s="63"/>
      <c r="BE27" s="63"/>
      <c r="BF27" s="63"/>
      <c r="BG27" s="63"/>
      <c r="BH27" s="63"/>
      <c r="BI27" s="63"/>
      <c r="BJ27" s="64">
        <f t="shared" si="1"/>
        <v>0</v>
      </c>
    </row>
    <row r="28" spans="1:62" ht="15" thickBot="1">
      <c r="A28" s="29" t="s">
        <v>1</v>
      </c>
      <c r="B28" s="16" t="s">
        <v>7</v>
      </c>
      <c r="C28" s="17">
        <v>42498</v>
      </c>
      <c r="D28" s="51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  <c r="AE28" s="19"/>
      <c r="AF28" s="19"/>
      <c r="AG28" s="19"/>
      <c r="AH28" s="19"/>
      <c r="AI28" s="19"/>
      <c r="AJ28" s="19"/>
      <c r="AK28" s="19"/>
      <c r="AL28" s="19"/>
      <c r="AM28" s="19"/>
      <c r="AN28" s="19"/>
      <c r="AO28" s="19"/>
      <c r="AP28" s="19"/>
      <c r="AQ28" s="19"/>
      <c r="AR28" s="19"/>
      <c r="AS28" s="19"/>
      <c r="AT28" s="19"/>
      <c r="AU28" s="19"/>
      <c r="AV28" s="19"/>
      <c r="AW28" s="19"/>
      <c r="AX28" s="19"/>
      <c r="AY28" s="55"/>
      <c r="AZ28" s="63">
        <v>24</v>
      </c>
      <c r="BA28" s="63"/>
      <c r="BB28" s="63"/>
      <c r="BC28" s="63"/>
      <c r="BD28" s="63"/>
      <c r="BE28" s="63"/>
      <c r="BF28" s="63"/>
      <c r="BG28" s="63"/>
      <c r="BH28" s="63"/>
      <c r="BI28" s="63"/>
      <c r="BJ28" s="64">
        <f t="shared" si="1"/>
        <v>0</v>
      </c>
    </row>
    <row r="29" spans="1:62">
      <c r="A29" s="37" t="s">
        <v>1</v>
      </c>
      <c r="B29" s="38" t="s">
        <v>8</v>
      </c>
      <c r="C29" s="42">
        <v>42499</v>
      </c>
      <c r="D29" s="50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04"/>
      <c r="V29" s="104"/>
      <c r="W29" s="15"/>
      <c r="X29" s="90"/>
      <c r="Y29" s="90"/>
      <c r="Z29" s="90"/>
      <c r="AA29" s="90"/>
      <c r="AB29" s="91"/>
      <c r="AC29" s="91"/>
      <c r="AD29" s="91"/>
      <c r="AE29" s="91"/>
      <c r="AF29" s="90"/>
      <c r="AG29" s="90"/>
      <c r="AH29" s="90"/>
      <c r="AI29" s="90"/>
      <c r="AJ29" s="15"/>
      <c r="AK29" s="15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15"/>
      <c r="AW29" s="15"/>
      <c r="AX29" s="15"/>
      <c r="AY29" s="56"/>
      <c r="AZ29" s="63">
        <v>13</v>
      </c>
      <c r="BA29" s="63">
        <v>4</v>
      </c>
      <c r="BB29" s="63">
        <v>2</v>
      </c>
      <c r="BC29" s="63"/>
      <c r="BD29" s="63"/>
      <c r="BE29" s="63"/>
      <c r="BF29" s="63"/>
      <c r="BG29" s="63"/>
      <c r="BH29" s="63"/>
      <c r="BI29" s="63"/>
      <c r="BJ29" s="64">
        <f t="shared" si="1"/>
        <v>5</v>
      </c>
    </row>
    <row r="30" spans="1:62">
      <c r="A30" s="37" t="s">
        <v>1</v>
      </c>
      <c r="B30" s="38" t="s">
        <v>9</v>
      </c>
      <c r="C30" s="42">
        <v>42500</v>
      </c>
      <c r="D30" s="47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2"/>
      <c r="T30" s="102"/>
      <c r="U30" s="102"/>
      <c r="V30" s="102"/>
      <c r="W30" s="102"/>
      <c r="X30" s="102"/>
      <c r="Y30" s="102"/>
      <c r="Z30" s="102"/>
      <c r="AA30" s="102"/>
      <c r="AB30" s="102"/>
      <c r="AC30" s="102"/>
      <c r="AD30" s="103"/>
      <c r="AE30" s="102"/>
      <c r="AF30" s="102"/>
      <c r="AG30" s="102"/>
      <c r="AH30" s="102"/>
      <c r="AI30" s="102"/>
      <c r="AJ30" s="102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10"/>
      <c r="AW30" s="10"/>
      <c r="AX30" s="10"/>
      <c r="AY30" s="53"/>
      <c r="AZ30" s="63">
        <f>24-5.5</f>
        <v>18.5</v>
      </c>
      <c r="BA30" s="63"/>
      <c r="BB30" s="63"/>
      <c r="BC30" s="63"/>
      <c r="BD30" s="63"/>
      <c r="BE30" s="63"/>
      <c r="BF30" s="63"/>
      <c r="BG30" s="63"/>
      <c r="BH30" s="63"/>
      <c r="BI30" s="63"/>
      <c r="BJ30" s="64">
        <f t="shared" si="1"/>
        <v>5.5</v>
      </c>
    </row>
    <row r="31" spans="1:62">
      <c r="A31" s="37" t="s">
        <v>1</v>
      </c>
      <c r="B31" s="38" t="s">
        <v>3</v>
      </c>
      <c r="C31" s="42">
        <v>42501</v>
      </c>
      <c r="D31" s="4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2"/>
      <c r="T31" s="102"/>
      <c r="U31" s="102"/>
      <c r="V31" s="102"/>
      <c r="W31" s="102"/>
      <c r="X31" s="102"/>
      <c r="Y31" s="102"/>
      <c r="Z31" s="102"/>
      <c r="AA31" s="102"/>
      <c r="AB31" s="93"/>
      <c r="AC31" s="93"/>
      <c r="AD31" s="93"/>
      <c r="AE31" s="93"/>
      <c r="AF31" s="10"/>
      <c r="AG31" s="10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10"/>
      <c r="AW31" s="10"/>
      <c r="AX31" s="10"/>
      <c r="AY31" s="53"/>
      <c r="AZ31" s="63">
        <f>24-9</f>
        <v>15</v>
      </c>
      <c r="BA31" s="63"/>
      <c r="BB31" s="63"/>
      <c r="BC31" s="63"/>
      <c r="BD31" s="63"/>
      <c r="BE31" s="63">
        <v>2</v>
      </c>
      <c r="BF31" s="63"/>
      <c r="BG31" s="63"/>
      <c r="BH31" s="63"/>
      <c r="BI31" s="63"/>
      <c r="BJ31" s="64">
        <f t="shared" si="1"/>
        <v>7</v>
      </c>
    </row>
    <row r="32" spans="1:62">
      <c r="A32" s="37" t="s">
        <v>1</v>
      </c>
      <c r="B32" s="38" t="s">
        <v>4</v>
      </c>
      <c r="C32" s="42">
        <v>42502</v>
      </c>
      <c r="D32" s="47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92"/>
      <c r="Y32" s="92"/>
      <c r="Z32" s="92"/>
      <c r="AA32" s="92"/>
      <c r="AB32" s="95"/>
      <c r="AC32" s="95"/>
      <c r="AD32" s="95"/>
      <c r="AE32" s="95"/>
      <c r="AF32" s="95"/>
      <c r="AG32" s="95"/>
      <c r="AH32" s="95"/>
      <c r="AI32" s="95"/>
      <c r="AJ32" s="21"/>
      <c r="AK32" s="21"/>
      <c r="AL32" s="21"/>
      <c r="AM32" s="21"/>
      <c r="AN32" s="97"/>
      <c r="AO32" s="97"/>
      <c r="AP32" s="97"/>
      <c r="AQ32" s="97"/>
      <c r="AR32" s="97"/>
      <c r="AS32" s="97"/>
      <c r="AT32" s="97"/>
      <c r="AU32" s="10"/>
      <c r="AV32" s="10"/>
      <c r="AW32" s="10"/>
      <c r="AX32" s="10"/>
      <c r="AY32" s="53"/>
      <c r="AZ32" s="63">
        <v>12</v>
      </c>
      <c r="BA32" s="63"/>
      <c r="BB32" s="63">
        <v>2</v>
      </c>
      <c r="BC32" s="63"/>
      <c r="BD32" s="63">
        <v>4</v>
      </c>
      <c r="BE32" s="63"/>
      <c r="BF32" s="63"/>
      <c r="BG32" s="63">
        <v>4</v>
      </c>
      <c r="BH32" s="63"/>
      <c r="BI32" s="63"/>
      <c r="BJ32" s="64">
        <f t="shared" si="1"/>
        <v>2</v>
      </c>
    </row>
    <row r="33" spans="1:62" ht="15" thickBot="1">
      <c r="A33" s="37" t="s">
        <v>1</v>
      </c>
      <c r="B33" s="38" t="s">
        <v>5</v>
      </c>
      <c r="C33" s="42">
        <v>42503</v>
      </c>
      <c r="D33" s="48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99"/>
      <c r="U33" s="99"/>
      <c r="V33" s="99"/>
      <c r="W33" s="99"/>
      <c r="X33" s="101"/>
      <c r="Y33" s="101"/>
      <c r="Z33" s="101"/>
      <c r="AA33" s="101"/>
      <c r="AB33" s="99"/>
      <c r="AC33" s="99"/>
      <c r="AD33" s="99"/>
      <c r="AE33" s="99"/>
      <c r="AF33" s="101"/>
      <c r="AG33" s="101"/>
      <c r="AH33" s="101"/>
      <c r="AI33" s="101"/>
      <c r="AJ33" s="14"/>
      <c r="AK33" s="14"/>
      <c r="AL33" s="21"/>
      <c r="AM33" s="21"/>
      <c r="AN33" s="22"/>
      <c r="AO33" s="22"/>
      <c r="AP33" s="21"/>
      <c r="AQ33" s="21"/>
      <c r="AR33" s="22"/>
      <c r="AS33" s="22"/>
      <c r="AT33" s="22"/>
      <c r="AU33" s="22"/>
      <c r="AV33" s="14"/>
      <c r="AW33" s="14"/>
      <c r="AX33" s="14"/>
      <c r="AY33" s="54"/>
      <c r="AZ33" s="63">
        <v>11</v>
      </c>
      <c r="BA33" s="63"/>
      <c r="BB33" s="63"/>
      <c r="BC33" s="63">
        <v>4</v>
      </c>
      <c r="BD33" s="63"/>
      <c r="BE33" s="63"/>
      <c r="BF33" s="63">
        <v>4</v>
      </c>
      <c r="BG33" s="63"/>
      <c r="BH33" s="63"/>
      <c r="BI33" s="63"/>
      <c r="BJ33" s="64">
        <f t="shared" si="1"/>
        <v>5</v>
      </c>
    </row>
    <row r="34" spans="1:62">
      <c r="A34" s="25" t="s">
        <v>1</v>
      </c>
      <c r="B34" s="26" t="s">
        <v>6</v>
      </c>
      <c r="C34" s="27">
        <v>42504</v>
      </c>
      <c r="D34" s="45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  <c r="AO34" s="46"/>
      <c r="AP34" s="46"/>
      <c r="AQ34" s="46"/>
      <c r="AR34" s="46"/>
      <c r="AS34" s="46"/>
      <c r="AT34" s="46"/>
      <c r="AU34" s="46"/>
      <c r="AV34" s="46"/>
      <c r="AW34" s="46"/>
      <c r="AX34" s="46"/>
      <c r="AY34" s="52"/>
      <c r="AZ34" s="63">
        <v>24</v>
      </c>
      <c r="BA34" s="63"/>
      <c r="BB34" s="63"/>
      <c r="BC34" s="63"/>
      <c r="BD34" s="63"/>
      <c r="BE34" s="63"/>
      <c r="BF34" s="63"/>
      <c r="BG34" s="63"/>
      <c r="BH34" s="63"/>
      <c r="BI34" s="63"/>
      <c r="BJ34" s="64">
        <f t="shared" si="1"/>
        <v>0</v>
      </c>
    </row>
    <row r="35" spans="1:62" ht="15" thickBot="1">
      <c r="A35" s="29" t="s">
        <v>1</v>
      </c>
      <c r="B35" s="16" t="s">
        <v>7</v>
      </c>
      <c r="C35" s="17">
        <v>42505</v>
      </c>
      <c r="D35" s="51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  <c r="AE35" s="19"/>
      <c r="AF35" s="19"/>
      <c r="AG35" s="19"/>
      <c r="AH35" s="19"/>
      <c r="AI35" s="19"/>
      <c r="AJ35" s="19"/>
      <c r="AK35" s="19"/>
      <c r="AL35" s="19"/>
      <c r="AM35" s="19"/>
      <c r="AN35" s="19"/>
      <c r="AO35" s="19"/>
      <c r="AP35" s="19"/>
      <c r="AQ35" s="19"/>
      <c r="AR35" s="19"/>
      <c r="AS35" s="19"/>
      <c r="AT35" s="19"/>
      <c r="AU35" s="19"/>
      <c r="AV35" s="19"/>
      <c r="AW35" s="19"/>
      <c r="AX35" s="19"/>
      <c r="AY35" s="55"/>
      <c r="AZ35" s="63">
        <v>24</v>
      </c>
      <c r="BA35" s="63"/>
      <c r="BB35" s="63"/>
      <c r="BC35" s="63"/>
      <c r="BD35" s="63"/>
      <c r="BE35" s="63"/>
      <c r="BF35" s="63"/>
      <c r="BG35" s="63"/>
      <c r="BH35" s="63"/>
      <c r="BI35" s="63"/>
      <c r="BJ35" s="64">
        <f t="shared" si="1"/>
        <v>0</v>
      </c>
    </row>
    <row r="36" spans="1:62">
      <c r="A36" s="37" t="s">
        <v>1</v>
      </c>
      <c r="B36" s="38" t="s">
        <v>8</v>
      </c>
      <c r="C36" s="42">
        <v>42506</v>
      </c>
      <c r="D36" s="50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04"/>
      <c r="V36" s="104"/>
      <c r="W36" s="15"/>
      <c r="X36" s="90"/>
      <c r="Y36" s="90"/>
      <c r="Z36" s="90"/>
      <c r="AA36" s="90"/>
      <c r="AB36" s="91"/>
      <c r="AC36" s="91"/>
      <c r="AD36" s="91"/>
      <c r="AE36" s="91"/>
      <c r="AF36" s="90"/>
      <c r="AG36" s="90"/>
      <c r="AH36" s="90"/>
      <c r="AI36" s="90"/>
      <c r="AJ36" s="15"/>
      <c r="AK36" s="15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15"/>
      <c r="AW36" s="15"/>
      <c r="AX36" s="15"/>
      <c r="AY36" s="56"/>
      <c r="AZ36" s="63">
        <v>13</v>
      </c>
      <c r="BA36" s="63">
        <v>4</v>
      </c>
      <c r="BB36" s="63">
        <v>2</v>
      </c>
      <c r="BC36" s="63"/>
      <c r="BD36" s="63"/>
      <c r="BE36" s="63"/>
      <c r="BF36" s="63"/>
      <c r="BG36" s="63"/>
      <c r="BH36" s="63"/>
      <c r="BI36" s="63"/>
      <c r="BJ36" s="64">
        <f t="shared" si="1"/>
        <v>5</v>
      </c>
    </row>
    <row r="37" spans="1:62">
      <c r="A37" s="37" t="s">
        <v>1</v>
      </c>
      <c r="B37" s="38" t="s">
        <v>9</v>
      </c>
      <c r="C37" s="42">
        <v>42507</v>
      </c>
      <c r="D37" s="47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2"/>
      <c r="T37" s="102"/>
      <c r="U37" s="102"/>
      <c r="V37" s="102"/>
      <c r="W37" s="102"/>
      <c r="X37" s="102"/>
      <c r="Y37" s="102"/>
      <c r="Z37" s="102"/>
      <c r="AA37" s="102"/>
      <c r="AB37" s="102"/>
      <c r="AC37" s="102"/>
      <c r="AD37" s="103"/>
      <c r="AE37" s="102"/>
      <c r="AF37" s="102"/>
      <c r="AG37" s="102"/>
      <c r="AH37" s="102"/>
      <c r="AI37" s="102"/>
      <c r="AJ37" s="102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10"/>
      <c r="AW37" s="10"/>
      <c r="AX37" s="10"/>
      <c r="AY37" s="53"/>
      <c r="AZ37" s="63">
        <f>24-5.5</f>
        <v>18.5</v>
      </c>
      <c r="BA37" s="63"/>
      <c r="BB37" s="63"/>
      <c r="BC37" s="63"/>
      <c r="BD37" s="63"/>
      <c r="BE37" s="63"/>
      <c r="BF37" s="63"/>
      <c r="BG37" s="63"/>
      <c r="BH37" s="63"/>
      <c r="BI37" s="63"/>
      <c r="BJ37" s="64">
        <f t="shared" si="1"/>
        <v>5.5</v>
      </c>
    </row>
    <row r="38" spans="1:62">
      <c r="A38" s="37" t="s">
        <v>1</v>
      </c>
      <c r="B38" s="38" t="s">
        <v>3</v>
      </c>
      <c r="C38" s="42">
        <v>42508</v>
      </c>
      <c r="D38" s="47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2"/>
      <c r="T38" s="102"/>
      <c r="U38" s="102"/>
      <c r="V38" s="102"/>
      <c r="W38" s="102"/>
      <c r="X38" s="102"/>
      <c r="Y38" s="102"/>
      <c r="Z38" s="102"/>
      <c r="AA38" s="102"/>
      <c r="AB38" s="93"/>
      <c r="AC38" s="93"/>
      <c r="AD38" s="93"/>
      <c r="AE38" s="93"/>
      <c r="AF38" s="10"/>
      <c r="AG38" s="10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10"/>
      <c r="AW38" s="10"/>
      <c r="AX38" s="10"/>
      <c r="AY38" s="53"/>
      <c r="AZ38" s="63">
        <f>24-9</f>
        <v>15</v>
      </c>
      <c r="BA38" s="63"/>
      <c r="BB38" s="63"/>
      <c r="BC38" s="63"/>
      <c r="BD38" s="63"/>
      <c r="BE38" s="63">
        <v>2</v>
      </c>
      <c r="BF38" s="63"/>
      <c r="BG38" s="63"/>
      <c r="BH38" s="63"/>
      <c r="BI38" s="63"/>
      <c r="BJ38" s="64">
        <f t="shared" si="1"/>
        <v>7</v>
      </c>
    </row>
    <row r="39" spans="1:62">
      <c r="A39" s="37" t="s">
        <v>1</v>
      </c>
      <c r="B39" s="38" t="s">
        <v>4</v>
      </c>
      <c r="C39" s="42">
        <v>42509</v>
      </c>
      <c r="D39" s="4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92"/>
      <c r="Y39" s="92"/>
      <c r="Z39" s="92"/>
      <c r="AA39" s="92"/>
      <c r="AB39" s="95"/>
      <c r="AC39" s="95"/>
      <c r="AD39" s="95"/>
      <c r="AE39" s="95"/>
      <c r="AF39" s="95"/>
      <c r="AG39" s="95"/>
      <c r="AH39" s="95"/>
      <c r="AI39" s="95"/>
      <c r="AJ39" s="21"/>
      <c r="AK39" s="21"/>
      <c r="AL39" s="21"/>
      <c r="AM39" s="21"/>
      <c r="AN39" s="97"/>
      <c r="AO39" s="97"/>
      <c r="AP39" s="97"/>
      <c r="AQ39" s="97"/>
      <c r="AR39" s="97"/>
      <c r="AS39" s="97"/>
      <c r="AT39" s="97"/>
      <c r="AU39" s="10"/>
      <c r="AV39" s="10"/>
      <c r="AW39" s="10"/>
      <c r="AX39" s="10"/>
      <c r="AY39" s="53"/>
      <c r="AZ39" s="63">
        <v>12</v>
      </c>
      <c r="BA39" s="63"/>
      <c r="BB39" s="63">
        <v>2</v>
      </c>
      <c r="BC39" s="63"/>
      <c r="BD39" s="63">
        <v>4</v>
      </c>
      <c r="BE39" s="63"/>
      <c r="BF39" s="63"/>
      <c r="BG39" s="63">
        <v>4</v>
      </c>
      <c r="BH39" s="63"/>
      <c r="BI39" s="63"/>
      <c r="BJ39" s="64">
        <f t="shared" si="1"/>
        <v>2</v>
      </c>
    </row>
    <row r="40" spans="1:62" ht="15" thickBot="1">
      <c r="A40" s="37" t="s">
        <v>1</v>
      </c>
      <c r="B40" s="38" t="s">
        <v>5</v>
      </c>
      <c r="C40" s="42">
        <v>42510</v>
      </c>
      <c r="D40" s="48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99"/>
      <c r="U40" s="99"/>
      <c r="V40" s="99"/>
      <c r="W40" s="99"/>
      <c r="X40" s="101"/>
      <c r="Y40" s="101"/>
      <c r="Z40" s="101"/>
      <c r="AA40" s="101"/>
      <c r="AB40" s="99"/>
      <c r="AC40" s="99"/>
      <c r="AD40" s="99"/>
      <c r="AE40" s="99"/>
      <c r="AF40" s="101"/>
      <c r="AG40" s="101"/>
      <c r="AH40" s="101"/>
      <c r="AI40" s="101"/>
      <c r="AJ40" s="14"/>
      <c r="AK40" s="14"/>
      <c r="AL40" s="21"/>
      <c r="AM40" s="21"/>
      <c r="AN40" s="22"/>
      <c r="AO40" s="22"/>
      <c r="AP40" s="21"/>
      <c r="AQ40" s="21"/>
      <c r="AR40" s="22"/>
      <c r="AS40" s="22"/>
      <c r="AT40" s="22"/>
      <c r="AU40" s="22"/>
      <c r="AV40" s="14"/>
      <c r="AW40" s="14"/>
      <c r="AX40" s="14"/>
      <c r="AY40" s="54"/>
      <c r="AZ40" s="63">
        <v>11</v>
      </c>
      <c r="BA40" s="63"/>
      <c r="BB40" s="63"/>
      <c r="BC40" s="63">
        <v>4</v>
      </c>
      <c r="BD40" s="63"/>
      <c r="BE40" s="63"/>
      <c r="BF40" s="63">
        <v>4</v>
      </c>
      <c r="BG40" s="63"/>
      <c r="BH40" s="63"/>
      <c r="BI40" s="63"/>
      <c r="BJ40" s="64">
        <f t="shared" si="1"/>
        <v>5</v>
      </c>
    </row>
    <row r="41" spans="1:62">
      <c r="A41" s="25" t="s">
        <v>1</v>
      </c>
      <c r="B41" s="26" t="s">
        <v>6</v>
      </c>
      <c r="C41" s="27">
        <v>42511</v>
      </c>
      <c r="D41" s="45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  <c r="AO41" s="46"/>
      <c r="AP41" s="46"/>
      <c r="AQ41" s="46"/>
      <c r="AR41" s="46"/>
      <c r="AS41" s="46"/>
      <c r="AT41" s="46"/>
      <c r="AU41" s="46"/>
      <c r="AV41" s="46"/>
      <c r="AW41" s="46"/>
      <c r="AX41" s="46"/>
      <c r="AY41" s="52"/>
      <c r="AZ41" s="63">
        <v>24</v>
      </c>
      <c r="BA41" s="63"/>
      <c r="BB41" s="63"/>
      <c r="BC41" s="63"/>
      <c r="BD41" s="63"/>
      <c r="BE41" s="63"/>
      <c r="BF41" s="63"/>
      <c r="BG41" s="63"/>
      <c r="BH41" s="63"/>
      <c r="BI41" s="63"/>
      <c r="BJ41" s="64">
        <f t="shared" si="1"/>
        <v>0</v>
      </c>
    </row>
    <row r="42" spans="1:62" ht="15" thickBot="1">
      <c r="A42" s="29" t="s">
        <v>1</v>
      </c>
      <c r="B42" s="16" t="s">
        <v>7</v>
      </c>
      <c r="C42" s="17">
        <v>42512</v>
      </c>
      <c r="D42" s="51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  <c r="AE42" s="19"/>
      <c r="AF42" s="19"/>
      <c r="AG42" s="19"/>
      <c r="AH42" s="19"/>
      <c r="AI42" s="19"/>
      <c r="AJ42" s="19"/>
      <c r="AK42" s="19"/>
      <c r="AL42" s="19"/>
      <c r="AM42" s="19"/>
      <c r="AN42" s="19"/>
      <c r="AO42" s="19"/>
      <c r="AP42" s="19"/>
      <c r="AQ42" s="19"/>
      <c r="AR42" s="19"/>
      <c r="AS42" s="19"/>
      <c r="AT42" s="19"/>
      <c r="AU42" s="19"/>
      <c r="AV42" s="19"/>
      <c r="AW42" s="19"/>
      <c r="AX42" s="19"/>
      <c r="AY42" s="55"/>
      <c r="AZ42" s="63">
        <v>24</v>
      </c>
      <c r="BA42" s="63"/>
      <c r="BB42" s="63"/>
      <c r="BC42" s="63"/>
      <c r="BD42" s="63"/>
      <c r="BE42" s="63"/>
      <c r="BF42" s="63"/>
      <c r="BG42" s="63"/>
      <c r="BH42" s="63"/>
      <c r="BI42" s="63"/>
      <c r="BJ42" s="64">
        <f t="shared" si="1"/>
        <v>0</v>
      </c>
    </row>
    <row r="43" spans="1:62">
      <c r="A43" s="37" t="s">
        <v>1</v>
      </c>
      <c r="B43" s="38" t="s">
        <v>8</v>
      </c>
      <c r="C43" s="42">
        <v>42513</v>
      </c>
      <c r="D43" s="50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04"/>
      <c r="V43" s="104"/>
      <c r="W43" s="15"/>
      <c r="X43" s="90"/>
      <c r="Y43" s="90"/>
      <c r="Z43" s="90"/>
      <c r="AA43" s="90"/>
      <c r="AB43" s="91"/>
      <c r="AC43" s="91"/>
      <c r="AD43" s="91"/>
      <c r="AE43" s="91"/>
      <c r="AF43" s="90"/>
      <c r="AG43" s="90"/>
      <c r="AH43" s="90"/>
      <c r="AI43" s="90"/>
      <c r="AJ43" s="15"/>
      <c r="AK43" s="15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15"/>
      <c r="AW43" s="15"/>
      <c r="AX43" s="15"/>
      <c r="AY43" s="56"/>
      <c r="AZ43" s="63">
        <v>13</v>
      </c>
      <c r="BA43" s="63">
        <v>4</v>
      </c>
      <c r="BB43" s="63">
        <v>2</v>
      </c>
      <c r="BC43" s="63"/>
      <c r="BD43" s="63"/>
      <c r="BE43" s="63"/>
      <c r="BF43" s="63"/>
      <c r="BG43" s="63"/>
      <c r="BH43" s="63"/>
      <c r="BI43" s="63"/>
      <c r="BJ43" s="64">
        <f t="shared" si="1"/>
        <v>5</v>
      </c>
    </row>
    <row r="44" spans="1:62">
      <c r="A44" s="37" t="s">
        <v>1</v>
      </c>
      <c r="B44" s="38" t="s">
        <v>9</v>
      </c>
      <c r="C44" s="42">
        <v>42514</v>
      </c>
      <c r="D44" s="47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2"/>
      <c r="T44" s="102"/>
      <c r="U44" s="102"/>
      <c r="V44" s="102"/>
      <c r="W44" s="102"/>
      <c r="X44" s="102"/>
      <c r="Y44" s="102"/>
      <c r="Z44" s="102"/>
      <c r="AA44" s="102"/>
      <c r="AB44" s="102"/>
      <c r="AC44" s="102"/>
      <c r="AD44" s="103"/>
      <c r="AE44" s="102"/>
      <c r="AF44" s="102"/>
      <c r="AG44" s="102"/>
      <c r="AH44" s="102"/>
      <c r="AI44" s="102"/>
      <c r="AJ44" s="102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10"/>
      <c r="AW44" s="10"/>
      <c r="AX44" s="10"/>
      <c r="AY44" s="53"/>
      <c r="AZ44" s="63">
        <f>24-5.5</f>
        <v>18.5</v>
      </c>
      <c r="BA44" s="63"/>
      <c r="BB44" s="63"/>
      <c r="BC44" s="63"/>
      <c r="BD44" s="63"/>
      <c r="BE44" s="63"/>
      <c r="BF44" s="63"/>
      <c r="BG44" s="63"/>
      <c r="BH44" s="63"/>
      <c r="BI44" s="63"/>
      <c r="BJ44" s="64">
        <f t="shared" si="1"/>
        <v>5.5</v>
      </c>
    </row>
    <row r="45" spans="1:62">
      <c r="A45" s="37" t="s">
        <v>1</v>
      </c>
      <c r="B45" s="38" t="s">
        <v>3</v>
      </c>
      <c r="C45" s="42">
        <v>42515</v>
      </c>
      <c r="D45" s="4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2"/>
      <c r="T45" s="102"/>
      <c r="U45" s="102"/>
      <c r="V45" s="102"/>
      <c r="W45" s="102"/>
      <c r="X45" s="102"/>
      <c r="Y45" s="102"/>
      <c r="Z45" s="102"/>
      <c r="AA45" s="102"/>
      <c r="AB45" s="93"/>
      <c r="AC45" s="93"/>
      <c r="AD45" s="93"/>
      <c r="AE45" s="93"/>
      <c r="AF45" s="10"/>
      <c r="AG45" s="10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10"/>
      <c r="AW45" s="10"/>
      <c r="AX45" s="10"/>
      <c r="AY45" s="53"/>
      <c r="AZ45" s="63">
        <f>24-9</f>
        <v>15</v>
      </c>
      <c r="BA45" s="63"/>
      <c r="BB45" s="63"/>
      <c r="BC45" s="63"/>
      <c r="BD45" s="63"/>
      <c r="BE45" s="63">
        <v>2</v>
      </c>
      <c r="BF45" s="63"/>
      <c r="BG45" s="63"/>
      <c r="BH45" s="63"/>
      <c r="BI45" s="63"/>
      <c r="BJ45" s="64">
        <f t="shared" si="1"/>
        <v>7</v>
      </c>
    </row>
    <row r="46" spans="1:62">
      <c r="A46" s="37" t="s">
        <v>1</v>
      </c>
      <c r="B46" s="38" t="s">
        <v>4</v>
      </c>
      <c r="C46" s="42">
        <v>42516</v>
      </c>
      <c r="D46" s="47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92"/>
      <c r="Y46" s="92"/>
      <c r="Z46" s="92"/>
      <c r="AA46" s="92"/>
      <c r="AB46" s="95"/>
      <c r="AC46" s="95"/>
      <c r="AD46" s="95"/>
      <c r="AE46" s="95"/>
      <c r="AF46" s="95"/>
      <c r="AG46" s="95"/>
      <c r="AH46" s="95"/>
      <c r="AI46" s="95"/>
      <c r="AJ46" s="21"/>
      <c r="AK46" s="21"/>
      <c r="AL46" s="21"/>
      <c r="AM46" s="21"/>
      <c r="AN46" s="97"/>
      <c r="AO46" s="97"/>
      <c r="AP46" s="97"/>
      <c r="AQ46" s="97"/>
      <c r="AR46" s="97"/>
      <c r="AS46" s="97"/>
      <c r="AT46" s="97"/>
      <c r="AU46" s="10"/>
      <c r="AV46" s="10"/>
      <c r="AW46" s="10"/>
      <c r="AX46" s="10"/>
      <c r="AY46" s="53"/>
      <c r="AZ46" s="63">
        <v>12</v>
      </c>
      <c r="BA46" s="63"/>
      <c r="BB46" s="63">
        <v>2</v>
      </c>
      <c r="BC46" s="63"/>
      <c r="BD46" s="63">
        <v>4</v>
      </c>
      <c r="BE46" s="63"/>
      <c r="BF46" s="63"/>
      <c r="BG46" s="63">
        <v>4</v>
      </c>
      <c r="BH46" s="63"/>
      <c r="BI46" s="63"/>
      <c r="BJ46" s="64">
        <f t="shared" si="1"/>
        <v>2</v>
      </c>
    </row>
    <row r="47" spans="1:62" ht="15" thickBot="1">
      <c r="A47" s="37" t="s">
        <v>1</v>
      </c>
      <c r="B47" s="38" t="s">
        <v>5</v>
      </c>
      <c r="C47" s="42">
        <v>42517</v>
      </c>
      <c r="D47" s="48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99"/>
      <c r="U47" s="99"/>
      <c r="V47" s="99"/>
      <c r="W47" s="99"/>
      <c r="X47" s="101"/>
      <c r="Y47" s="101"/>
      <c r="Z47" s="101"/>
      <c r="AA47" s="101"/>
      <c r="AB47" s="99"/>
      <c r="AC47" s="99"/>
      <c r="AD47" s="99"/>
      <c r="AE47" s="99"/>
      <c r="AF47" s="101"/>
      <c r="AG47" s="101"/>
      <c r="AH47" s="101"/>
      <c r="AI47" s="101"/>
      <c r="AJ47" s="14"/>
      <c r="AK47" s="14"/>
      <c r="AL47" s="21"/>
      <c r="AM47" s="21"/>
      <c r="AN47" s="22"/>
      <c r="AO47" s="22"/>
      <c r="AP47" s="21"/>
      <c r="AQ47" s="21"/>
      <c r="AR47" s="22"/>
      <c r="AS47" s="22"/>
      <c r="AT47" s="22"/>
      <c r="AU47" s="22"/>
      <c r="AV47" s="14"/>
      <c r="AW47" s="14"/>
      <c r="AX47" s="14"/>
      <c r="AY47" s="54"/>
      <c r="AZ47" s="63">
        <v>11</v>
      </c>
      <c r="BA47" s="63"/>
      <c r="BB47" s="63"/>
      <c r="BC47" s="63">
        <v>4</v>
      </c>
      <c r="BD47" s="63"/>
      <c r="BE47" s="63"/>
      <c r="BF47" s="63">
        <v>4</v>
      </c>
      <c r="BG47" s="63"/>
      <c r="BH47" s="63"/>
      <c r="BI47" s="63"/>
      <c r="BJ47" s="64">
        <f t="shared" si="1"/>
        <v>5</v>
      </c>
    </row>
    <row r="48" spans="1:62">
      <c r="A48" s="25" t="s">
        <v>1</v>
      </c>
      <c r="B48" s="26" t="s">
        <v>6</v>
      </c>
      <c r="C48" s="27">
        <v>42518</v>
      </c>
      <c r="D48" s="45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  <c r="AO48" s="46"/>
      <c r="AP48" s="46"/>
      <c r="AQ48" s="46"/>
      <c r="AR48" s="46"/>
      <c r="AS48" s="46"/>
      <c r="AT48" s="46"/>
      <c r="AU48" s="46"/>
      <c r="AV48" s="46"/>
      <c r="AW48" s="46"/>
      <c r="AX48" s="46"/>
      <c r="AY48" s="52"/>
      <c r="AZ48" s="63">
        <v>24</v>
      </c>
      <c r="BA48" s="63"/>
      <c r="BB48" s="63"/>
      <c r="BC48" s="63"/>
      <c r="BD48" s="63"/>
      <c r="BE48" s="63"/>
      <c r="BF48" s="63"/>
      <c r="BG48" s="63"/>
      <c r="BH48" s="63"/>
      <c r="BI48" s="63"/>
      <c r="BJ48" s="64">
        <f t="shared" si="1"/>
        <v>0</v>
      </c>
    </row>
    <row r="49" spans="1:62" ht="15" thickBot="1">
      <c r="A49" s="29" t="s">
        <v>1</v>
      </c>
      <c r="B49" s="16" t="s">
        <v>7</v>
      </c>
      <c r="C49" s="17">
        <v>42519</v>
      </c>
      <c r="D49" s="51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  <c r="AE49" s="19"/>
      <c r="AF49" s="19"/>
      <c r="AG49" s="19"/>
      <c r="AH49" s="19"/>
      <c r="AI49" s="19"/>
      <c r="AJ49" s="19"/>
      <c r="AK49" s="19"/>
      <c r="AL49" s="19"/>
      <c r="AM49" s="19"/>
      <c r="AN49" s="19"/>
      <c r="AO49" s="19"/>
      <c r="AP49" s="19"/>
      <c r="AQ49" s="19"/>
      <c r="AR49" s="19"/>
      <c r="AS49" s="19"/>
      <c r="AT49" s="19"/>
      <c r="AU49" s="19"/>
      <c r="AV49" s="19"/>
      <c r="AW49" s="19"/>
      <c r="AX49" s="19"/>
      <c r="AY49" s="55"/>
      <c r="AZ49" s="63">
        <v>24</v>
      </c>
      <c r="BA49" s="63"/>
      <c r="BB49" s="63"/>
      <c r="BC49" s="63"/>
      <c r="BD49" s="63"/>
      <c r="BE49" s="63"/>
      <c r="BF49" s="63"/>
      <c r="BG49" s="63"/>
      <c r="BH49" s="63"/>
      <c r="BI49" s="63"/>
      <c r="BJ49" s="64">
        <f t="shared" si="1"/>
        <v>0</v>
      </c>
    </row>
    <row r="50" spans="1:62">
      <c r="A50" s="37" t="s">
        <v>1</v>
      </c>
      <c r="B50" s="38" t="s">
        <v>8</v>
      </c>
      <c r="C50" s="42">
        <v>42520</v>
      </c>
      <c r="D50" s="50"/>
      <c r="E50" s="15"/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04"/>
      <c r="V50" s="104"/>
      <c r="W50" s="15"/>
      <c r="X50" s="90"/>
      <c r="Y50" s="90"/>
      <c r="Z50" s="90"/>
      <c r="AA50" s="90"/>
      <c r="AB50" s="91"/>
      <c r="AC50" s="91"/>
      <c r="AD50" s="91"/>
      <c r="AE50" s="91"/>
      <c r="AF50" s="90"/>
      <c r="AG50" s="90"/>
      <c r="AH50" s="90"/>
      <c r="AI50" s="90"/>
      <c r="AJ50" s="15"/>
      <c r="AK50" s="15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15"/>
      <c r="AW50" s="15"/>
      <c r="AX50" s="15"/>
      <c r="AY50" s="56"/>
      <c r="AZ50" s="63">
        <v>13</v>
      </c>
      <c r="BA50" s="63">
        <v>4</v>
      </c>
      <c r="BB50" s="63">
        <v>2</v>
      </c>
      <c r="BC50" s="63"/>
      <c r="BD50" s="63"/>
      <c r="BE50" s="63"/>
      <c r="BF50" s="63"/>
      <c r="BG50" s="63"/>
      <c r="BH50" s="63"/>
      <c r="BI50" s="63"/>
      <c r="BJ50" s="64">
        <f t="shared" si="1"/>
        <v>5</v>
      </c>
    </row>
    <row r="51" spans="1:62">
      <c r="A51" s="37" t="s">
        <v>1</v>
      </c>
      <c r="B51" s="38" t="s">
        <v>9</v>
      </c>
      <c r="C51" s="42">
        <v>42521</v>
      </c>
      <c r="D51" s="47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2"/>
      <c r="T51" s="102"/>
      <c r="U51" s="102"/>
      <c r="V51" s="102"/>
      <c r="W51" s="102"/>
      <c r="X51" s="102"/>
      <c r="Y51" s="102"/>
      <c r="Z51" s="102"/>
      <c r="AA51" s="102"/>
      <c r="AB51" s="102"/>
      <c r="AC51" s="102"/>
      <c r="AD51" s="103"/>
      <c r="AE51" s="102"/>
      <c r="AF51" s="102"/>
      <c r="AG51" s="102"/>
      <c r="AH51" s="102"/>
      <c r="AI51" s="102"/>
      <c r="AJ51" s="102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10"/>
      <c r="AW51" s="10"/>
      <c r="AX51" s="10"/>
      <c r="AY51" s="53"/>
      <c r="AZ51" s="63">
        <f>24-5.5</f>
        <v>18.5</v>
      </c>
      <c r="BA51" s="63"/>
      <c r="BB51" s="63"/>
      <c r="BC51" s="63"/>
      <c r="BD51" s="63"/>
      <c r="BE51" s="63"/>
      <c r="BF51" s="63"/>
      <c r="BG51" s="63"/>
      <c r="BH51" s="63"/>
      <c r="BI51" s="63"/>
      <c r="BJ51" s="64">
        <f t="shared" si="1"/>
        <v>5.5</v>
      </c>
    </row>
    <row r="52" spans="1:62">
      <c r="A52" s="37" t="s">
        <v>1</v>
      </c>
      <c r="B52" s="38" t="s">
        <v>3</v>
      </c>
      <c r="C52" s="42">
        <v>42522</v>
      </c>
      <c r="D52" s="47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2"/>
      <c r="T52" s="102"/>
      <c r="U52" s="102"/>
      <c r="V52" s="102"/>
      <c r="W52" s="102"/>
      <c r="X52" s="102"/>
      <c r="Y52" s="102"/>
      <c r="Z52" s="102"/>
      <c r="AA52" s="102"/>
      <c r="AB52" s="93"/>
      <c r="AC52" s="93"/>
      <c r="AD52" s="93"/>
      <c r="AE52" s="93"/>
      <c r="AF52" s="10"/>
      <c r="AG52" s="10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10"/>
      <c r="AW52" s="10"/>
      <c r="AX52" s="10"/>
      <c r="AY52" s="53"/>
      <c r="AZ52" s="63">
        <f>24-9</f>
        <v>15</v>
      </c>
      <c r="BA52" s="63"/>
      <c r="BB52" s="63"/>
      <c r="BC52" s="63"/>
      <c r="BD52" s="63"/>
      <c r="BE52" s="63">
        <v>2</v>
      </c>
      <c r="BF52" s="63"/>
      <c r="BG52" s="63"/>
      <c r="BH52" s="63"/>
      <c r="BI52" s="63"/>
      <c r="BJ52" s="64">
        <f t="shared" si="1"/>
        <v>7</v>
      </c>
    </row>
    <row r="53" spans="1:62">
      <c r="A53" s="37" t="s">
        <v>1</v>
      </c>
      <c r="B53" s="38" t="s">
        <v>4</v>
      </c>
      <c r="C53" s="42">
        <v>42523</v>
      </c>
      <c r="D53" s="4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92"/>
      <c r="Y53" s="92"/>
      <c r="Z53" s="92"/>
      <c r="AA53" s="92"/>
      <c r="AB53" s="95"/>
      <c r="AC53" s="95"/>
      <c r="AD53" s="95"/>
      <c r="AE53" s="95"/>
      <c r="AF53" s="95"/>
      <c r="AG53" s="95"/>
      <c r="AH53" s="95"/>
      <c r="AI53" s="95"/>
      <c r="AJ53" s="21"/>
      <c r="AK53" s="21"/>
      <c r="AL53" s="21"/>
      <c r="AM53" s="21"/>
      <c r="AN53" s="97"/>
      <c r="AO53" s="97"/>
      <c r="AP53" s="97"/>
      <c r="AQ53" s="97"/>
      <c r="AR53" s="97"/>
      <c r="AS53" s="97"/>
      <c r="AT53" s="97"/>
      <c r="AU53" s="10"/>
      <c r="AV53" s="10"/>
      <c r="AW53" s="10"/>
      <c r="AX53" s="10"/>
      <c r="AY53" s="53"/>
      <c r="AZ53" s="63">
        <v>12</v>
      </c>
      <c r="BA53" s="63"/>
      <c r="BB53" s="63">
        <v>2</v>
      </c>
      <c r="BC53" s="63"/>
      <c r="BD53" s="63">
        <v>4</v>
      </c>
      <c r="BE53" s="63"/>
      <c r="BF53" s="63"/>
      <c r="BG53" s="63">
        <v>4</v>
      </c>
      <c r="BH53" s="63"/>
      <c r="BI53" s="63"/>
      <c r="BJ53" s="64">
        <f t="shared" si="1"/>
        <v>2</v>
      </c>
    </row>
    <row r="54" spans="1:62" ht="15" thickBot="1">
      <c r="A54" s="37" t="s">
        <v>1</v>
      </c>
      <c r="B54" s="38" t="s">
        <v>5</v>
      </c>
      <c r="C54" s="42">
        <v>42524</v>
      </c>
      <c r="D54" s="48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99"/>
      <c r="U54" s="99"/>
      <c r="V54" s="99"/>
      <c r="W54" s="99"/>
      <c r="X54" s="101"/>
      <c r="Y54" s="101"/>
      <c r="Z54" s="101"/>
      <c r="AA54" s="101"/>
      <c r="AB54" s="99"/>
      <c r="AC54" s="99"/>
      <c r="AD54" s="99"/>
      <c r="AE54" s="99"/>
      <c r="AF54" s="101"/>
      <c r="AG54" s="101"/>
      <c r="AH54" s="101"/>
      <c r="AI54" s="101"/>
      <c r="AJ54" s="14"/>
      <c r="AK54" s="14"/>
      <c r="AL54" s="21"/>
      <c r="AM54" s="21"/>
      <c r="AN54" s="22"/>
      <c r="AO54" s="22"/>
      <c r="AP54" s="21"/>
      <c r="AQ54" s="21"/>
      <c r="AR54" s="22"/>
      <c r="AS54" s="22"/>
      <c r="AT54" s="22"/>
      <c r="AU54" s="22"/>
      <c r="AV54" s="14"/>
      <c r="AW54" s="14"/>
      <c r="AX54" s="14"/>
      <c r="AY54" s="54"/>
      <c r="AZ54" s="63">
        <v>11</v>
      </c>
      <c r="BA54" s="63"/>
      <c r="BB54" s="63"/>
      <c r="BC54" s="63">
        <v>4</v>
      </c>
      <c r="BD54" s="63"/>
      <c r="BE54" s="63"/>
      <c r="BF54" s="63">
        <v>4</v>
      </c>
      <c r="BG54" s="63"/>
      <c r="BH54" s="63"/>
      <c r="BI54" s="63"/>
      <c r="BJ54" s="64">
        <f t="shared" si="1"/>
        <v>5</v>
      </c>
    </row>
    <row r="55" spans="1:62">
      <c r="A55" s="25" t="s">
        <v>1</v>
      </c>
      <c r="B55" s="26" t="s">
        <v>6</v>
      </c>
      <c r="C55" s="27">
        <v>42525</v>
      </c>
      <c r="D55" s="45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  <c r="AL55" s="46"/>
      <c r="AM55" s="46"/>
      <c r="AN55" s="46"/>
      <c r="AO55" s="46"/>
      <c r="AP55" s="46"/>
      <c r="AQ55" s="46"/>
      <c r="AR55" s="46"/>
      <c r="AS55" s="46"/>
      <c r="AT55" s="46"/>
      <c r="AU55" s="46"/>
      <c r="AV55" s="46"/>
      <c r="AW55" s="46"/>
      <c r="AX55" s="46"/>
      <c r="AY55" s="52"/>
      <c r="AZ55" s="63">
        <v>24</v>
      </c>
      <c r="BA55" s="63"/>
      <c r="BB55" s="63"/>
      <c r="BC55" s="63"/>
      <c r="BD55" s="63"/>
      <c r="BE55" s="63"/>
      <c r="BF55" s="63"/>
      <c r="BG55" s="63"/>
      <c r="BH55" s="63"/>
      <c r="BI55" s="63"/>
      <c r="BJ55" s="64">
        <f t="shared" si="1"/>
        <v>0</v>
      </c>
    </row>
    <row r="56" spans="1:62" ht="15" thickBot="1">
      <c r="A56" s="29" t="s">
        <v>1</v>
      </c>
      <c r="B56" s="16" t="s">
        <v>7</v>
      </c>
      <c r="C56" s="17">
        <v>42526</v>
      </c>
      <c r="D56" s="51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  <c r="AE56" s="19"/>
      <c r="AF56" s="19"/>
      <c r="AG56" s="19"/>
      <c r="AH56" s="19"/>
      <c r="AI56" s="19"/>
      <c r="AJ56" s="19"/>
      <c r="AK56" s="19"/>
      <c r="AL56" s="19"/>
      <c r="AM56" s="19"/>
      <c r="AN56" s="19"/>
      <c r="AO56" s="19"/>
      <c r="AP56" s="19"/>
      <c r="AQ56" s="19"/>
      <c r="AR56" s="19"/>
      <c r="AS56" s="19"/>
      <c r="AT56" s="19"/>
      <c r="AU56" s="19"/>
      <c r="AV56" s="19"/>
      <c r="AW56" s="19"/>
      <c r="AX56" s="19"/>
      <c r="AY56" s="55"/>
      <c r="AZ56" s="63">
        <v>24</v>
      </c>
      <c r="BA56" s="63"/>
      <c r="BB56" s="63"/>
      <c r="BC56" s="63"/>
      <c r="BD56" s="63"/>
      <c r="BE56" s="63"/>
      <c r="BF56" s="63"/>
      <c r="BG56" s="63"/>
      <c r="BH56" s="63"/>
      <c r="BI56" s="63"/>
      <c r="BJ56" s="64">
        <f t="shared" si="1"/>
        <v>0</v>
      </c>
    </row>
    <row r="57" spans="1:62">
      <c r="A57" s="37" t="s">
        <v>1</v>
      </c>
      <c r="B57" s="38" t="s">
        <v>8</v>
      </c>
      <c r="C57" s="42">
        <v>42527</v>
      </c>
      <c r="D57" s="50"/>
      <c r="E57" s="15"/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04"/>
      <c r="V57" s="104"/>
      <c r="W57" s="15"/>
      <c r="X57" s="90"/>
      <c r="Y57" s="90"/>
      <c r="Z57" s="90"/>
      <c r="AA57" s="90"/>
      <c r="AB57" s="91"/>
      <c r="AC57" s="91"/>
      <c r="AD57" s="91"/>
      <c r="AE57" s="91"/>
      <c r="AF57" s="90"/>
      <c r="AG57" s="90"/>
      <c r="AH57" s="90"/>
      <c r="AI57" s="90"/>
      <c r="AJ57" s="15"/>
      <c r="AK57" s="15"/>
      <c r="AL57" s="24"/>
      <c r="AM57" s="24"/>
      <c r="AN57" s="24"/>
      <c r="AO57" s="24"/>
      <c r="AP57" s="24"/>
      <c r="AQ57" s="24"/>
      <c r="AR57" s="24"/>
      <c r="AS57" s="24"/>
      <c r="AT57" s="24"/>
      <c r="AU57" s="24"/>
      <c r="AV57" s="15"/>
      <c r="AW57" s="15"/>
      <c r="AX57" s="15"/>
      <c r="AY57" s="56"/>
      <c r="AZ57" s="63">
        <v>13</v>
      </c>
      <c r="BA57" s="63">
        <v>4</v>
      </c>
      <c r="BB57" s="63">
        <v>2</v>
      </c>
      <c r="BC57" s="63"/>
      <c r="BD57" s="63"/>
      <c r="BE57" s="63"/>
      <c r="BF57" s="63"/>
      <c r="BG57" s="63"/>
      <c r="BH57" s="63"/>
      <c r="BI57" s="63"/>
      <c r="BJ57" s="64">
        <f t="shared" si="1"/>
        <v>5</v>
      </c>
    </row>
    <row r="58" spans="1:62">
      <c r="A58" s="37" t="s">
        <v>1</v>
      </c>
      <c r="B58" s="38" t="s">
        <v>9</v>
      </c>
      <c r="C58" s="42">
        <v>42528</v>
      </c>
      <c r="D58" s="47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2"/>
      <c r="T58" s="102"/>
      <c r="U58" s="102"/>
      <c r="V58" s="102"/>
      <c r="W58" s="102"/>
      <c r="X58" s="102"/>
      <c r="Y58" s="102"/>
      <c r="Z58" s="102"/>
      <c r="AA58" s="102"/>
      <c r="AB58" s="102"/>
      <c r="AC58" s="102"/>
      <c r="AD58" s="103"/>
      <c r="AE58" s="102"/>
      <c r="AF58" s="102"/>
      <c r="AG58" s="102"/>
      <c r="AH58" s="102"/>
      <c r="AI58" s="102"/>
      <c r="AJ58" s="102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10"/>
      <c r="AW58" s="10"/>
      <c r="AX58" s="10"/>
      <c r="AY58" s="53"/>
      <c r="AZ58" s="63">
        <f>24-5.5</f>
        <v>18.5</v>
      </c>
      <c r="BA58" s="63"/>
      <c r="BB58" s="63"/>
      <c r="BC58" s="63"/>
      <c r="BD58" s="63"/>
      <c r="BE58" s="63"/>
      <c r="BF58" s="63"/>
      <c r="BG58" s="63"/>
      <c r="BH58" s="63"/>
      <c r="BI58" s="63"/>
      <c r="BJ58" s="64">
        <f t="shared" si="1"/>
        <v>5.5</v>
      </c>
    </row>
    <row r="59" spans="1:62">
      <c r="A59" s="37" t="s">
        <v>1</v>
      </c>
      <c r="B59" s="38" t="s">
        <v>3</v>
      </c>
      <c r="C59" s="42">
        <v>42529</v>
      </c>
      <c r="D59" s="47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2"/>
      <c r="T59" s="102"/>
      <c r="U59" s="102"/>
      <c r="V59" s="102"/>
      <c r="W59" s="102"/>
      <c r="X59" s="102"/>
      <c r="Y59" s="102"/>
      <c r="Z59" s="102"/>
      <c r="AA59" s="102"/>
      <c r="AB59" s="93"/>
      <c r="AC59" s="93"/>
      <c r="AD59" s="93"/>
      <c r="AE59" s="93"/>
      <c r="AF59" s="10"/>
      <c r="AG59" s="10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10"/>
      <c r="AW59" s="10"/>
      <c r="AX59" s="10"/>
      <c r="AY59" s="53"/>
      <c r="AZ59" s="63">
        <f>24-9</f>
        <v>15</v>
      </c>
      <c r="BA59" s="63"/>
      <c r="BB59" s="63"/>
      <c r="BC59" s="63"/>
      <c r="BD59" s="63"/>
      <c r="BE59" s="63">
        <v>2</v>
      </c>
      <c r="BF59" s="63"/>
      <c r="BG59" s="63"/>
      <c r="BH59" s="63"/>
      <c r="BI59" s="63"/>
      <c r="BJ59" s="64">
        <f t="shared" si="1"/>
        <v>7</v>
      </c>
    </row>
    <row r="60" spans="1:62">
      <c r="A60" s="37" t="s">
        <v>1</v>
      </c>
      <c r="B60" s="38" t="s">
        <v>4</v>
      </c>
      <c r="C60" s="42">
        <v>42530</v>
      </c>
      <c r="D60" s="47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92"/>
      <c r="Y60" s="92"/>
      <c r="Z60" s="92"/>
      <c r="AA60" s="92"/>
      <c r="AB60" s="95"/>
      <c r="AC60" s="95"/>
      <c r="AD60" s="95"/>
      <c r="AE60" s="95"/>
      <c r="AF60" s="95"/>
      <c r="AG60" s="95"/>
      <c r="AH60" s="95"/>
      <c r="AI60" s="95"/>
      <c r="AJ60" s="21"/>
      <c r="AK60" s="21"/>
      <c r="AL60" s="21"/>
      <c r="AM60" s="21"/>
      <c r="AN60" s="97"/>
      <c r="AO60" s="97"/>
      <c r="AP60" s="97"/>
      <c r="AQ60" s="97"/>
      <c r="AR60" s="97"/>
      <c r="AS60" s="97"/>
      <c r="AT60" s="97"/>
      <c r="AU60" s="10"/>
      <c r="AV60" s="10"/>
      <c r="AW60" s="10"/>
      <c r="AX60" s="10"/>
      <c r="AY60" s="53"/>
      <c r="AZ60" s="63">
        <v>12</v>
      </c>
      <c r="BA60" s="63"/>
      <c r="BB60" s="63">
        <v>2</v>
      </c>
      <c r="BC60" s="63"/>
      <c r="BD60" s="63">
        <v>4</v>
      </c>
      <c r="BE60" s="63"/>
      <c r="BF60" s="63"/>
      <c r="BG60" s="63">
        <v>4</v>
      </c>
      <c r="BH60" s="63"/>
      <c r="BI60" s="63"/>
      <c r="BJ60" s="64">
        <f t="shared" si="1"/>
        <v>2</v>
      </c>
    </row>
    <row r="61" spans="1:62" ht="15" thickBot="1">
      <c r="A61" s="37" t="s">
        <v>1</v>
      </c>
      <c r="B61" s="38" t="s">
        <v>5</v>
      </c>
      <c r="C61" s="42">
        <v>42531</v>
      </c>
      <c r="D61" s="48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99"/>
      <c r="U61" s="99"/>
      <c r="V61" s="99"/>
      <c r="W61" s="99"/>
      <c r="X61" s="101"/>
      <c r="Y61" s="101"/>
      <c r="Z61" s="101"/>
      <c r="AA61" s="101"/>
      <c r="AB61" s="99"/>
      <c r="AC61" s="99"/>
      <c r="AD61" s="99"/>
      <c r="AE61" s="99"/>
      <c r="AF61" s="101"/>
      <c r="AG61" s="101"/>
      <c r="AH61" s="101"/>
      <c r="AI61" s="101"/>
      <c r="AJ61" s="14"/>
      <c r="AK61" s="14"/>
      <c r="AL61" s="21"/>
      <c r="AM61" s="21"/>
      <c r="AN61" s="22"/>
      <c r="AO61" s="22"/>
      <c r="AP61" s="21"/>
      <c r="AQ61" s="21"/>
      <c r="AR61" s="22"/>
      <c r="AS61" s="22"/>
      <c r="AT61" s="22"/>
      <c r="AU61" s="22"/>
      <c r="AV61" s="14"/>
      <c r="AW61" s="14"/>
      <c r="AX61" s="14"/>
      <c r="AY61" s="54"/>
      <c r="AZ61" s="63">
        <v>11</v>
      </c>
      <c r="BA61" s="63"/>
      <c r="BB61" s="63"/>
      <c r="BC61" s="63">
        <v>4</v>
      </c>
      <c r="BD61" s="63"/>
      <c r="BE61" s="63"/>
      <c r="BF61" s="63">
        <v>4</v>
      </c>
      <c r="BG61" s="63"/>
      <c r="BH61" s="63"/>
      <c r="BI61" s="63"/>
      <c r="BJ61" s="64">
        <f t="shared" si="1"/>
        <v>5</v>
      </c>
    </row>
    <row r="62" spans="1:62">
      <c r="A62" s="25" t="s">
        <v>1</v>
      </c>
      <c r="B62" s="26" t="s">
        <v>6</v>
      </c>
      <c r="C62" s="27">
        <v>42532</v>
      </c>
      <c r="D62" s="45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  <c r="AL62" s="46"/>
      <c r="AM62" s="46"/>
      <c r="AN62" s="46"/>
      <c r="AO62" s="46"/>
      <c r="AP62" s="46"/>
      <c r="AQ62" s="46"/>
      <c r="AR62" s="46"/>
      <c r="AS62" s="46"/>
      <c r="AT62" s="46"/>
      <c r="AU62" s="46"/>
      <c r="AV62" s="46"/>
      <c r="AW62" s="46"/>
      <c r="AX62" s="46"/>
      <c r="AY62" s="52"/>
      <c r="AZ62" s="63">
        <v>24</v>
      </c>
      <c r="BA62" s="63"/>
      <c r="BB62" s="63"/>
      <c r="BC62" s="63"/>
      <c r="BD62" s="63"/>
      <c r="BE62" s="63"/>
      <c r="BF62" s="63"/>
      <c r="BG62" s="63"/>
      <c r="BH62" s="63"/>
      <c r="BI62" s="63"/>
      <c r="BJ62" s="64">
        <f t="shared" si="1"/>
        <v>0</v>
      </c>
    </row>
    <row r="63" spans="1:62" ht="15" thickBot="1">
      <c r="A63" s="29" t="s">
        <v>1</v>
      </c>
      <c r="B63" s="16" t="s">
        <v>7</v>
      </c>
      <c r="C63" s="17">
        <v>42533</v>
      </c>
      <c r="D63" s="51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55"/>
      <c r="AZ63" s="63">
        <v>24</v>
      </c>
      <c r="BA63" s="63"/>
      <c r="BB63" s="63"/>
      <c r="BC63" s="63"/>
      <c r="BD63" s="63"/>
      <c r="BE63" s="63"/>
      <c r="BF63" s="63"/>
      <c r="BG63" s="63"/>
      <c r="BH63" s="63"/>
      <c r="BI63" s="63"/>
      <c r="BJ63" s="64">
        <f t="shared" si="1"/>
        <v>0</v>
      </c>
    </row>
    <row r="64" spans="1:62">
      <c r="A64" s="37" t="s">
        <v>1</v>
      </c>
      <c r="B64" s="38" t="s">
        <v>8</v>
      </c>
      <c r="C64" s="42">
        <v>42534</v>
      </c>
      <c r="D64" s="50"/>
      <c r="E64" s="15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04"/>
      <c r="V64" s="104"/>
      <c r="W64" s="15"/>
      <c r="X64" s="90"/>
      <c r="Y64" s="90"/>
      <c r="Z64" s="90"/>
      <c r="AA64" s="90"/>
      <c r="AB64" s="91"/>
      <c r="AC64" s="91"/>
      <c r="AD64" s="91"/>
      <c r="AE64" s="91"/>
      <c r="AF64" s="90"/>
      <c r="AG64" s="90"/>
      <c r="AH64" s="90"/>
      <c r="AI64" s="90"/>
      <c r="AJ64" s="15"/>
      <c r="AK64" s="15"/>
      <c r="AL64" s="24"/>
      <c r="AM64" s="24"/>
      <c r="AN64" s="24"/>
      <c r="AO64" s="24"/>
      <c r="AP64" s="24"/>
      <c r="AQ64" s="24"/>
      <c r="AR64" s="24"/>
      <c r="AS64" s="24"/>
      <c r="AT64" s="24"/>
      <c r="AU64" s="24"/>
      <c r="AV64" s="15"/>
      <c r="AW64" s="15"/>
      <c r="AX64" s="15"/>
      <c r="AY64" s="56"/>
      <c r="AZ64" s="63">
        <v>13</v>
      </c>
      <c r="BA64" s="63">
        <v>4</v>
      </c>
      <c r="BB64" s="63">
        <v>2</v>
      </c>
      <c r="BC64" s="63"/>
      <c r="BD64" s="63"/>
      <c r="BE64" s="63"/>
      <c r="BF64" s="63"/>
      <c r="BG64" s="63"/>
      <c r="BH64" s="63"/>
      <c r="BI64" s="63"/>
      <c r="BJ64" s="64">
        <f t="shared" si="1"/>
        <v>5</v>
      </c>
    </row>
    <row r="65" spans="1:62">
      <c r="A65" s="37" t="s">
        <v>1</v>
      </c>
      <c r="B65" s="38" t="s">
        <v>9</v>
      </c>
      <c r="C65" s="42">
        <v>42535</v>
      </c>
      <c r="D65" s="47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2"/>
      <c r="T65" s="102"/>
      <c r="U65" s="102"/>
      <c r="V65" s="102"/>
      <c r="W65" s="102"/>
      <c r="X65" s="102"/>
      <c r="Y65" s="102"/>
      <c r="Z65" s="102"/>
      <c r="AA65" s="102"/>
      <c r="AB65" s="102"/>
      <c r="AC65" s="102"/>
      <c r="AD65" s="103"/>
      <c r="AE65" s="102"/>
      <c r="AF65" s="102"/>
      <c r="AG65" s="102"/>
      <c r="AH65" s="102"/>
      <c r="AI65" s="102"/>
      <c r="AJ65" s="102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10"/>
      <c r="AW65" s="10"/>
      <c r="AX65" s="10"/>
      <c r="AY65" s="53"/>
      <c r="AZ65" s="63">
        <f>24-5.5</f>
        <v>18.5</v>
      </c>
      <c r="BA65" s="63"/>
      <c r="BB65" s="63"/>
      <c r="BC65" s="63"/>
      <c r="BD65" s="63"/>
      <c r="BE65" s="63"/>
      <c r="BF65" s="63"/>
      <c r="BG65" s="63"/>
      <c r="BH65" s="63"/>
      <c r="BI65" s="63"/>
      <c r="BJ65" s="64">
        <f t="shared" si="1"/>
        <v>5.5</v>
      </c>
    </row>
    <row r="66" spans="1:62">
      <c r="A66" s="37" t="s">
        <v>1</v>
      </c>
      <c r="B66" s="38" t="s">
        <v>3</v>
      </c>
      <c r="C66" s="42">
        <v>42536</v>
      </c>
      <c r="D66" s="47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2"/>
      <c r="T66" s="102"/>
      <c r="U66" s="102"/>
      <c r="V66" s="102"/>
      <c r="W66" s="102"/>
      <c r="X66" s="102"/>
      <c r="Y66" s="102"/>
      <c r="Z66" s="102"/>
      <c r="AA66" s="102"/>
      <c r="AB66" s="93"/>
      <c r="AC66" s="93"/>
      <c r="AD66" s="93"/>
      <c r="AE66" s="93"/>
      <c r="AF66" s="10"/>
      <c r="AG66" s="10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10"/>
      <c r="AW66" s="10"/>
      <c r="AX66" s="10"/>
      <c r="AY66" s="53"/>
      <c r="AZ66" s="63">
        <f>24-9</f>
        <v>15</v>
      </c>
      <c r="BA66" s="63"/>
      <c r="BB66" s="63"/>
      <c r="BC66" s="63"/>
      <c r="BD66" s="63"/>
      <c r="BE66" s="63">
        <v>2</v>
      </c>
      <c r="BF66" s="63"/>
      <c r="BG66" s="63"/>
      <c r="BH66" s="63"/>
      <c r="BI66" s="63"/>
      <c r="BJ66" s="64">
        <f t="shared" si="1"/>
        <v>7</v>
      </c>
    </row>
    <row r="67" spans="1:62">
      <c r="A67" s="37" t="s">
        <v>1</v>
      </c>
      <c r="B67" s="38" t="s">
        <v>4</v>
      </c>
      <c r="C67" s="42">
        <v>42537</v>
      </c>
      <c r="D67" s="47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  <c r="W67" s="10"/>
      <c r="X67" s="92"/>
      <c r="Y67" s="92"/>
      <c r="Z67" s="92"/>
      <c r="AA67" s="92"/>
      <c r="AB67" s="95"/>
      <c r="AC67" s="95"/>
      <c r="AD67" s="95"/>
      <c r="AE67" s="95"/>
      <c r="AF67" s="95"/>
      <c r="AG67" s="95"/>
      <c r="AH67" s="95"/>
      <c r="AI67" s="95"/>
      <c r="AJ67" s="21"/>
      <c r="AK67" s="21"/>
      <c r="AL67" s="21"/>
      <c r="AM67" s="21"/>
      <c r="AN67" s="97"/>
      <c r="AO67" s="97"/>
      <c r="AP67" s="97"/>
      <c r="AQ67" s="97"/>
      <c r="AR67" s="97"/>
      <c r="AS67" s="97"/>
      <c r="AT67" s="97"/>
      <c r="AU67" s="10"/>
      <c r="AV67" s="10"/>
      <c r="AW67" s="10"/>
      <c r="AX67" s="10"/>
      <c r="AY67" s="53"/>
      <c r="AZ67" s="63">
        <v>12</v>
      </c>
      <c r="BA67" s="63"/>
      <c r="BB67" s="63">
        <v>2</v>
      </c>
      <c r="BC67" s="63"/>
      <c r="BD67" s="63">
        <v>4</v>
      </c>
      <c r="BE67" s="63"/>
      <c r="BF67" s="63"/>
      <c r="BG67" s="63">
        <v>4</v>
      </c>
      <c r="BH67" s="63"/>
      <c r="BI67" s="63"/>
      <c r="BJ67" s="64">
        <f t="shared" si="1"/>
        <v>2</v>
      </c>
    </row>
    <row r="68" spans="1:62" ht="15" thickBot="1">
      <c r="A68" s="37" t="s">
        <v>1</v>
      </c>
      <c r="B68" s="38" t="s">
        <v>5</v>
      </c>
      <c r="C68" s="42">
        <v>42538</v>
      </c>
      <c r="D68" s="47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4"/>
      <c r="T68" s="99"/>
      <c r="U68" s="99"/>
      <c r="V68" s="99"/>
      <c r="W68" s="99"/>
      <c r="X68" s="101"/>
      <c r="Y68" s="101"/>
      <c r="Z68" s="101"/>
      <c r="AA68" s="101"/>
      <c r="AB68" s="99"/>
      <c r="AC68" s="99"/>
      <c r="AD68" s="99"/>
      <c r="AE68" s="99"/>
      <c r="AF68" s="101"/>
      <c r="AG68" s="101"/>
      <c r="AH68" s="101"/>
      <c r="AI68" s="101"/>
      <c r="AJ68" s="14"/>
      <c r="AK68" s="14"/>
      <c r="AL68" s="21"/>
      <c r="AM68" s="21"/>
      <c r="AN68" s="22"/>
      <c r="AO68" s="22"/>
      <c r="AP68" s="21"/>
      <c r="AQ68" s="21"/>
      <c r="AR68" s="22"/>
      <c r="AS68" s="22"/>
      <c r="AT68" s="22"/>
      <c r="AU68" s="22"/>
      <c r="AV68" s="14"/>
      <c r="AW68" s="14"/>
      <c r="AX68" s="14"/>
      <c r="AY68" s="54"/>
      <c r="AZ68" s="63">
        <v>11</v>
      </c>
      <c r="BA68" s="63"/>
      <c r="BB68" s="63"/>
      <c r="BC68" s="63">
        <v>4</v>
      </c>
      <c r="BD68" s="63"/>
      <c r="BE68" s="63"/>
      <c r="BF68" s="63">
        <v>4</v>
      </c>
      <c r="BG68" s="63"/>
      <c r="BH68" s="63"/>
      <c r="BI68" s="63"/>
      <c r="BJ68" s="64">
        <f t="shared" ref="BJ68:BJ117" si="2">24-SUM(AZ68:BI68)</f>
        <v>5</v>
      </c>
    </row>
    <row r="69" spans="1:62">
      <c r="A69" s="25" t="s">
        <v>1</v>
      </c>
      <c r="B69" s="26" t="s">
        <v>6</v>
      </c>
      <c r="C69" s="27">
        <v>42539</v>
      </c>
      <c r="D69" s="45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  <c r="AL69" s="46"/>
      <c r="AM69" s="46"/>
      <c r="AN69" s="46"/>
      <c r="AO69" s="46"/>
      <c r="AP69" s="46"/>
      <c r="AQ69" s="46"/>
      <c r="AR69" s="46"/>
      <c r="AS69" s="46"/>
      <c r="AT69" s="46"/>
      <c r="AU69" s="46"/>
      <c r="AV69" s="46"/>
      <c r="AW69" s="46"/>
      <c r="AX69" s="46"/>
      <c r="AY69" s="52"/>
      <c r="AZ69" s="63">
        <v>24</v>
      </c>
      <c r="BA69" s="63"/>
      <c r="BB69" s="63"/>
      <c r="BC69" s="63"/>
      <c r="BD69" s="63"/>
      <c r="BE69" s="63"/>
      <c r="BF69" s="63"/>
      <c r="BG69" s="63"/>
      <c r="BH69" s="63"/>
      <c r="BI69" s="63"/>
      <c r="BJ69" s="64">
        <f t="shared" si="2"/>
        <v>0</v>
      </c>
    </row>
    <row r="70" spans="1:62" ht="15" thickBot="1">
      <c r="A70" s="29" t="s">
        <v>1</v>
      </c>
      <c r="B70" s="16" t="s">
        <v>7</v>
      </c>
      <c r="C70" s="17">
        <v>42540</v>
      </c>
      <c r="D70" s="51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55"/>
      <c r="AZ70" s="63">
        <v>24</v>
      </c>
      <c r="BA70" s="63"/>
      <c r="BB70" s="63"/>
      <c r="BC70" s="63"/>
      <c r="BD70" s="63"/>
      <c r="BE70" s="63"/>
      <c r="BF70" s="63"/>
      <c r="BG70" s="63"/>
      <c r="BH70" s="63"/>
      <c r="BI70" s="63"/>
      <c r="BJ70" s="64">
        <f t="shared" si="2"/>
        <v>0</v>
      </c>
    </row>
    <row r="71" spans="1:62">
      <c r="A71" s="37" t="s">
        <v>1</v>
      </c>
      <c r="B71" s="38" t="s">
        <v>8</v>
      </c>
      <c r="C71" s="42">
        <v>42541</v>
      </c>
      <c r="D71" s="47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5"/>
      <c r="T71" s="15"/>
      <c r="U71" s="104"/>
      <c r="V71" s="104"/>
      <c r="W71" s="15"/>
      <c r="X71" s="90"/>
      <c r="Y71" s="90"/>
      <c r="Z71" s="90"/>
      <c r="AA71" s="90"/>
      <c r="AB71" s="91"/>
      <c r="AC71" s="91"/>
      <c r="AD71" s="91"/>
      <c r="AE71" s="91"/>
      <c r="AF71" s="90"/>
      <c r="AG71" s="90"/>
      <c r="AH71" s="90"/>
      <c r="AI71" s="90"/>
      <c r="AJ71" s="15"/>
      <c r="AK71" s="15"/>
      <c r="AL71" s="24"/>
      <c r="AM71" s="24"/>
      <c r="AN71" s="24"/>
      <c r="AO71" s="24"/>
      <c r="AP71" s="24"/>
      <c r="AQ71" s="24"/>
      <c r="AR71" s="24"/>
      <c r="AS71" s="24"/>
      <c r="AT71" s="24"/>
      <c r="AU71" s="24"/>
      <c r="AV71" s="15"/>
      <c r="AW71" s="15"/>
      <c r="AX71" s="15"/>
      <c r="AY71" s="56"/>
      <c r="AZ71" s="63">
        <v>13</v>
      </c>
      <c r="BA71" s="63">
        <v>4</v>
      </c>
      <c r="BB71" s="63">
        <v>2</v>
      </c>
      <c r="BC71" s="63"/>
      <c r="BD71" s="63"/>
      <c r="BE71" s="63"/>
      <c r="BF71" s="63"/>
      <c r="BG71" s="63"/>
      <c r="BH71" s="63"/>
      <c r="BI71" s="63"/>
      <c r="BJ71" s="64">
        <f t="shared" si="2"/>
        <v>5</v>
      </c>
    </row>
    <row r="72" spans="1:62">
      <c r="A72" s="37" t="s">
        <v>1</v>
      </c>
      <c r="B72" s="38" t="s">
        <v>9</v>
      </c>
      <c r="C72" s="42">
        <v>42542</v>
      </c>
      <c r="D72" s="47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2"/>
      <c r="T72" s="102"/>
      <c r="U72" s="102"/>
      <c r="V72" s="102"/>
      <c r="W72" s="102"/>
      <c r="X72" s="102"/>
      <c r="Y72" s="102"/>
      <c r="Z72" s="102"/>
      <c r="AA72" s="102"/>
      <c r="AB72" s="102"/>
      <c r="AC72" s="102"/>
      <c r="AD72" s="103"/>
      <c r="AE72" s="102"/>
      <c r="AF72" s="102"/>
      <c r="AG72" s="102"/>
      <c r="AH72" s="102"/>
      <c r="AI72" s="102"/>
      <c r="AJ72" s="102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10"/>
      <c r="AW72" s="10"/>
      <c r="AX72" s="10"/>
      <c r="AY72" s="53"/>
      <c r="AZ72" s="63">
        <f>24-5.5</f>
        <v>18.5</v>
      </c>
      <c r="BA72" s="63"/>
      <c r="BB72" s="63"/>
      <c r="BC72" s="63"/>
      <c r="BD72" s="63"/>
      <c r="BE72" s="63"/>
      <c r="BF72" s="63"/>
      <c r="BG72" s="63"/>
      <c r="BH72" s="63"/>
      <c r="BI72" s="63"/>
      <c r="BJ72" s="64">
        <f t="shared" si="2"/>
        <v>5.5</v>
      </c>
    </row>
    <row r="73" spans="1:62">
      <c r="A73" s="37" t="s">
        <v>1</v>
      </c>
      <c r="B73" s="38" t="s">
        <v>3</v>
      </c>
      <c r="C73" s="42">
        <v>42543</v>
      </c>
      <c r="D73" s="47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2"/>
      <c r="T73" s="102"/>
      <c r="U73" s="102"/>
      <c r="V73" s="102"/>
      <c r="W73" s="102"/>
      <c r="X73" s="102"/>
      <c r="Y73" s="102"/>
      <c r="Z73" s="102"/>
      <c r="AA73" s="102"/>
      <c r="AB73" s="93"/>
      <c r="AC73" s="93"/>
      <c r="AD73" s="93"/>
      <c r="AE73" s="93"/>
      <c r="AF73" s="10"/>
      <c r="AG73" s="10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10"/>
      <c r="AW73" s="10"/>
      <c r="AX73" s="10"/>
      <c r="AY73" s="53"/>
      <c r="AZ73" s="63">
        <f>24-9</f>
        <v>15</v>
      </c>
      <c r="BA73" s="63"/>
      <c r="BB73" s="63"/>
      <c r="BC73" s="63"/>
      <c r="BD73" s="63"/>
      <c r="BE73" s="63">
        <v>2</v>
      </c>
      <c r="BF73" s="63"/>
      <c r="BG73" s="63"/>
      <c r="BH73" s="63"/>
      <c r="BI73" s="63"/>
      <c r="BJ73" s="64">
        <f t="shared" si="2"/>
        <v>7</v>
      </c>
    </row>
    <row r="74" spans="1:62">
      <c r="A74" s="37" t="s">
        <v>1</v>
      </c>
      <c r="B74" s="38" t="s">
        <v>4</v>
      </c>
      <c r="C74" s="42">
        <v>42544</v>
      </c>
      <c r="D74" s="47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92"/>
      <c r="Y74" s="92"/>
      <c r="Z74" s="92"/>
      <c r="AA74" s="92"/>
      <c r="AB74" s="95"/>
      <c r="AC74" s="95"/>
      <c r="AD74" s="95"/>
      <c r="AE74" s="95"/>
      <c r="AF74" s="95"/>
      <c r="AG74" s="95"/>
      <c r="AH74" s="95"/>
      <c r="AI74" s="95"/>
      <c r="AJ74" s="21"/>
      <c r="AK74" s="21"/>
      <c r="AL74" s="21"/>
      <c r="AM74" s="21"/>
      <c r="AN74" s="97"/>
      <c r="AO74" s="97"/>
      <c r="AP74" s="97"/>
      <c r="AQ74" s="97"/>
      <c r="AR74" s="97"/>
      <c r="AS74" s="97"/>
      <c r="AT74" s="97"/>
      <c r="AU74" s="10"/>
      <c r="AV74" s="10"/>
      <c r="AW74" s="10"/>
      <c r="AX74" s="10"/>
      <c r="AY74" s="53"/>
      <c r="AZ74" s="63">
        <v>12</v>
      </c>
      <c r="BA74" s="63"/>
      <c r="BB74" s="63">
        <v>2</v>
      </c>
      <c r="BC74" s="63"/>
      <c r="BD74" s="63">
        <v>4</v>
      </c>
      <c r="BE74" s="63"/>
      <c r="BF74" s="63"/>
      <c r="BG74" s="63">
        <v>4</v>
      </c>
      <c r="BH74" s="63"/>
      <c r="BI74" s="63"/>
      <c r="BJ74" s="64">
        <f t="shared" si="2"/>
        <v>2</v>
      </c>
    </row>
    <row r="75" spans="1:62" ht="15" thickBot="1">
      <c r="A75" s="37" t="s">
        <v>1</v>
      </c>
      <c r="B75" s="38" t="s">
        <v>5</v>
      </c>
      <c r="C75" s="42">
        <v>42545</v>
      </c>
      <c r="D75" s="47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4"/>
      <c r="T75" s="99"/>
      <c r="U75" s="99"/>
      <c r="V75" s="99"/>
      <c r="W75" s="99"/>
      <c r="X75" s="101"/>
      <c r="Y75" s="101"/>
      <c r="Z75" s="101"/>
      <c r="AA75" s="101"/>
      <c r="AB75" s="99"/>
      <c r="AC75" s="99"/>
      <c r="AD75" s="99"/>
      <c r="AE75" s="99"/>
      <c r="AF75" s="101"/>
      <c r="AG75" s="101"/>
      <c r="AH75" s="101"/>
      <c r="AI75" s="101"/>
      <c r="AJ75" s="14"/>
      <c r="AK75" s="14"/>
      <c r="AL75" s="21"/>
      <c r="AM75" s="21"/>
      <c r="AN75" s="22"/>
      <c r="AO75" s="22"/>
      <c r="AP75" s="21"/>
      <c r="AQ75" s="21"/>
      <c r="AR75" s="22"/>
      <c r="AS75" s="22"/>
      <c r="AT75" s="22"/>
      <c r="AU75" s="22"/>
      <c r="AV75" s="14"/>
      <c r="AW75" s="14"/>
      <c r="AX75" s="14"/>
      <c r="AY75" s="54"/>
      <c r="AZ75" s="63">
        <v>11</v>
      </c>
      <c r="BA75" s="63"/>
      <c r="BB75" s="63"/>
      <c r="BC75" s="63">
        <v>4</v>
      </c>
      <c r="BD75" s="63"/>
      <c r="BE75" s="63"/>
      <c r="BF75" s="63">
        <v>4</v>
      </c>
      <c r="BG75" s="63"/>
      <c r="BH75" s="63"/>
      <c r="BI75" s="63"/>
      <c r="BJ75" s="64">
        <f t="shared" si="2"/>
        <v>5</v>
      </c>
    </row>
    <row r="76" spans="1:62">
      <c r="A76" s="25" t="s">
        <v>1</v>
      </c>
      <c r="B76" s="26" t="s">
        <v>6</v>
      </c>
      <c r="C76" s="27">
        <v>42546</v>
      </c>
      <c r="D76" s="45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  <c r="AL76" s="46"/>
      <c r="AM76" s="46"/>
      <c r="AN76" s="46"/>
      <c r="AO76" s="46"/>
      <c r="AP76" s="46"/>
      <c r="AQ76" s="46"/>
      <c r="AR76" s="46"/>
      <c r="AS76" s="46"/>
      <c r="AT76" s="46"/>
      <c r="AU76" s="46"/>
      <c r="AV76" s="46"/>
      <c r="AW76" s="46"/>
      <c r="AX76" s="46"/>
      <c r="AY76" s="52"/>
      <c r="AZ76" s="63">
        <v>24</v>
      </c>
      <c r="BA76" s="63"/>
      <c r="BB76" s="63"/>
      <c r="BC76" s="63"/>
      <c r="BD76" s="63"/>
      <c r="BE76" s="63"/>
      <c r="BF76" s="63"/>
      <c r="BG76" s="63"/>
      <c r="BH76" s="63"/>
      <c r="BI76" s="63"/>
      <c r="BJ76" s="64">
        <f t="shared" si="2"/>
        <v>0</v>
      </c>
    </row>
    <row r="77" spans="1:62" ht="15" thickBot="1">
      <c r="A77" s="29" t="s">
        <v>1</v>
      </c>
      <c r="B77" s="16" t="s">
        <v>7</v>
      </c>
      <c r="C77" s="17">
        <v>42547</v>
      </c>
      <c r="D77" s="51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  <c r="AE77" s="19"/>
      <c r="AF77" s="19"/>
      <c r="AG77" s="19"/>
      <c r="AH77" s="19"/>
      <c r="AI77" s="19"/>
      <c r="AJ77" s="19"/>
      <c r="AK77" s="19"/>
      <c r="AL77" s="19"/>
      <c r="AM77" s="19"/>
      <c r="AN77" s="19"/>
      <c r="AO77" s="19"/>
      <c r="AP77" s="19"/>
      <c r="AQ77" s="19"/>
      <c r="AR77" s="19"/>
      <c r="AS77" s="19"/>
      <c r="AT77" s="19"/>
      <c r="AU77" s="19"/>
      <c r="AV77" s="19"/>
      <c r="AW77" s="19"/>
      <c r="AX77" s="19"/>
      <c r="AY77" s="55"/>
      <c r="AZ77" s="63">
        <v>24</v>
      </c>
      <c r="BA77" s="63"/>
      <c r="BB77" s="63"/>
      <c r="BC77" s="63"/>
      <c r="BD77" s="63"/>
      <c r="BE77" s="63"/>
      <c r="BF77" s="63"/>
      <c r="BG77" s="63"/>
      <c r="BH77" s="63"/>
      <c r="BI77" s="63"/>
      <c r="BJ77" s="64">
        <f t="shared" si="2"/>
        <v>0</v>
      </c>
    </row>
    <row r="78" spans="1:62">
      <c r="A78" s="37" t="s">
        <v>1</v>
      </c>
      <c r="B78" s="38" t="s">
        <v>8</v>
      </c>
      <c r="C78" s="42">
        <v>42548</v>
      </c>
      <c r="D78" s="47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5"/>
      <c r="T78" s="15"/>
      <c r="U78" s="104"/>
      <c r="V78" s="104"/>
      <c r="W78" s="15"/>
      <c r="X78" s="90"/>
      <c r="Y78" s="90"/>
      <c r="Z78" s="90"/>
      <c r="AA78" s="90"/>
      <c r="AB78" s="91"/>
      <c r="AC78" s="91"/>
      <c r="AD78" s="91"/>
      <c r="AE78" s="91"/>
      <c r="AF78" s="90"/>
      <c r="AG78" s="90"/>
      <c r="AH78" s="90"/>
      <c r="AI78" s="90"/>
      <c r="AJ78" s="15"/>
      <c r="AK78" s="15"/>
      <c r="AL78" s="24"/>
      <c r="AM78" s="24"/>
      <c r="AN78" s="24"/>
      <c r="AO78" s="24"/>
      <c r="AP78" s="24"/>
      <c r="AQ78" s="24"/>
      <c r="AR78" s="24"/>
      <c r="AS78" s="24"/>
      <c r="AT78" s="24"/>
      <c r="AU78" s="24"/>
      <c r="AV78" s="15"/>
      <c r="AW78" s="15"/>
      <c r="AX78" s="15"/>
      <c r="AY78" s="56"/>
      <c r="AZ78" s="63">
        <v>13</v>
      </c>
      <c r="BA78" s="63">
        <v>4</v>
      </c>
      <c r="BB78" s="63">
        <v>2</v>
      </c>
      <c r="BC78" s="63"/>
      <c r="BD78" s="63"/>
      <c r="BE78" s="63"/>
      <c r="BF78" s="63"/>
      <c r="BG78" s="63"/>
      <c r="BH78" s="63"/>
      <c r="BI78" s="63"/>
      <c r="BJ78" s="64">
        <f t="shared" si="2"/>
        <v>5</v>
      </c>
    </row>
    <row r="79" spans="1:62">
      <c r="A79" s="37" t="s">
        <v>1</v>
      </c>
      <c r="B79" s="38" t="s">
        <v>9</v>
      </c>
      <c r="C79" s="42">
        <v>42549</v>
      </c>
      <c r="D79" s="47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2"/>
      <c r="T79" s="102"/>
      <c r="U79" s="102"/>
      <c r="V79" s="102"/>
      <c r="W79" s="102"/>
      <c r="X79" s="102"/>
      <c r="Y79" s="102"/>
      <c r="Z79" s="102"/>
      <c r="AA79" s="102"/>
      <c r="AB79" s="102"/>
      <c r="AC79" s="102"/>
      <c r="AD79" s="103"/>
      <c r="AE79" s="102"/>
      <c r="AF79" s="102"/>
      <c r="AG79" s="102"/>
      <c r="AH79" s="102"/>
      <c r="AI79" s="102"/>
      <c r="AJ79" s="102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10"/>
      <c r="AW79" s="10"/>
      <c r="AX79" s="10"/>
      <c r="AY79" s="53"/>
      <c r="AZ79" s="63">
        <f>24-5.5</f>
        <v>18.5</v>
      </c>
      <c r="BA79" s="63"/>
      <c r="BB79" s="63"/>
      <c r="BC79" s="63"/>
      <c r="BD79" s="63"/>
      <c r="BE79" s="63"/>
      <c r="BF79" s="63"/>
      <c r="BG79" s="63"/>
      <c r="BH79" s="63"/>
      <c r="BI79" s="63"/>
      <c r="BJ79" s="64">
        <f t="shared" si="2"/>
        <v>5.5</v>
      </c>
    </row>
    <row r="80" spans="1:62">
      <c r="A80" s="37" t="s">
        <v>1</v>
      </c>
      <c r="B80" s="38" t="s">
        <v>3</v>
      </c>
      <c r="C80" s="42">
        <v>42550</v>
      </c>
      <c r="D80" s="47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2"/>
      <c r="T80" s="102"/>
      <c r="U80" s="102"/>
      <c r="V80" s="102"/>
      <c r="W80" s="102"/>
      <c r="X80" s="102"/>
      <c r="Y80" s="102"/>
      <c r="Z80" s="102"/>
      <c r="AA80" s="102"/>
      <c r="AB80" s="93"/>
      <c r="AC80" s="93"/>
      <c r="AD80" s="93"/>
      <c r="AE80" s="93"/>
      <c r="AF80" s="10"/>
      <c r="AG80" s="10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10"/>
      <c r="AW80" s="10"/>
      <c r="AX80" s="10"/>
      <c r="AY80" s="53"/>
      <c r="AZ80" s="63">
        <f>24-9</f>
        <v>15</v>
      </c>
      <c r="BA80" s="63"/>
      <c r="BB80" s="63"/>
      <c r="BC80" s="63"/>
      <c r="BD80" s="63"/>
      <c r="BE80" s="63">
        <v>2</v>
      </c>
      <c r="BF80" s="63"/>
      <c r="BG80" s="63"/>
      <c r="BH80" s="63"/>
      <c r="BI80" s="63"/>
      <c r="BJ80" s="64">
        <f t="shared" si="2"/>
        <v>7</v>
      </c>
    </row>
    <row r="81" spans="1:62">
      <c r="A81" s="37" t="s">
        <v>1</v>
      </c>
      <c r="B81" s="38" t="s">
        <v>4</v>
      </c>
      <c r="C81" s="42">
        <v>42551</v>
      </c>
      <c r="D81" s="47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92"/>
      <c r="Y81" s="92"/>
      <c r="Z81" s="92"/>
      <c r="AA81" s="92"/>
      <c r="AB81" s="95"/>
      <c r="AC81" s="95"/>
      <c r="AD81" s="95"/>
      <c r="AE81" s="95"/>
      <c r="AF81" s="95"/>
      <c r="AG81" s="95"/>
      <c r="AH81" s="95"/>
      <c r="AI81" s="95"/>
      <c r="AJ81" s="21"/>
      <c r="AK81" s="21"/>
      <c r="AL81" s="21"/>
      <c r="AM81" s="21"/>
      <c r="AN81" s="97"/>
      <c r="AO81" s="97"/>
      <c r="AP81" s="97"/>
      <c r="AQ81" s="97"/>
      <c r="AR81" s="97"/>
      <c r="AS81" s="97"/>
      <c r="AT81" s="97"/>
      <c r="AU81" s="10"/>
      <c r="AV81" s="10"/>
      <c r="AW81" s="10"/>
      <c r="AX81" s="10"/>
      <c r="AY81" s="53"/>
      <c r="AZ81" s="63">
        <v>12</v>
      </c>
      <c r="BA81" s="63"/>
      <c r="BB81" s="63">
        <v>2</v>
      </c>
      <c r="BC81" s="63"/>
      <c r="BD81" s="63">
        <v>4</v>
      </c>
      <c r="BE81" s="63"/>
      <c r="BF81" s="63"/>
      <c r="BG81" s="63">
        <v>4</v>
      </c>
      <c r="BH81" s="63"/>
      <c r="BI81" s="63"/>
      <c r="BJ81" s="64">
        <f t="shared" si="2"/>
        <v>2</v>
      </c>
    </row>
    <row r="82" spans="1:62" ht="15" thickBot="1">
      <c r="A82" s="37" t="s">
        <v>1</v>
      </c>
      <c r="B82" s="38" t="s">
        <v>5</v>
      </c>
      <c r="C82" s="42">
        <v>42552</v>
      </c>
      <c r="D82" s="47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4"/>
      <c r="T82" s="99"/>
      <c r="U82" s="99"/>
      <c r="V82" s="99"/>
      <c r="W82" s="99"/>
      <c r="X82" s="101"/>
      <c r="Y82" s="101"/>
      <c r="Z82" s="101"/>
      <c r="AA82" s="101"/>
      <c r="AB82" s="99"/>
      <c r="AC82" s="99"/>
      <c r="AD82" s="99"/>
      <c r="AE82" s="99"/>
      <c r="AF82" s="101"/>
      <c r="AG82" s="101"/>
      <c r="AH82" s="101"/>
      <c r="AI82" s="101"/>
      <c r="AJ82" s="14"/>
      <c r="AK82" s="14"/>
      <c r="AL82" s="21"/>
      <c r="AM82" s="21"/>
      <c r="AN82" s="22"/>
      <c r="AO82" s="22"/>
      <c r="AP82" s="21"/>
      <c r="AQ82" s="21"/>
      <c r="AR82" s="22"/>
      <c r="AS82" s="22"/>
      <c r="AT82" s="22"/>
      <c r="AU82" s="22"/>
      <c r="AV82" s="14"/>
      <c r="AW82" s="14"/>
      <c r="AX82" s="14"/>
      <c r="AY82" s="54"/>
      <c r="AZ82" s="63">
        <v>11</v>
      </c>
      <c r="BA82" s="63"/>
      <c r="BB82" s="63"/>
      <c r="BC82" s="63">
        <v>4</v>
      </c>
      <c r="BD82" s="63"/>
      <c r="BE82" s="63"/>
      <c r="BF82" s="63">
        <v>4</v>
      </c>
      <c r="BG82" s="63"/>
      <c r="BH82" s="63"/>
      <c r="BI82" s="63"/>
      <c r="BJ82" s="64">
        <f t="shared" si="2"/>
        <v>5</v>
      </c>
    </row>
    <row r="83" spans="1:62">
      <c r="A83" s="25" t="s">
        <v>1</v>
      </c>
      <c r="B83" s="26" t="s">
        <v>6</v>
      </c>
      <c r="C83" s="27">
        <v>42553</v>
      </c>
      <c r="D83" s="45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  <c r="AL83" s="46"/>
      <c r="AM83" s="46"/>
      <c r="AN83" s="46"/>
      <c r="AO83" s="46"/>
      <c r="AP83" s="46"/>
      <c r="AQ83" s="46"/>
      <c r="AR83" s="46"/>
      <c r="AS83" s="46"/>
      <c r="AT83" s="46"/>
      <c r="AU83" s="46"/>
      <c r="AV83" s="46"/>
      <c r="AW83" s="46"/>
      <c r="AX83" s="46"/>
      <c r="AY83" s="52"/>
      <c r="AZ83" s="63">
        <v>24</v>
      </c>
      <c r="BA83" s="63"/>
      <c r="BB83" s="63"/>
      <c r="BC83" s="63"/>
      <c r="BD83" s="63"/>
      <c r="BE83" s="63"/>
      <c r="BF83" s="63"/>
      <c r="BG83" s="63"/>
      <c r="BH83" s="63"/>
      <c r="BI83" s="63"/>
      <c r="BJ83" s="64">
        <f t="shared" si="2"/>
        <v>0</v>
      </c>
    </row>
    <row r="84" spans="1:62" ht="15" thickBot="1">
      <c r="A84" s="29" t="s">
        <v>1</v>
      </c>
      <c r="B84" s="16" t="s">
        <v>7</v>
      </c>
      <c r="C84" s="17">
        <v>42554</v>
      </c>
      <c r="D84" s="51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  <c r="AE84" s="19"/>
      <c r="AF84" s="19"/>
      <c r="AG84" s="19"/>
      <c r="AH84" s="19"/>
      <c r="AI84" s="19"/>
      <c r="AJ84" s="19"/>
      <c r="AK84" s="19"/>
      <c r="AL84" s="19"/>
      <c r="AM84" s="19"/>
      <c r="AN84" s="19"/>
      <c r="AO84" s="19"/>
      <c r="AP84" s="19"/>
      <c r="AQ84" s="19"/>
      <c r="AR84" s="19"/>
      <c r="AS84" s="19"/>
      <c r="AT84" s="19"/>
      <c r="AU84" s="19"/>
      <c r="AV84" s="19"/>
      <c r="AW84" s="19"/>
      <c r="AX84" s="19"/>
      <c r="AY84" s="55"/>
      <c r="AZ84" s="63">
        <v>24</v>
      </c>
      <c r="BA84" s="63"/>
      <c r="BB84" s="63"/>
      <c r="BC84" s="63"/>
      <c r="BD84" s="63"/>
      <c r="BE84" s="63"/>
      <c r="BF84" s="63"/>
      <c r="BG84" s="63"/>
      <c r="BH84" s="63"/>
      <c r="BI84" s="63"/>
      <c r="BJ84" s="64">
        <f t="shared" si="2"/>
        <v>0</v>
      </c>
    </row>
    <row r="85" spans="1:62">
      <c r="A85" s="37" t="s">
        <v>1</v>
      </c>
      <c r="B85" s="38" t="s">
        <v>8</v>
      </c>
      <c r="C85" s="42">
        <v>42555</v>
      </c>
      <c r="D85" s="47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5"/>
      <c r="T85" s="15"/>
      <c r="U85" s="104"/>
      <c r="V85" s="104"/>
      <c r="W85" s="15"/>
      <c r="X85" s="90"/>
      <c r="Y85" s="90"/>
      <c r="Z85" s="90"/>
      <c r="AA85" s="90"/>
      <c r="AB85" s="91"/>
      <c r="AC85" s="91"/>
      <c r="AD85" s="91"/>
      <c r="AE85" s="91"/>
      <c r="AF85" s="90"/>
      <c r="AG85" s="90"/>
      <c r="AH85" s="90"/>
      <c r="AI85" s="90"/>
      <c r="AJ85" s="15"/>
      <c r="AK85" s="15"/>
      <c r="AL85" s="24"/>
      <c r="AM85" s="24"/>
      <c r="AN85" s="24"/>
      <c r="AO85" s="24"/>
      <c r="AP85" s="24"/>
      <c r="AQ85" s="24"/>
      <c r="AR85" s="24"/>
      <c r="AS85" s="24"/>
      <c r="AT85" s="24"/>
      <c r="AU85" s="24"/>
      <c r="AV85" s="15"/>
      <c r="AW85" s="15"/>
      <c r="AX85" s="15"/>
      <c r="AY85" s="56"/>
      <c r="AZ85" s="63">
        <v>13</v>
      </c>
      <c r="BA85" s="63">
        <v>4</v>
      </c>
      <c r="BB85" s="63">
        <v>2</v>
      </c>
      <c r="BC85" s="63"/>
      <c r="BD85" s="63"/>
      <c r="BE85" s="63"/>
      <c r="BF85" s="63"/>
      <c r="BG85" s="63"/>
      <c r="BH85" s="63"/>
      <c r="BI85" s="63"/>
      <c r="BJ85" s="64">
        <f t="shared" si="2"/>
        <v>5</v>
      </c>
    </row>
    <row r="86" spans="1:62">
      <c r="A86" s="37" t="s">
        <v>1</v>
      </c>
      <c r="B86" s="38" t="s">
        <v>9</v>
      </c>
      <c r="C86" s="42">
        <v>42556</v>
      </c>
      <c r="D86" s="47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2"/>
      <c r="T86" s="102"/>
      <c r="U86" s="102"/>
      <c r="V86" s="102"/>
      <c r="W86" s="102"/>
      <c r="X86" s="102"/>
      <c r="Y86" s="102"/>
      <c r="Z86" s="102"/>
      <c r="AA86" s="102"/>
      <c r="AB86" s="102"/>
      <c r="AC86" s="102"/>
      <c r="AD86" s="103"/>
      <c r="AE86" s="102"/>
      <c r="AF86" s="102"/>
      <c r="AG86" s="102"/>
      <c r="AH86" s="102"/>
      <c r="AI86" s="102"/>
      <c r="AJ86" s="102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10"/>
      <c r="AW86" s="10"/>
      <c r="AX86" s="10"/>
      <c r="AY86" s="53"/>
      <c r="AZ86" s="63">
        <f>24-5.5</f>
        <v>18.5</v>
      </c>
      <c r="BA86" s="63"/>
      <c r="BB86" s="63"/>
      <c r="BC86" s="63"/>
      <c r="BD86" s="63"/>
      <c r="BE86" s="63"/>
      <c r="BF86" s="63"/>
      <c r="BG86" s="63"/>
      <c r="BH86" s="63"/>
      <c r="BI86" s="63"/>
      <c r="BJ86" s="64">
        <f t="shared" si="2"/>
        <v>5.5</v>
      </c>
    </row>
    <row r="87" spans="1:62">
      <c r="A87" s="37" t="s">
        <v>1</v>
      </c>
      <c r="B87" s="38" t="s">
        <v>3</v>
      </c>
      <c r="C87" s="42">
        <v>42557</v>
      </c>
      <c r="D87" s="47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2"/>
      <c r="T87" s="102"/>
      <c r="U87" s="102"/>
      <c r="V87" s="102"/>
      <c r="W87" s="102"/>
      <c r="X87" s="102"/>
      <c r="Y87" s="102"/>
      <c r="Z87" s="102"/>
      <c r="AA87" s="102"/>
      <c r="AB87" s="93"/>
      <c r="AC87" s="93"/>
      <c r="AD87" s="93"/>
      <c r="AE87" s="93"/>
      <c r="AF87" s="10"/>
      <c r="AG87" s="10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10"/>
      <c r="AW87" s="10"/>
      <c r="AX87" s="10"/>
      <c r="AY87" s="53"/>
      <c r="AZ87" s="63">
        <f>24-9</f>
        <v>15</v>
      </c>
      <c r="BA87" s="63"/>
      <c r="BB87" s="63"/>
      <c r="BC87" s="63"/>
      <c r="BD87" s="63"/>
      <c r="BE87" s="63">
        <v>2</v>
      </c>
      <c r="BF87" s="63"/>
      <c r="BG87" s="63"/>
      <c r="BH87" s="63"/>
      <c r="BI87" s="63"/>
      <c r="BJ87" s="64">
        <f t="shared" si="2"/>
        <v>7</v>
      </c>
    </row>
    <row r="88" spans="1:62">
      <c r="A88" s="37" t="s">
        <v>1</v>
      </c>
      <c r="B88" s="38" t="s">
        <v>4</v>
      </c>
      <c r="C88" s="42">
        <v>42558</v>
      </c>
      <c r="D88" s="47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92"/>
      <c r="Y88" s="92"/>
      <c r="Z88" s="92"/>
      <c r="AA88" s="92"/>
      <c r="AB88" s="95"/>
      <c r="AC88" s="95"/>
      <c r="AD88" s="95"/>
      <c r="AE88" s="95"/>
      <c r="AF88" s="95"/>
      <c r="AG88" s="95"/>
      <c r="AH88" s="95"/>
      <c r="AI88" s="95"/>
      <c r="AJ88" s="21"/>
      <c r="AK88" s="21"/>
      <c r="AL88" s="21"/>
      <c r="AM88" s="21"/>
      <c r="AN88" s="97"/>
      <c r="AO88" s="97"/>
      <c r="AP88" s="97"/>
      <c r="AQ88" s="97"/>
      <c r="AR88" s="97"/>
      <c r="AS88" s="97"/>
      <c r="AT88" s="97"/>
      <c r="AU88" s="10"/>
      <c r="AV88" s="10"/>
      <c r="AW88" s="10"/>
      <c r="AX88" s="10"/>
      <c r="AY88" s="53"/>
      <c r="AZ88" s="63">
        <v>12</v>
      </c>
      <c r="BA88" s="63"/>
      <c r="BB88" s="63">
        <v>2</v>
      </c>
      <c r="BC88" s="63"/>
      <c r="BD88" s="63">
        <v>4</v>
      </c>
      <c r="BE88" s="63"/>
      <c r="BF88" s="63"/>
      <c r="BG88" s="63">
        <v>4</v>
      </c>
      <c r="BH88" s="63"/>
      <c r="BI88" s="63"/>
      <c r="BJ88" s="64">
        <f t="shared" si="2"/>
        <v>2</v>
      </c>
    </row>
    <row r="89" spans="1:62" ht="15" thickBot="1">
      <c r="A89" s="37" t="s">
        <v>1</v>
      </c>
      <c r="B89" s="38" t="s">
        <v>5</v>
      </c>
      <c r="C89" s="42">
        <v>42559</v>
      </c>
      <c r="D89" s="47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4"/>
      <c r="T89" s="99"/>
      <c r="U89" s="99"/>
      <c r="V89" s="99"/>
      <c r="W89" s="99"/>
      <c r="X89" s="101"/>
      <c r="Y89" s="101"/>
      <c r="Z89" s="101"/>
      <c r="AA89" s="101"/>
      <c r="AB89" s="99"/>
      <c r="AC89" s="99"/>
      <c r="AD89" s="99"/>
      <c r="AE89" s="99"/>
      <c r="AF89" s="101"/>
      <c r="AG89" s="101"/>
      <c r="AH89" s="101"/>
      <c r="AI89" s="101"/>
      <c r="AJ89" s="14"/>
      <c r="AK89" s="14"/>
      <c r="AL89" s="21"/>
      <c r="AM89" s="21"/>
      <c r="AN89" s="22"/>
      <c r="AO89" s="22"/>
      <c r="AP89" s="21"/>
      <c r="AQ89" s="21"/>
      <c r="AR89" s="22"/>
      <c r="AS89" s="22"/>
      <c r="AT89" s="22"/>
      <c r="AU89" s="22"/>
      <c r="AV89" s="14"/>
      <c r="AW89" s="14"/>
      <c r="AX89" s="14"/>
      <c r="AY89" s="54"/>
      <c r="AZ89" s="63">
        <v>11</v>
      </c>
      <c r="BA89" s="63"/>
      <c r="BB89" s="63"/>
      <c r="BC89" s="63">
        <v>4</v>
      </c>
      <c r="BD89" s="63"/>
      <c r="BE89" s="63"/>
      <c r="BF89" s="63">
        <v>4</v>
      </c>
      <c r="BG89" s="63"/>
      <c r="BH89" s="63"/>
      <c r="BI89" s="63"/>
      <c r="BJ89" s="64">
        <f t="shared" si="2"/>
        <v>5</v>
      </c>
    </row>
    <row r="90" spans="1:62">
      <c r="A90" s="25" t="s">
        <v>1</v>
      </c>
      <c r="B90" s="26" t="s">
        <v>6</v>
      </c>
      <c r="C90" s="27">
        <v>42560</v>
      </c>
      <c r="D90" s="45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  <c r="AL90" s="46"/>
      <c r="AM90" s="46"/>
      <c r="AN90" s="46"/>
      <c r="AO90" s="46"/>
      <c r="AP90" s="46"/>
      <c r="AQ90" s="46"/>
      <c r="AR90" s="46"/>
      <c r="AS90" s="46"/>
      <c r="AT90" s="46"/>
      <c r="AU90" s="46"/>
      <c r="AV90" s="46"/>
      <c r="AW90" s="46"/>
      <c r="AX90" s="46"/>
      <c r="AY90" s="52"/>
      <c r="AZ90" s="63">
        <v>24</v>
      </c>
      <c r="BA90" s="63"/>
      <c r="BB90" s="63"/>
      <c r="BC90" s="63"/>
      <c r="BD90" s="63"/>
      <c r="BE90" s="63"/>
      <c r="BF90" s="63"/>
      <c r="BG90" s="63"/>
      <c r="BH90" s="63"/>
      <c r="BI90" s="63"/>
      <c r="BJ90" s="64">
        <f t="shared" si="2"/>
        <v>0</v>
      </c>
    </row>
    <row r="91" spans="1:62" ht="15" thickBot="1">
      <c r="A91" s="29" t="s">
        <v>1</v>
      </c>
      <c r="B91" s="16" t="s">
        <v>7</v>
      </c>
      <c r="C91" s="17">
        <v>42561</v>
      </c>
      <c r="D91" s="51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  <c r="AE91" s="19"/>
      <c r="AF91" s="19"/>
      <c r="AG91" s="19"/>
      <c r="AH91" s="19"/>
      <c r="AI91" s="19"/>
      <c r="AJ91" s="19"/>
      <c r="AK91" s="19"/>
      <c r="AL91" s="19"/>
      <c r="AM91" s="19"/>
      <c r="AN91" s="19"/>
      <c r="AO91" s="19"/>
      <c r="AP91" s="19"/>
      <c r="AQ91" s="19"/>
      <c r="AR91" s="19"/>
      <c r="AS91" s="19"/>
      <c r="AT91" s="19"/>
      <c r="AU91" s="19"/>
      <c r="AV91" s="19"/>
      <c r="AW91" s="19"/>
      <c r="AX91" s="19"/>
      <c r="AY91" s="55"/>
      <c r="AZ91" s="63">
        <v>24</v>
      </c>
      <c r="BA91" s="63"/>
      <c r="BB91" s="63"/>
      <c r="BC91" s="63"/>
      <c r="BD91" s="63"/>
      <c r="BE91" s="63"/>
      <c r="BF91" s="63"/>
      <c r="BG91" s="63"/>
      <c r="BH91" s="63"/>
      <c r="BI91" s="63"/>
      <c r="BJ91" s="64">
        <f t="shared" si="2"/>
        <v>0</v>
      </c>
    </row>
    <row r="92" spans="1:62">
      <c r="A92" s="37" t="s">
        <v>1</v>
      </c>
      <c r="B92" s="38" t="s">
        <v>8</v>
      </c>
      <c r="C92" s="42">
        <v>42562</v>
      </c>
      <c r="D92" s="47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5"/>
      <c r="T92" s="15"/>
      <c r="U92" s="104"/>
      <c r="V92" s="104"/>
      <c r="W92" s="15"/>
      <c r="X92" s="90"/>
      <c r="Y92" s="90"/>
      <c r="Z92" s="90"/>
      <c r="AA92" s="90"/>
      <c r="AB92" s="91"/>
      <c r="AC92" s="91"/>
      <c r="AD92" s="91"/>
      <c r="AE92" s="91"/>
      <c r="AF92" s="90"/>
      <c r="AG92" s="90"/>
      <c r="AH92" s="90"/>
      <c r="AI92" s="90"/>
      <c r="AJ92" s="15"/>
      <c r="AK92" s="15"/>
      <c r="AL92" s="24"/>
      <c r="AM92" s="24"/>
      <c r="AN92" s="24"/>
      <c r="AO92" s="24"/>
      <c r="AP92" s="24"/>
      <c r="AQ92" s="24"/>
      <c r="AR92" s="24"/>
      <c r="AS92" s="24"/>
      <c r="AT92" s="24"/>
      <c r="AU92" s="24"/>
      <c r="AV92" s="15"/>
      <c r="AW92" s="15"/>
      <c r="AX92" s="15"/>
      <c r="AY92" s="56"/>
      <c r="AZ92" s="63">
        <v>13</v>
      </c>
      <c r="BA92" s="63">
        <v>4</v>
      </c>
      <c r="BB92" s="63">
        <v>2</v>
      </c>
      <c r="BC92" s="63"/>
      <c r="BD92" s="63"/>
      <c r="BE92" s="63"/>
      <c r="BF92" s="63"/>
      <c r="BG92" s="63"/>
      <c r="BH92" s="63"/>
      <c r="BI92" s="63"/>
      <c r="BJ92" s="64">
        <f t="shared" si="2"/>
        <v>5</v>
      </c>
    </row>
    <row r="93" spans="1:62">
      <c r="A93" s="37" t="s">
        <v>1</v>
      </c>
      <c r="B93" s="38" t="s">
        <v>9</v>
      </c>
      <c r="C93" s="42">
        <v>42563</v>
      </c>
      <c r="D93" s="47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2"/>
      <c r="T93" s="102"/>
      <c r="U93" s="102"/>
      <c r="V93" s="102"/>
      <c r="W93" s="102"/>
      <c r="X93" s="102"/>
      <c r="Y93" s="102"/>
      <c r="Z93" s="102"/>
      <c r="AA93" s="102"/>
      <c r="AB93" s="102"/>
      <c r="AC93" s="102"/>
      <c r="AD93" s="103"/>
      <c r="AE93" s="102"/>
      <c r="AF93" s="102"/>
      <c r="AG93" s="102"/>
      <c r="AH93" s="102"/>
      <c r="AI93" s="102"/>
      <c r="AJ93" s="102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10"/>
      <c r="AW93" s="10"/>
      <c r="AX93" s="10"/>
      <c r="AY93" s="53"/>
      <c r="AZ93" s="63">
        <f>24-5.5</f>
        <v>18.5</v>
      </c>
      <c r="BA93" s="63"/>
      <c r="BB93" s="63"/>
      <c r="BC93" s="63"/>
      <c r="BD93" s="63"/>
      <c r="BE93" s="63"/>
      <c r="BF93" s="63"/>
      <c r="BG93" s="63"/>
      <c r="BH93" s="63"/>
      <c r="BI93" s="63"/>
      <c r="BJ93" s="64">
        <f t="shared" si="2"/>
        <v>5.5</v>
      </c>
    </row>
    <row r="94" spans="1:62">
      <c r="A94" s="37" t="s">
        <v>1</v>
      </c>
      <c r="B94" s="38" t="s">
        <v>3</v>
      </c>
      <c r="C94" s="42">
        <v>42564</v>
      </c>
      <c r="D94" s="47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2"/>
      <c r="T94" s="102"/>
      <c r="U94" s="102"/>
      <c r="V94" s="102"/>
      <c r="W94" s="102"/>
      <c r="X94" s="102"/>
      <c r="Y94" s="102"/>
      <c r="Z94" s="102"/>
      <c r="AA94" s="102"/>
      <c r="AB94" s="93"/>
      <c r="AC94" s="93"/>
      <c r="AD94" s="93"/>
      <c r="AE94" s="93"/>
      <c r="AF94" s="10"/>
      <c r="AG94" s="10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10"/>
      <c r="AW94" s="10"/>
      <c r="AX94" s="10"/>
      <c r="AY94" s="53"/>
      <c r="AZ94" s="63">
        <f>24-9</f>
        <v>15</v>
      </c>
      <c r="BA94" s="63"/>
      <c r="BB94" s="63"/>
      <c r="BC94" s="63"/>
      <c r="BD94" s="63"/>
      <c r="BE94" s="63">
        <v>2</v>
      </c>
      <c r="BF94" s="63"/>
      <c r="BG94" s="63"/>
      <c r="BH94" s="63"/>
      <c r="BI94" s="63"/>
      <c r="BJ94" s="64">
        <f t="shared" si="2"/>
        <v>7</v>
      </c>
    </row>
    <row r="95" spans="1:62">
      <c r="A95" s="37" t="s">
        <v>1</v>
      </c>
      <c r="B95" s="38" t="s">
        <v>4</v>
      </c>
      <c r="C95" s="42">
        <v>42565</v>
      </c>
      <c r="D95" s="47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92"/>
      <c r="Y95" s="92"/>
      <c r="Z95" s="92"/>
      <c r="AA95" s="92"/>
      <c r="AB95" s="95"/>
      <c r="AC95" s="95"/>
      <c r="AD95" s="95"/>
      <c r="AE95" s="95"/>
      <c r="AF95" s="95"/>
      <c r="AG95" s="95"/>
      <c r="AH95" s="95"/>
      <c r="AI95" s="95"/>
      <c r="AJ95" s="21"/>
      <c r="AK95" s="21"/>
      <c r="AL95" s="21"/>
      <c r="AM95" s="21"/>
      <c r="AN95" s="97"/>
      <c r="AO95" s="97"/>
      <c r="AP95" s="97"/>
      <c r="AQ95" s="97"/>
      <c r="AR95" s="97"/>
      <c r="AS95" s="97"/>
      <c r="AT95" s="97"/>
      <c r="AU95" s="10"/>
      <c r="AV95" s="10"/>
      <c r="AW95" s="10"/>
      <c r="AX95" s="10"/>
      <c r="AY95" s="53"/>
      <c r="AZ95" s="63">
        <v>12</v>
      </c>
      <c r="BA95" s="63"/>
      <c r="BB95" s="63">
        <v>2</v>
      </c>
      <c r="BC95" s="63"/>
      <c r="BD95" s="63">
        <v>4</v>
      </c>
      <c r="BE95" s="63"/>
      <c r="BF95" s="63"/>
      <c r="BG95" s="63">
        <v>4</v>
      </c>
      <c r="BH95" s="63"/>
      <c r="BI95" s="63"/>
      <c r="BJ95" s="64">
        <f t="shared" si="2"/>
        <v>2</v>
      </c>
    </row>
    <row r="96" spans="1:62" ht="15" thickBot="1">
      <c r="A96" s="37" t="s">
        <v>1</v>
      </c>
      <c r="B96" s="38" t="s">
        <v>5</v>
      </c>
      <c r="C96" s="42">
        <v>42566</v>
      </c>
      <c r="D96" s="47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4"/>
      <c r="T96" s="99"/>
      <c r="U96" s="99"/>
      <c r="V96" s="99"/>
      <c r="W96" s="99"/>
      <c r="X96" s="101"/>
      <c r="Y96" s="101"/>
      <c r="Z96" s="101"/>
      <c r="AA96" s="101"/>
      <c r="AB96" s="99"/>
      <c r="AC96" s="99"/>
      <c r="AD96" s="99"/>
      <c r="AE96" s="99"/>
      <c r="AF96" s="101"/>
      <c r="AG96" s="101"/>
      <c r="AH96" s="101"/>
      <c r="AI96" s="101"/>
      <c r="AJ96" s="14"/>
      <c r="AK96" s="14"/>
      <c r="AL96" s="21"/>
      <c r="AM96" s="21"/>
      <c r="AN96" s="22"/>
      <c r="AO96" s="22"/>
      <c r="AP96" s="21"/>
      <c r="AQ96" s="21"/>
      <c r="AR96" s="22"/>
      <c r="AS96" s="22"/>
      <c r="AT96" s="22"/>
      <c r="AU96" s="22"/>
      <c r="AV96" s="14"/>
      <c r="AW96" s="14"/>
      <c r="AX96" s="14"/>
      <c r="AY96" s="54"/>
      <c r="AZ96" s="63">
        <v>11</v>
      </c>
      <c r="BA96" s="63"/>
      <c r="BB96" s="63"/>
      <c r="BC96" s="63">
        <v>4</v>
      </c>
      <c r="BD96" s="63"/>
      <c r="BE96" s="63"/>
      <c r="BF96" s="63">
        <v>4</v>
      </c>
      <c r="BG96" s="63"/>
      <c r="BH96" s="63"/>
      <c r="BI96" s="63"/>
      <c r="BJ96" s="64">
        <f t="shared" si="2"/>
        <v>5</v>
      </c>
    </row>
    <row r="97" spans="1:62">
      <c r="A97" s="25" t="s">
        <v>28</v>
      </c>
      <c r="B97" s="26" t="s">
        <v>6</v>
      </c>
      <c r="C97" s="27">
        <v>42567</v>
      </c>
      <c r="D97" s="45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  <c r="AL97" s="46"/>
      <c r="AM97" s="46"/>
      <c r="AN97" s="46"/>
      <c r="AO97" s="46"/>
      <c r="AP97" s="46"/>
      <c r="AQ97" s="46"/>
      <c r="AR97" s="46"/>
      <c r="AS97" s="46"/>
      <c r="AT97" s="46"/>
      <c r="AU97" s="46"/>
      <c r="AV97" s="46"/>
      <c r="AW97" s="46"/>
      <c r="AX97" s="46"/>
      <c r="AY97" s="52"/>
      <c r="AZ97" s="63">
        <v>24</v>
      </c>
      <c r="BA97" s="63"/>
      <c r="BB97" s="63"/>
      <c r="BC97" s="63"/>
      <c r="BD97" s="63"/>
      <c r="BE97" s="63"/>
      <c r="BF97" s="63"/>
      <c r="BG97" s="63"/>
      <c r="BH97" s="63"/>
      <c r="BI97" s="63"/>
      <c r="BJ97" s="64">
        <f t="shared" si="2"/>
        <v>0</v>
      </c>
    </row>
    <row r="98" spans="1:62" ht="15" thickBot="1">
      <c r="A98" s="29" t="s">
        <v>28</v>
      </c>
      <c r="B98" s="16" t="s">
        <v>7</v>
      </c>
      <c r="C98" s="17">
        <v>42568</v>
      </c>
      <c r="D98" s="51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  <c r="AE98" s="19"/>
      <c r="AF98" s="19"/>
      <c r="AG98" s="19"/>
      <c r="AH98" s="19"/>
      <c r="AI98" s="19"/>
      <c r="AJ98" s="19"/>
      <c r="AK98" s="19"/>
      <c r="AL98" s="19"/>
      <c r="AM98" s="19"/>
      <c r="AN98" s="19"/>
      <c r="AO98" s="19"/>
      <c r="AP98" s="19"/>
      <c r="AQ98" s="19"/>
      <c r="AR98" s="19"/>
      <c r="AS98" s="19"/>
      <c r="AT98" s="19"/>
      <c r="AU98" s="19"/>
      <c r="AV98" s="19"/>
      <c r="AW98" s="19"/>
      <c r="AX98" s="19"/>
      <c r="AY98" s="55"/>
      <c r="AZ98" s="63">
        <v>24</v>
      </c>
      <c r="BA98" s="63"/>
      <c r="BB98" s="63"/>
      <c r="BC98" s="63"/>
      <c r="BD98" s="63"/>
      <c r="BE98" s="63"/>
      <c r="BF98" s="63"/>
      <c r="BG98" s="63"/>
      <c r="BH98" s="63"/>
      <c r="BI98" s="63"/>
      <c r="BJ98" s="64">
        <f t="shared" si="2"/>
        <v>0</v>
      </c>
    </row>
    <row r="99" spans="1:62">
      <c r="A99" s="37" t="s">
        <v>28</v>
      </c>
      <c r="B99" s="38" t="s">
        <v>8</v>
      </c>
      <c r="C99" s="42">
        <v>42569</v>
      </c>
      <c r="D99" s="47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5"/>
      <c r="T99" s="15"/>
      <c r="U99" s="104"/>
      <c r="V99" s="104"/>
      <c r="W99" s="15"/>
      <c r="X99" s="90"/>
      <c r="Y99" s="90"/>
      <c r="Z99" s="90"/>
      <c r="AA99" s="90"/>
      <c r="AB99" s="91"/>
      <c r="AC99" s="91"/>
      <c r="AD99" s="91"/>
      <c r="AE99" s="91"/>
      <c r="AF99" s="90"/>
      <c r="AG99" s="90"/>
      <c r="AH99" s="90"/>
      <c r="AI99" s="90"/>
      <c r="AJ99" s="15"/>
      <c r="AK99" s="15"/>
      <c r="AL99" s="24"/>
      <c r="AM99" s="24"/>
      <c r="AN99" s="24"/>
      <c r="AO99" s="24"/>
      <c r="AP99" s="24"/>
      <c r="AQ99" s="24"/>
      <c r="AR99" s="24"/>
      <c r="AS99" s="24"/>
      <c r="AT99" s="24"/>
      <c r="AU99" s="24"/>
      <c r="AV99" s="15"/>
      <c r="AW99" s="15"/>
      <c r="AX99" s="15"/>
      <c r="AY99" s="56"/>
      <c r="AZ99" s="63">
        <v>13</v>
      </c>
      <c r="BA99" s="63">
        <v>4</v>
      </c>
      <c r="BB99" s="63">
        <v>2</v>
      </c>
      <c r="BC99" s="63"/>
      <c r="BD99" s="63"/>
      <c r="BE99" s="63"/>
      <c r="BF99" s="63"/>
      <c r="BG99" s="63"/>
      <c r="BH99" s="63"/>
      <c r="BI99" s="63"/>
      <c r="BJ99" s="64">
        <f t="shared" si="2"/>
        <v>5</v>
      </c>
    </row>
    <row r="100" spans="1:62">
      <c r="A100" s="37" t="s">
        <v>28</v>
      </c>
      <c r="B100" s="38" t="s">
        <v>9</v>
      </c>
      <c r="C100" s="42">
        <v>42570</v>
      </c>
      <c r="D100" s="47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2"/>
      <c r="T100" s="102"/>
      <c r="U100" s="102"/>
      <c r="V100" s="102"/>
      <c r="W100" s="102"/>
      <c r="X100" s="102"/>
      <c r="Y100" s="102"/>
      <c r="Z100" s="102"/>
      <c r="AA100" s="102"/>
      <c r="AB100" s="102"/>
      <c r="AC100" s="102"/>
      <c r="AD100" s="103"/>
      <c r="AE100" s="102"/>
      <c r="AF100" s="102"/>
      <c r="AG100" s="102"/>
      <c r="AH100" s="102"/>
      <c r="AI100" s="102"/>
      <c r="AJ100" s="102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10"/>
      <c r="AW100" s="10"/>
      <c r="AX100" s="10"/>
      <c r="AY100" s="53"/>
      <c r="AZ100" s="63">
        <f>24-5.5</f>
        <v>18.5</v>
      </c>
      <c r="BA100" s="63"/>
      <c r="BB100" s="63"/>
      <c r="BC100" s="63"/>
      <c r="BD100" s="63"/>
      <c r="BE100" s="63"/>
      <c r="BF100" s="63"/>
      <c r="BG100" s="63"/>
      <c r="BH100" s="63"/>
      <c r="BI100" s="63"/>
      <c r="BJ100" s="64">
        <f t="shared" si="2"/>
        <v>5.5</v>
      </c>
    </row>
    <row r="101" spans="1:62">
      <c r="A101" s="37" t="s">
        <v>28</v>
      </c>
      <c r="B101" s="38" t="s">
        <v>3</v>
      </c>
      <c r="C101" s="42">
        <v>42571</v>
      </c>
      <c r="D101" s="47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2"/>
      <c r="T101" s="102"/>
      <c r="U101" s="102"/>
      <c r="V101" s="102"/>
      <c r="W101" s="102"/>
      <c r="X101" s="102"/>
      <c r="Y101" s="102"/>
      <c r="Z101" s="102"/>
      <c r="AA101" s="102"/>
      <c r="AB101" s="93"/>
      <c r="AC101" s="93"/>
      <c r="AD101" s="93"/>
      <c r="AE101" s="93"/>
      <c r="AF101" s="10"/>
      <c r="AG101" s="10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10"/>
      <c r="AW101" s="10"/>
      <c r="AX101" s="10"/>
      <c r="AY101" s="53"/>
      <c r="AZ101" s="63">
        <f>24-9</f>
        <v>15</v>
      </c>
      <c r="BA101" s="63"/>
      <c r="BB101" s="63"/>
      <c r="BC101" s="63"/>
      <c r="BD101" s="63"/>
      <c r="BE101" s="63">
        <v>2</v>
      </c>
      <c r="BF101" s="63"/>
      <c r="BG101" s="63"/>
      <c r="BH101" s="63"/>
      <c r="BI101" s="63"/>
      <c r="BJ101" s="64">
        <f t="shared" si="2"/>
        <v>7</v>
      </c>
    </row>
    <row r="102" spans="1:62">
      <c r="A102" s="37" t="s">
        <v>28</v>
      </c>
      <c r="B102" s="38" t="s">
        <v>4</v>
      </c>
      <c r="C102" s="42">
        <v>42572</v>
      </c>
      <c r="D102" s="47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92"/>
      <c r="Y102" s="92"/>
      <c r="Z102" s="92"/>
      <c r="AA102" s="92"/>
      <c r="AB102" s="95"/>
      <c r="AC102" s="95"/>
      <c r="AD102" s="95"/>
      <c r="AE102" s="95"/>
      <c r="AF102" s="95"/>
      <c r="AG102" s="95"/>
      <c r="AH102" s="95"/>
      <c r="AI102" s="95"/>
      <c r="AJ102" s="21"/>
      <c r="AK102" s="21"/>
      <c r="AL102" s="21"/>
      <c r="AM102" s="21"/>
      <c r="AN102" s="97"/>
      <c r="AO102" s="97"/>
      <c r="AP102" s="97"/>
      <c r="AQ102" s="97"/>
      <c r="AR102" s="97"/>
      <c r="AS102" s="97"/>
      <c r="AT102" s="97"/>
      <c r="AU102" s="10"/>
      <c r="AV102" s="10"/>
      <c r="AW102" s="10"/>
      <c r="AX102" s="10"/>
      <c r="AY102" s="53"/>
      <c r="AZ102" s="63">
        <v>12</v>
      </c>
      <c r="BA102" s="63"/>
      <c r="BB102" s="63">
        <v>2</v>
      </c>
      <c r="BC102" s="63"/>
      <c r="BD102" s="63">
        <v>4</v>
      </c>
      <c r="BE102" s="63"/>
      <c r="BF102" s="63"/>
      <c r="BG102" s="63">
        <v>4</v>
      </c>
      <c r="BH102" s="63"/>
      <c r="BI102" s="63"/>
      <c r="BJ102" s="64">
        <f t="shared" si="2"/>
        <v>2</v>
      </c>
    </row>
    <row r="103" spans="1:62" ht="15" thickBot="1">
      <c r="A103" s="37" t="s">
        <v>28</v>
      </c>
      <c r="B103" s="38" t="s">
        <v>5</v>
      </c>
      <c r="C103" s="42">
        <v>42573</v>
      </c>
      <c r="D103" s="47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4"/>
      <c r="T103" s="99"/>
      <c r="U103" s="99"/>
      <c r="V103" s="99"/>
      <c r="W103" s="99"/>
      <c r="X103" s="101"/>
      <c r="Y103" s="101"/>
      <c r="Z103" s="101"/>
      <c r="AA103" s="101"/>
      <c r="AB103" s="99"/>
      <c r="AC103" s="99"/>
      <c r="AD103" s="99"/>
      <c r="AE103" s="99"/>
      <c r="AF103" s="101"/>
      <c r="AG103" s="101"/>
      <c r="AH103" s="101"/>
      <c r="AI103" s="101"/>
      <c r="AJ103" s="14"/>
      <c r="AK103" s="14"/>
      <c r="AL103" s="21"/>
      <c r="AM103" s="21"/>
      <c r="AN103" s="22"/>
      <c r="AO103" s="22"/>
      <c r="AP103" s="21"/>
      <c r="AQ103" s="21"/>
      <c r="AR103" s="22"/>
      <c r="AS103" s="22"/>
      <c r="AT103" s="22"/>
      <c r="AU103" s="22"/>
      <c r="AV103" s="14"/>
      <c r="AW103" s="14"/>
      <c r="AX103" s="14"/>
      <c r="AY103" s="54"/>
      <c r="AZ103" s="63">
        <v>11</v>
      </c>
      <c r="BA103" s="63"/>
      <c r="BB103" s="63"/>
      <c r="BC103" s="63">
        <v>4</v>
      </c>
      <c r="BD103" s="63"/>
      <c r="BE103" s="63"/>
      <c r="BF103" s="63">
        <v>4</v>
      </c>
      <c r="BG103" s="63"/>
      <c r="BH103" s="63"/>
      <c r="BI103" s="63"/>
      <c r="BJ103" s="64">
        <f t="shared" si="2"/>
        <v>5</v>
      </c>
    </row>
    <row r="104" spans="1:62">
      <c r="A104" s="25" t="s">
        <v>28</v>
      </c>
      <c r="B104" s="26" t="s">
        <v>6</v>
      </c>
      <c r="C104" s="27">
        <v>42574</v>
      </c>
      <c r="D104" s="45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  <c r="AL104" s="46"/>
      <c r="AM104" s="46"/>
      <c r="AN104" s="46"/>
      <c r="AO104" s="46"/>
      <c r="AP104" s="46"/>
      <c r="AQ104" s="46"/>
      <c r="AR104" s="46"/>
      <c r="AS104" s="46"/>
      <c r="AT104" s="46"/>
      <c r="AU104" s="46"/>
      <c r="AV104" s="46"/>
      <c r="AW104" s="46"/>
      <c r="AX104" s="46"/>
      <c r="AY104" s="52"/>
      <c r="AZ104" s="63">
        <v>24</v>
      </c>
      <c r="BA104" s="63"/>
      <c r="BB104" s="63"/>
      <c r="BC104" s="63"/>
      <c r="BD104" s="63"/>
      <c r="BE104" s="63"/>
      <c r="BF104" s="63"/>
      <c r="BG104" s="63"/>
      <c r="BH104" s="63"/>
      <c r="BI104" s="63"/>
      <c r="BJ104" s="64">
        <f t="shared" si="2"/>
        <v>0</v>
      </c>
    </row>
    <row r="105" spans="1:62" ht="15" thickBot="1">
      <c r="A105" s="29" t="s">
        <v>28</v>
      </c>
      <c r="B105" s="16" t="s">
        <v>7</v>
      </c>
      <c r="C105" s="17">
        <v>42575</v>
      </c>
      <c r="D105" s="51"/>
      <c r="E105" s="18"/>
      <c r="F105" s="18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  <c r="AE105" s="19"/>
      <c r="AF105" s="19"/>
      <c r="AG105" s="19"/>
      <c r="AH105" s="19"/>
      <c r="AI105" s="19"/>
      <c r="AJ105" s="19"/>
      <c r="AK105" s="19"/>
      <c r="AL105" s="19"/>
      <c r="AM105" s="19"/>
      <c r="AN105" s="19"/>
      <c r="AO105" s="19"/>
      <c r="AP105" s="19"/>
      <c r="AQ105" s="19"/>
      <c r="AR105" s="19"/>
      <c r="AS105" s="19"/>
      <c r="AT105" s="19"/>
      <c r="AU105" s="19"/>
      <c r="AV105" s="19"/>
      <c r="AW105" s="19"/>
      <c r="AX105" s="19"/>
      <c r="AY105" s="55"/>
      <c r="AZ105" s="63">
        <v>24</v>
      </c>
      <c r="BA105" s="63"/>
      <c r="BB105" s="63"/>
      <c r="BC105" s="63"/>
      <c r="BD105" s="63"/>
      <c r="BE105" s="63"/>
      <c r="BF105" s="63"/>
      <c r="BG105" s="63"/>
      <c r="BH105" s="63"/>
      <c r="BI105" s="63"/>
      <c r="BJ105" s="64">
        <f t="shared" si="2"/>
        <v>0</v>
      </c>
    </row>
    <row r="106" spans="1:62">
      <c r="A106" s="37" t="s">
        <v>2</v>
      </c>
      <c r="B106" s="38" t="s">
        <v>8</v>
      </c>
      <c r="C106" s="42">
        <v>42576</v>
      </c>
      <c r="D106" s="47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15"/>
      <c r="AW106" s="15"/>
      <c r="AX106" s="10"/>
      <c r="AY106" s="53"/>
      <c r="AZ106" s="63">
        <v>10.5</v>
      </c>
      <c r="BA106" s="63"/>
      <c r="BB106" s="63"/>
      <c r="BC106" s="63"/>
      <c r="BD106" s="63"/>
      <c r="BE106" s="63"/>
      <c r="BF106" s="63"/>
      <c r="BG106" s="63"/>
      <c r="BH106" s="63"/>
      <c r="BI106" s="63"/>
      <c r="BJ106" s="64">
        <f t="shared" si="2"/>
        <v>13.5</v>
      </c>
    </row>
    <row r="107" spans="1:62">
      <c r="A107" s="37" t="s">
        <v>2</v>
      </c>
      <c r="B107" s="38" t="s">
        <v>9</v>
      </c>
      <c r="C107" s="42">
        <v>42577</v>
      </c>
      <c r="D107" s="47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10"/>
      <c r="AW107" s="10"/>
      <c r="AX107" s="10"/>
      <c r="AY107" s="53"/>
      <c r="AZ107" s="63">
        <v>10.5</v>
      </c>
      <c r="BA107" s="63"/>
      <c r="BB107" s="63"/>
      <c r="BC107" s="63"/>
      <c r="BD107" s="63"/>
      <c r="BE107" s="63"/>
      <c r="BF107" s="63"/>
      <c r="BG107" s="63"/>
      <c r="BH107" s="63"/>
      <c r="BI107" s="63"/>
      <c r="BJ107" s="64">
        <f t="shared" si="2"/>
        <v>13.5</v>
      </c>
    </row>
    <row r="108" spans="1:62">
      <c r="A108" s="37" t="s">
        <v>2</v>
      </c>
      <c r="B108" s="38" t="s">
        <v>3</v>
      </c>
      <c r="C108" s="42">
        <v>42578</v>
      </c>
      <c r="D108" s="47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10"/>
      <c r="AW108" s="10"/>
      <c r="AX108" s="10"/>
      <c r="AY108" s="53"/>
      <c r="AZ108" s="63">
        <v>10.5</v>
      </c>
      <c r="BA108" s="63"/>
      <c r="BB108" s="63"/>
      <c r="BC108" s="63"/>
      <c r="BD108" s="63"/>
      <c r="BE108" s="63"/>
      <c r="BF108" s="63"/>
      <c r="BG108" s="63"/>
      <c r="BH108" s="63"/>
      <c r="BI108" s="63"/>
      <c r="BJ108" s="64">
        <f t="shared" si="2"/>
        <v>13.5</v>
      </c>
    </row>
    <row r="109" spans="1:62">
      <c r="A109" s="37" t="s">
        <v>2</v>
      </c>
      <c r="B109" s="38" t="s">
        <v>4</v>
      </c>
      <c r="C109" s="42">
        <v>42579</v>
      </c>
      <c r="D109" s="47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10"/>
      <c r="AW109" s="10"/>
      <c r="AX109" s="10"/>
      <c r="AY109" s="53"/>
      <c r="AZ109" s="63">
        <v>10.5</v>
      </c>
      <c r="BA109" s="63"/>
      <c r="BB109" s="63"/>
      <c r="BC109" s="63"/>
      <c r="BD109" s="63"/>
      <c r="BE109" s="63"/>
      <c r="BF109" s="63"/>
      <c r="BG109" s="63"/>
      <c r="BH109" s="63"/>
      <c r="BI109" s="63"/>
      <c r="BJ109" s="64">
        <f t="shared" si="2"/>
        <v>13.5</v>
      </c>
    </row>
    <row r="110" spans="1:62" ht="15" thickBot="1">
      <c r="A110" s="37" t="s">
        <v>2</v>
      </c>
      <c r="B110" s="38" t="s">
        <v>5</v>
      </c>
      <c r="C110" s="42">
        <v>42580</v>
      </c>
      <c r="D110" s="47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14"/>
      <c r="AW110" s="14"/>
      <c r="AX110" s="10"/>
      <c r="AY110" s="53"/>
      <c r="AZ110" s="63">
        <v>10.5</v>
      </c>
      <c r="BA110" s="63"/>
      <c r="BB110" s="63"/>
      <c r="BC110" s="63"/>
      <c r="BD110" s="63"/>
      <c r="BE110" s="63"/>
      <c r="BF110" s="63"/>
      <c r="BG110" s="63"/>
      <c r="BH110" s="63"/>
      <c r="BI110" s="63"/>
      <c r="BJ110" s="64">
        <f t="shared" si="2"/>
        <v>13.5</v>
      </c>
    </row>
    <row r="111" spans="1:62">
      <c r="A111" s="25" t="s">
        <v>2</v>
      </c>
      <c r="B111" s="26" t="s">
        <v>6</v>
      </c>
      <c r="C111" s="27">
        <v>42581</v>
      </c>
      <c r="D111" s="45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  <c r="AL111" s="46"/>
      <c r="AM111" s="46"/>
      <c r="AN111" s="46"/>
      <c r="AO111" s="46"/>
      <c r="AP111" s="46"/>
      <c r="AQ111" s="46"/>
      <c r="AR111" s="46"/>
      <c r="AS111" s="46"/>
      <c r="AT111" s="46"/>
      <c r="AU111" s="46"/>
      <c r="AV111" s="46"/>
      <c r="AW111" s="46"/>
      <c r="AX111" s="46"/>
      <c r="AY111" s="52"/>
      <c r="AZ111" s="63">
        <v>24</v>
      </c>
      <c r="BA111" s="63"/>
      <c r="BB111" s="63"/>
      <c r="BC111" s="63"/>
      <c r="BD111" s="63"/>
      <c r="BE111" s="63"/>
      <c r="BF111" s="63"/>
      <c r="BG111" s="63"/>
      <c r="BH111" s="63"/>
      <c r="BI111" s="63"/>
      <c r="BJ111" s="64">
        <f t="shared" si="2"/>
        <v>0</v>
      </c>
    </row>
    <row r="112" spans="1:62" ht="15" thickBot="1">
      <c r="A112" s="29" t="s">
        <v>2</v>
      </c>
      <c r="B112" s="16" t="s">
        <v>7</v>
      </c>
      <c r="C112" s="17">
        <v>42582</v>
      </c>
      <c r="D112" s="51"/>
      <c r="E112" s="18"/>
      <c r="F112" s="18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  <c r="AH112" s="18"/>
      <c r="AI112" s="18"/>
      <c r="AJ112" s="18"/>
      <c r="AK112" s="18"/>
      <c r="AL112" s="18"/>
      <c r="AM112" s="18"/>
      <c r="AN112" s="18"/>
      <c r="AO112" s="18"/>
      <c r="AP112" s="18"/>
      <c r="AQ112" s="18"/>
      <c r="AR112" s="18"/>
      <c r="AS112" s="18"/>
      <c r="AT112" s="18"/>
      <c r="AU112" s="18"/>
      <c r="AV112" s="19"/>
      <c r="AW112" s="19"/>
      <c r="AX112" s="18"/>
      <c r="AY112" s="57"/>
      <c r="AZ112" s="63">
        <v>24</v>
      </c>
      <c r="BA112" s="63"/>
      <c r="BB112" s="63"/>
      <c r="BC112" s="63"/>
      <c r="BD112" s="63"/>
      <c r="BE112" s="63"/>
      <c r="BF112" s="63"/>
      <c r="BG112" s="63"/>
      <c r="BH112" s="63"/>
      <c r="BI112" s="63"/>
      <c r="BJ112" s="64">
        <f t="shared" si="2"/>
        <v>0</v>
      </c>
    </row>
    <row r="113" spans="1:62">
      <c r="A113" s="37" t="s">
        <v>2</v>
      </c>
      <c r="B113" s="38" t="s">
        <v>8</v>
      </c>
      <c r="C113" s="42">
        <v>42583</v>
      </c>
      <c r="D113" s="47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15"/>
      <c r="AW113" s="15"/>
      <c r="AX113" s="10"/>
      <c r="AY113" s="53"/>
      <c r="AZ113" s="63">
        <v>10.5</v>
      </c>
      <c r="BA113" s="63"/>
      <c r="BB113" s="63"/>
      <c r="BC113" s="63"/>
      <c r="BD113" s="63"/>
      <c r="BE113" s="63"/>
      <c r="BF113" s="63"/>
      <c r="BG113" s="63"/>
      <c r="BH113" s="63"/>
      <c r="BI113" s="63"/>
      <c r="BJ113" s="64">
        <f t="shared" si="2"/>
        <v>13.5</v>
      </c>
    </row>
    <row r="114" spans="1:62">
      <c r="A114" s="37" t="s">
        <v>2</v>
      </c>
      <c r="B114" s="38" t="s">
        <v>9</v>
      </c>
      <c r="C114" s="42">
        <v>42584</v>
      </c>
      <c r="D114" s="47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10"/>
      <c r="AW114" s="10"/>
      <c r="AX114" s="10"/>
      <c r="AY114" s="53"/>
      <c r="AZ114" s="63">
        <v>10.5</v>
      </c>
      <c r="BA114" s="63"/>
      <c r="BB114" s="63"/>
      <c r="BC114" s="63"/>
      <c r="BD114" s="63"/>
      <c r="BE114" s="63"/>
      <c r="BF114" s="63"/>
      <c r="BG114" s="63"/>
      <c r="BH114" s="63"/>
      <c r="BI114" s="63"/>
      <c r="BJ114" s="64">
        <f t="shared" si="2"/>
        <v>13.5</v>
      </c>
    </row>
    <row r="115" spans="1:62">
      <c r="A115" s="37" t="s">
        <v>2</v>
      </c>
      <c r="B115" s="38" t="s">
        <v>3</v>
      </c>
      <c r="C115" s="42">
        <v>42585</v>
      </c>
      <c r="D115" s="47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10"/>
      <c r="AW115" s="10"/>
      <c r="AX115" s="10"/>
      <c r="AY115" s="53"/>
      <c r="AZ115" s="63">
        <v>10.5</v>
      </c>
      <c r="BA115" s="63"/>
      <c r="BB115" s="63"/>
      <c r="BC115" s="63"/>
      <c r="BD115" s="63"/>
      <c r="BE115" s="63"/>
      <c r="BF115" s="63"/>
      <c r="BG115" s="63"/>
      <c r="BH115" s="63"/>
      <c r="BI115" s="63"/>
      <c r="BJ115" s="64">
        <f t="shared" si="2"/>
        <v>13.5</v>
      </c>
    </row>
    <row r="116" spans="1:62">
      <c r="A116" s="37" t="s">
        <v>2</v>
      </c>
      <c r="B116" s="38" t="s">
        <v>4</v>
      </c>
      <c r="C116" s="42">
        <v>42586</v>
      </c>
      <c r="D116" s="47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10"/>
      <c r="AW116" s="10"/>
      <c r="AX116" s="10"/>
      <c r="AY116" s="53"/>
      <c r="AZ116" s="63">
        <v>10.5</v>
      </c>
      <c r="BA116" s="63"/>
      <c r="BB116" s="63"/>
      <c r="BC116" s="63"/>
      <c r="BD116" s="63"/>
      <c r="BE116" s="63"/>
      <c r="BF116" s="63"/>
      <c r="BG116" s="63"/>
      <c r="BH116" s="63"/>
      <c r="BI116" s="63"/>
      <c r="BJ116" s="64">
        <f t="shared" si="2"/>
        <v>13.5</v>
      </c>
    </row>
    <row r="117" spans="1:62" ht="15" thickBot="1">
      <c r="A117" s="29" t="s">
        <v>2</v>
      </c>
      <c r="B117" s="16" t="s">
        <v>5</v>
      </c>
      <c r="C117" s="17">
        <v>42587</v>
      </c>
      <c r="D117" s="51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30"/>
      <c r="V117" s="30"/>
      <c r="W117" s="30"/>
      <c r="X117" s="30"/>
      <c r="Y117" s="30"/>
      <c r="Z117" s="30"/>
      <c r="AA117" s="30"/>
      <c r="AB117" s="30"/>
      <c r="AC117" s="30"/>
      <c r="AD117" s="30"/>
      <c r="AE117" s="30"/>
      <c r="AF117" s="30"/>
      <c r="AG117" s="30"/>
      <c r="AH117" s="30"/>
      <c r="AI117" s="30"/>
      <c r="AJ117" s="30"/>
      <c r="AK117" s="30"/>
      <c r="AL117" s="30"/>
      <c r="AM117" s="30"/>
      <c r="AN117" s="30"/>
      <c r="AO117" s="30"/>
      <c r="AP117" s="30"/>
      <c r="AQ117" s="30"/>
      <c r="AR117" s="30"/>
      <c r="AS117" s="30"/>
      <c r="AT117" s="30"/>
      <c r="AU117" s="30"/>
      <c r="AV117" s="18"/>
      <c r="AW117" s="18"/>
      <c r="AX117" s="18"/>
      <c r="AY117" s="57"/>
      <c r="AZ117" s="65">
        <v>10.5</v>
      </c>
      <c r="BA117" s="65"/>
      <c r="BB117" s="65"/>
      <c r="BC117" s="65"/>
      <c r="BD117" s="65"/>
      <c r="BE117" s="65"/>
      <c r="BF117" s="65"/>
      <c r="BG117" s="65"/>
      <c r="BH117" s="65"/>
      <c r="BI117" s="65"/>
      <c r="BJ117" s="86">
        <f t="shared" si="2"/>
        <v>13.5</v>
      </c>
    </row>
    <row r="118" spans="1:62">
      <c r="C118" s="13"/>
      <c r="AZ118" s="63"/>
      <c r="BA118" s="63"/>
    </row>
    <row r="119" spans="1:62">
      <c r="C119" s="13"/>
      <c r="AZ119" s="63"/>
      <c r="BA119" s="63"/>
    </row>
    <row r="120" spans="1:62">
      <c r="C120" s="13"/>
    </row>
    <row r="121" spans="1:62">
      <c r="C121" s="13"/>
    </row>
    <row r="122" spans="1:62">
      <c r="C122" s="13"/>
    </row>
    <row r="123" spans="1:62">
      <c r="C123" s="13"/>
    </row>
    <row r="124" spans="1:62">
      <c r="C124" s="13"/>
    </row>
    <row r="125" spans="1:62">
      <c r="C125" s="13"/>
    </row>
    <row r="126" spans="1:62">
      <c r="C126" s="13"/>
    </row>
    <row r="127" spans="1:62">
      <c r="C127" s="13"/>
    </row>
    <row r="128" spans="1:62">
      <c r="C128" s="13"/>
    </row>
    <row r="129" spans="3:3">
      <c r="C129" s="13"/>
    </row>
    <row r="130" spans="3:3">
      <c r="C130" s="13"/>
    </row>
    <row r="131" spans="3:3">
      <c r="C131" s="13"/>
    </row>
    <row r="132" spans="3:3">
      <c r="C132" s="13"/>
    </row>
    <row r="133" spans="3:3">
      <c r="C133" s="13"/>
    </row>
    <row r="134" spans="3:3">
      <c r="C134" s="13"/>
    </row>
    <row r="135" spans="3:3">
      <c r="C135" s="13"/>
    </row>
    <row r="136" spans="3:3">
      <c r="C136" s="13"/>
    </row>
    <row r="137" spans="3:3">
      <c r="C137" s="13"/>
    </row>
    <row r="138" spans="3:3">
      <c r="C138" s="13"/>
    </row>
    <row r="139" spans="3:3">
      <c r="C139" s="13"/>
    </row>
    <row r="140" spans="3:3">
      <c r="C140" s="13"/>
    </row>
    <row r="141" spans="3:3">
      <c r="C141" s="13"/>
    </row>
    <row r="142" spans="3:3">
      <c r="C142" s="13"/>
    </row>
    <row r="143" spans="3:3">
      <c r="C143" s="13"/>
    </row>
    <row r="144" spans="3:3">
      <c r="C144" s="13"/>
    </row>
    <row r="145" spans="3:3">
      <c r="C145" s="13"/>
    </row>
    <row r="146" spans="3:3">
      <c r="C146" s="13"/>
    </row>
    <row r="147" spans="3:3">
      <c r="C147" s="13"/>
    </row>
    <row r="148" spans="3:3">
      <c r="C148" s="13"/>
    </row>
    <row r="149" spans="3:3">
      <c r="C149" s="13"/>
    </row>
    <row r="150" spans="3:3">
      <c r="C150" s="13"/>
    </row>
    <row r="151" spans="3:3">
      <c r="C151" s="13"/>
    </row>
    <row r="152" spans="3:3">
      <c r="C152" s="13"/>
    </row>
    <row r="153" spans="3:3">
      <c r="C153" s="13"/>
    </row>
    <row r="154" spans="3:3">
      <c r="C154" s="13"/>
    </row>
    <row r="155" spans="3:3">
      <c r="C155" s="13"/>
    </row>
    <row r="156" spans="3:3">
      <c r="C156" s="13"/>
    </row>
    <row r="157" spans="3:3">
      <c r="C157" s="13"/>
    </row>
    <row r="158" spans="3:3">
      <c r="C158" s="13"/>
    </row>
    <row r="159" spans="3:3">
      <c r="C159" s="13"/>
    </row>
    <row r="160" spans="3:3">
      <c r="C160" s="13"/>
    </row>
    <row r="161" spans="3:3">
      <c r="C161" s="13"/>
    </row>
    <row r="162" spans="3:3">
      <c r="C162" s="13"/>
    </row>
    <row r="163" spans="3:3">
      <c r="C163" s="13"/>
    </row>
    <row r="164" spans="3:3">
      <c r="C164" s="13"/>
    </row>
    <row r="165" spans="3:3">
      <c r="C165" s="13"/>
    </row>
    <row r="166" spans="3:3">
      <c r="C166" s="13"/>
    </row>
    <row r="167" spans="3:3">
      <c r="C167" s="13"/>
    </row>
    <row r="168" spans="3:3">
      <c r="C168" s="13"/>
    </row>
    <row r="169" spans="3:3">
      <c r="C169" s="13"/>
    </row>
    <row r="170" spans="3:3">
      <c r="C170" s="13"/>
    </row>
    <row r="171" spans="3:3">
      <c r="C171" s="13"/>
    </row>
    <row r="172" spans="3:3">
      <c r="C172" s="13"/>
    </row>
    <row r="173" spans="3:3">
      <c r="C173" s="13"/>
    </row>
    <row r="174" spans="3:3">
      <c r="C174" s="13"/>
    </row>
    <row r="175" spans="3:3">
      <c r="C175" s="13"/>
    </row>
    <row r="176" spans="3:3">
      <c r="C176" s="13"/>
    </row>
    <row r="177" spans="3:3">
      <c r="C177" s="13"/>
    </row>
    <row r="178" spans="3:3">
      <c r="C178" s="13"/>
    </row>
    <row r="179" spans="3:3">
      <c r="C179" s="13"/>
    </row>
    <row r="180" spans="3:3">
      <c r="C180" s="13"/>
    </row>
    <row r="181" spans="3:3">
      <c r="C181" s="13"/>
    </row>
    <row r="182" spans="3:3">
      <c r="C182" s="13"/>
    </row>
    <row r="183" spans="3:3">
      <c r="C183" s="13"/>
    </row>
    <row r="184" spans="3:3">
      <c r="C184" s="13"/>
    </row>
    <row r="185" spans="3:3">
      <c r="C185" s="13"/>
    </row>
    <row r="186" spans="3:3">
      <c r="C186" s="13"/>
    </row>
    <row r="187" spans="3:3">
      <c r="C187" s="13"/>
    </row>
    <row r="188" spans="3:3">
      <c r="C188" s="13"/>
    </row>
    <row r="189" spans="3:3">
      <c r="C189" s="13"/>
    </row>
    <row r="190" spans="3:3">
      <c r="C190" s="13"/>
    </row>
    <row r="191" spans="3:3">
      <c r="C191" s="13"/>
    </row>
    <row r="192" spans="3:3">
      <c r="C192" s="13"/>
    </row>
    <row r="193" spans="3:3">
      <c r="C193" s="13"/>
    </row>
    <row r="194" spans="3:3">
      <c r="C194" s="13"/>
    </row>
    <row r="195" spans="3:3">
      <c r="C195" s="13"/>
    </row>
    <row r="196" spans="3:3">
      <c r="C196" s="13"/>
    </row>
    <row r="197" spans="3:3">
      <c r="C197" s="13"/>
    </row>
    <row r="198" spans="3:3">
      <c r="C198" s="13"/>
    </row>
    <row r="199" spans="3:3">
      <c r="C199" s="13"/>
    </row>
    <row r="200" spans="3:3">
      <c r="C200" s="13"/>
    </row>
    <row r="201" spans="3:3">
      <c r="C201" s="13"/>
    </row>
    <row r="202" spans="3:3">
      <c r="C202" s="13"/>
    </row>
    <row r="203" spans="3:3">
      <c r="C203" s="13"/>
    </row>
    <row r="204" spans="3:3">
      <c r="C204" s="13"/>
    </row>
    <row r="205" spans="3:3">
      <c r="C205" s="13"/>
    </row>
    <row r="206" spans="3:3">
      <c r="C206" s="13"/>
    </row>
    <row r="207" spans="3:3">
      <c r="C207" s="13"/>
    </row>
    <row r="208" spans="3:3">
      <c r="C208" s="13"/>
    </row>
    <row r="209" spans="3:3">
      <c r="C209" s="13"/>
    </row>
    <row r="210" spans="3:3">
      <c r="C210" s="13"/>
    </row>
    <row r="211" spans="3:3">
      <c r="C211" s="13"/>
    </row>
    <row r="212" spans="3:3">
      <c r="C212" s="13"/>
    </row>
    <row r="213" spans="3:3">
      <c r="C213" s="13"/>
    </row>
    <row r="214" spans="3:3">
      <c r="C214" s="13"/>
    </row>
    <row r="215" spans="3:3">
      <c r="C215" s="13"/>
    </row>
    <row r="216" spans="3:3">
      <c r="C216" s="13"/>
    </row>
    <row r="217" spans="3:3">
      <c r="C217" s="13"/>
    </row>
    <row r="218" spans="3:3">
      <c r="C218" s="13"/>
    </row>
    <row r="219" spans="3:3">
      <c r="C219" s="13"/>
    </row>
    <row r="220" spans="3:3">
      <c r="C220" s="13"/>
    </row>
    <row r="221" spans="3:3">
      <c r="C221" s="13"/>
    </row>
    <row r="222" spans="3:3">
      <c r="C222" s="13"/>
    </row>
    <row r="223" spans="3:3">
      <c r="C223" s="13"/>
    </row>
    <row r="224" spans="3:3">
      <c r="C224" s="13"/>
    </row>
    <row r="225" spans="3:3">
      <c r="C225" s="13"/>
    </row>
    <row r="226" spans="3:3">
      <c r="C226" s="13"/>
    </row>
    <row r="227" spans="3:3">
      <c r="C227" s="13"/>
    </row>
    <row r="228" spans="3:3">
      <c r="C228" s="13"/>
    </row>
    <row r="229" spans="3:3">
      <c r="C229" s="13"/>
    </row>
    <row r="230" spans="3:3">
      <c r="C230" s="13"/>
    </row>
    <row r="231" spans="3:3">
      <c r="C231" s="13"/>
    </row>
    <row r="232" spans="3:3">
      <c r="C232" s="13"/>
    </row>
    <row r="233" spans="3:3">
      <c r="C233" s="13"/>
    </row>
    <row r="234" spans="3:3">
      <c r="C234" s="13"/>
    </row>
    <row r="235" spans="3:3">
      <c r="C235" s="13"/>
    </row>
    <row r="236" spans="3:3">
      <c r="C236" s="13"/>
    </row>
    <row r="237" spans="3:3">
      <c r="C237" s="13"/>
    </row>
    <row r="238" spans="3:3">
      <c r="C238" s="13"/>
    </row>
    <row r="239" spans="3:3">
      <c r="C239" s="13"/>
    </row>
    <row r="240" spans="3:3">
      <c r="C240" s="13"/>
    </row>
    <row r="241" spans="3:3">
      <c r="C241" s="13"/>
    </row>
    <row r="242" spans="3:3">
      <c r="C242" s="13"/>
    </row>
    <row r="243" spans="3:3">
      <c r="C243" s="13"/>
    </row>
    <row r="244" spans="3:3">
      <c r="C244" s="13"/>
    </row>
    <row r="245" spans="3:3">
      <c r="C245" s="13"/>
    </row>
    <row r="246" spans="3:3">
      <c r="C246" s="13"/>
    </row>
    <row r="247" spans="3:3">
      <c r="C247" s="13"/>
    </row>
    <row r="248" spans="3:3">
      <c r="C248" s="13"/>
    </row>
    <row r="249" spans="3:3">
      <c r="C249" s="13"/>
    </row>
    <row r="250" spans="3:3">
      <c r="C250" s="13"/>
    </row>
    <row r="251" spans="3:3">
      <c r="C251" s="13"/>
    </row>
    <row r="252" spans="3:3">
      <c r="C252" s="13"/>
    </row>
    <row r="253" spans="3:3">
      <c r="C253" s="13"/>
    </row>
    <row r="254" spans="3:3">
      <c r="C254" s="13"/>
    </row>
    <row r="255" spans="3:3">
      <c r="C255" s="13"/>
    </row>
    <row r="256" spans="3:3">
      <c r="C256" s="13"/>
    </row>
    <row r="257" spans="3:3">
      <c r="C257" s="13"/>
    </row>
    <row r="258" spans="3:3">
      <c r="C258" s="13"/>
    </row>
    <row r="259" spans="3:3">
      <c r="C259" s="13"/>
    </row>
    <row r="260" spans="3:3">
      <c r="C260" s="13"/>
    </row>
    <row r="261" spans="3:3">
      <c r="C261" s="13"/>
    </row>
    <row r="262" spans="3:3">
      <c r="C262" s="13"/>
    </row>
    <row r="263" spans="3:3">
      <c r="C263" s="13"/>
    </row>
    <row r="264" spans="3:3">
      <c r="C264" s="13"/>
    </row>
    <row r="265" spans="3:3">
      <c r="C265" s="13"/>
    </row>
    <row r="266" spans="3:3">
      <c r="C266" s="13"/>
    </row>
    <row r="267" spans="3:3">
      <c r="C267" s="13"/>
    </row>
    <row r="268" spans="3:3">
      <c r="C268" s="13"/>
    </row>
    <row r="269" spans="3:3">
      <c r="C269" s="13"/>
    </row>
    <row r="270" spans="3:3">
      <c r="C270" s="13"/>
    </row>
    <row r="271" spans="3:3">
      <c r="C271" s="13"/>
    </row>
    <row r="272" spans="3:3">
      <c r="C272" s="13"/>
    </row>
    <row r="273" spans="3:3">
      <c r="C273" s="13"/>
    </row>
    <row r="274" spans="3:3">
      <c r="C274" s="13"/>
    </row>
    <row r="275" spans="3:3">
      <c r="C275" s="13"/>
    </row>
    <row r="276" spans="3:3">
      <c r="C276" s="13"/>
    </row>
    <row r="277" spans="3:3">
      <c r="C277" s="13"/>
    </row>
    <row r="278" spans="3:3">
      <c r="C278" s="13"/>
    </row>
    <row r="279" spans="3:3">
      <c r="C279" s="13"/>
    </row>
    <row r="280" spans="3:3">
      <c r="C280" s="13"/>
    </row>
    <row r="281" spans="3:3">
      <c r="C281" s="13"/>
    </row>
    <row r="282" spans="3:3">
      <c r="C282" s="13"/>
    </row>
    <row r="283" spans="3:3">
      <c r="C283" s="13"/>
    </row>
    <row r="284" spans="3:3">
      <c r="C284" s="13"/>
    </row>
    <row r="285" spans="3:3">
      <c r="C285" s="13"/>
    </row>
    <row r="286" spans="3:3">
      <c r="C286" s="13"/>
    </row>
    <row r="287" spans="3:3">
      <c r="C287" s="13"/>
    </row>
    <row r="288" spans="3:3">
      <c r="C288" s="13"/>
    </row>
    <row r="289" spans="3:3">
      <c r="C289" s="1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16"/>
  <sheetViews>
    <sheetView workbookViewId="0">
      <selection activeCell="B10" sqref="B10"/>
    </sheetView>
  </sheetViews>
  <sheetFormatPr baseColWidth="10" defaultRowHeight="14" x14ac:dyDescent="0"/>
  <cols>
    <col min="1" max="1" width="4.5" customWidth="1"/>
    <col min="3" max="3" width="26.1640625" customWidth="1"/>
  </cols>
  <sheetData>
    <row r="2" spans="1:11">
      <c r="A2">
        <v>-1</v>
      </c>
      <c r="B2" s="1"/>
      <c r="C2" t="s">
        <v>10</v>
      </c>
      <c r="D2" t="s">
        <v>56</v>
      </c>
    </row>
    <row r="3" spans="1:11">
      <c r="A3">
        <v>0</v>
      </c>
      <c r="B3" s="3"/>
      <c r="C3" t="s">
        <v>12</v>
      </c>
      <c r="D3" t="s">
        <v>13</v>
      </c>
    </row>
    <row r="5" spans="1:11">
      <c r="A5">
        <v>1</v>
      </c>
      <c r="B5" s="2"/>
      <c r="C5" t="s">
        <v>14</v>
      </c>
      <c r="D5" t="s">
        <v>11</v>
      </c>
    </row>
    <row r="6" spans="1:11">
      <c r="A6">
        <v>2</v>
      </c>
      <c r="B6" s="6"/>
      <c r="C6" t="s">
        <v>15</v>
      </c>
      <c r="D6" t="s">
        <v>11</v>
      </c>
    </row>
    <row r="7" spans="1:11">
      <c r="A7">
        <v>3</v>
      </c>
      <c r="B7" s="8"/>
      <c r="C7" t="s">
        <v>33</v>
      </c>
      <c r="D7" t="s">
        <v>11</v>
      </c>
    </row>
    <row r="8" spans="1:11">
      <c r="A8">
        <v>4</v>
      </c>
      <c r="B8" s="4"/>
      <c r="C8" t="s">
        <v>29</v>
      </c>
      <c r="D8" t="s">
        <v>11</v>
      </c>
    </row>
    <row r="9" spans="1:11">
      <c r="A9">
        <v>5</v>
      </c>
      <c r="B9" s="5"/>
      <c r="C9" t="s">
        <v>30</v>
      </c>
      <c r="D9" t="s">
        <v>11</v>
      </c>
    </row>
    <row r="10" spans="1:11">
      <c r="A10">
        <v>6</v>
      </c>
      <c r="B10" s="9"/>
      <c r="C10" t="s">
        <v>31</v>
      </c>
      <c r="D10" t="s">
        <v>11</v>
      </c>
    </row>
    <row r="11" spans="1:11">
      <c r="A11">
        <v>7</v>
      </c>
      <c r="B11" s="7"/>
      <c r="C11" t="s">
        <v>32</v>
      </c>
      <c r="D11" t="s">
        <v>11</v>
      </c>
    </row>
    <row r="12" spans="1:11">
      <c r="A12">
        <v>8</v>
      </c>
      <c r="B12" s="43"/>
      <c r="C12" t="s">
        <v>32</v>
      </c>
      <c r="D12" t="s">
        <v>11</v>
      </c>
    </row>
    <row r="16" spans="1:11" ht="28">
      <c r="D16" s="40" t="s">
        <v>20</v>
      </c>
      <c r="E16" s="40" t="s">
        <v>19</v>
      </c>
      <c r="F16" s="40" t="s">
        <v>21</v>
      </c>
      <c r="G16" s="40" t="s">
        <v>22</v>
      </c>
      <c r="H16" s="40" t="s">
        <v>23</v>
      </c>
      <c r="I16" s="40" t="s">
        <v>24</v>
      </c>
      <c r="J16" s="44" t="s">
        <v>25</v>
      </c>
      <c r="K16" s="44" t="s">
        <v>26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290"/>
  <sheetViews>
    <sheetView zoomScale="90" zoomScaleNormal="90" zoomScalePageLayoutView="90" workbookViewId="0">
      <pane ySplit="3" topLeftCell="A4" activePane="bottomLeft" state="frozen"/>
      <selection pane="bottomLeft" activeCell="BG3" sqref="BG3"/>
    </sheetView>
  </sheetViews>
  <sheetFormatPr baseColWidth="10" defaultRowHeight="14" x14ac:dyDescent="0"/>
  <cols>
    <col min="1" max="1" width="7.83203125" style="11" customWidth="1"/>
    <col min="2" max="2" width="6.5" style="11" bestFit="1" customWidth="1"/>
    <col min="3" max="3" width="4.5" style="11" bestFit="1" customWidth="1"/>
    <col min="4" max="51" width="2.83203125" customWidth="1"/>
    <col min="52" max="62" width="6.83203125" customWidth="1"/>
  </cols>
  <sheetData>
    <row r="1" spans="1:64" ht="15" thickBot="1"/>
    <row r="2" spans="1:64">
      <c r="A2" s="25"/>
      <c r="B2" s="26"/>
      <c r="C2" s="26"/>
      <c r="D2" s="36"/>
      <c r="E2" s="36"/>
      <c r="F2" s="36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  <c r="U2" s="36"/>
      <c r="V2" s="36"/>
      <c r="W2" s="36"/>
      <c r="X2" s="36"/>
      <c r="Y2" s="36"/>
      <c r="Z2" s="36"/>
      <c r="AA2" s="26" t="s">
        <v>16</v>
      </c>
      <c r="AB2" s="36"/>
      <c r="AC2" s="36"/>
      <c r="AD2" s="36"/>
      <c r="AE2" s="36"/>
      <c r="AF2" s="36"/>
      <c r="AG2" s="36"/>
      <c r="AH2" s="36"/>
      <c r="AI2" s="36"/>
      <c r="AJ2" s="36"/>
      <c r="AK2" s="36"/>
      <c r="AL2" s="36"/>
      <c r="AM2" s="36"/>
      <c r="AN2" s="36"/>
      <c r="AO2" s="36"/>
      <c r="AP2" s="36"/>
      <c r="AQ2" s="36"/>
      <c r="AR2" s="36"/>
      <c r="AS2" s="36"/>
      <c r="AT2" s="36"/>
      <c r="AU2" s="36"/>
      <c r="AV2" s="36"/>
      <c r="AW2" s="36"/>
      <c r="AX2" s="36"/>
      <c r="AY2" s="36"/>
      <c r="AZ2" s="82">
        <f t="shared" ref="AZ2:BJ2" si="0">SUM(AZ4:AZ118)</f>
        <v>1668</v>
      </c>
      <c r="BA2" s="82">
        <f t="shared" si="0"/>
        <v>391.5</v>
      </c>
      <c r="BB2" s="82">
        <f t="shared" si="0"/>
        <v>0</v>
      </c>
      <c r="BC2" s="82">
        <f t="shared" si="0"/>
        <v>5</v>
      </c>
      <c r="BD2" s="82">
        <f t="shared" si="0"/>
        <v>4</v>
      </c>
      <c r="BE2" s="82">
        <f t="shared" si="0"/>
        <v>0</v>
      </c>
      <c r="BF2" s="82">
        <f t="shared" si="0"/>
        <v>29.5</v>
      </c>
      <c r="BG2" s="82">
        <f t="shared" si="0"/>
        <v>0</v>
      </c>
      <c r="BH2" s="82">
        <f t="shared" si="0"/>
        <v>0</v>
      </c>
      <c r="BI2" s="82">
        <f t="shared" si="0"/>
        <v>0</v>
      </c>
      <c r="BJ2" s="83">
        <f t="shared" si="0"/>
        <v>662</v>
      </c>
    </row>
    <row r="3" spans="1:64" s="12" customFormat="1" ht="31.5" customHeight="1" thickBot="1">
      <c r="A3" s="37" t="s">
        <v>0</v>
      </c>
      <c r="B3" s="84" t="s">
        <v>45</v>
      </c>
      <c r="C3" s="39" t="s">
        <v>17</v>
      </c>
      <c r="D3" s="39">
        <v>2.0833333333333332E-2</v>
      </c>
      <c r="E3" s="39">
        <v>2.0833333333333332E-2</v>
      </c>
      <c r="F3" s="39">
        <v>4.1666666666666699E-2</v>
      </c>
      <c r="G3" s="39">
        <v>6.25E-2</v>
      </c>
      <c r="H3" s="39">
        <v>8.3333333333333301E-2</v>
      </c>
      <c r="I3" s="39">
        <v>0.104166666666667</v>
      </c>
      <c r="J3" s="39">
        <v>0.125</v>
      </c>
      <c r="K3" s="39">
        <v>0.14583333333333301</v>
      </c>
      <c r="L3" s="39">
        <v>0.16666666666666699</v>
      </c>
      <c r="M3" s="39">
        <v>0.1875</v>
      </c>
      <c r="N3" s="39">
        <v>0.20833333333333301</v>
      </c>
      <c r="O3" s="39">
        <v>0.22916666666666699</v>
      </c>
      <c r="P3" s="39">
        <v>0.25</v>
      </c>
      <c r="Q3" s="39">
        <v>0.27083333333333298</v>
      </c>
      <c r="R3" s="39">
        <v>0.29166666666666702</v>
      </c>
      <c r="S3" s="39">
        <v>0.3125</v>
      </c>
      <c r="T3" s="39">
        <v>0.33333333333333298</v>
      </c>
      <c r="U3" s="39">
        <v>0.35416666666666702</v>
      </c>
      <c r="V3" s="39">
        <v>0.375</v>
      </c>
      <c r="W3" s="39">
        <v>0.39583333333333298</v>
      </c>
      <c r="X3" s="39">
        <v>0.41666666666666702</v>
      </c>
      <c r="Y3" s="39">
        <v>0.4375</v>
      </c>
      <c r="Z3" s="39">
        <v>0.45833333333333298</v>
      </c>
      <c r="AA3" s="39">
        <v>0.47916666666666702</v>
      </c>
      <c r="AB3" s="39">
        <v>0.5</v>
      </c>
      <c r="AC3" s="39">
        <v>0.52083333333333304</v>
      </c>
      <c r="AD3" s="39">
        <v>0.54166666666666696</v>
      </c>
      <c r="AE3" s="39">
        <v>0.5625</v>
      </c>
      <c r="AF3" s="39">
        <v>0.58333333333333304</v>
      </c>
      <c r="AG3" s="39">
        <v>0.60416666666666696</v>
      </c>
      <c r="AH3" s="39">
        <v>0.625</v>
      </c>
      <c r="AI3" s="39">
        <v>0.64583333333333304</v>
      </c>
      <c r="AJ3" s="39">
        <v>0.66666666666666696</v>
      </c>
      <c r="AK3" s="39">
        <v>0.6875</v>
      </c>
      <c r="AL3" s="39">
        <v>0.70833333333333304</v>
      </c>
      <c r="AM3" s="39">
        <v>0.72916666666666696</v>
      </c>
      <c r="AN3" s="39">
        <v>0.75</v>
      </c>
      <c r="AO3" s="39">
        <v>0.77083333333333304</v>
      </c>
      <c r="AP3" s="39">
        <v>0.79166666666666696</v>
      </c>
      <c r="AQ3" s="39">
        <v>0.8125</v>
      </c>
      <c r="AR3" s="39">
        <v>0.83333333333333304</v>
      </c>
      <c r="AS3" s="39">
        <v>0.85416666666666696</v>
      </c>
      <c r="AT3" s="39">
        <v>0.875</v>
      </c>
      <c r="AU3" s="39">
        <v>0.89583333333333304</v>
      </c>
      <c r="AV3" s="39">
        <v>0.91666666666666696</v>
      </c>
      <c r="AW3" s="39">
        <v>0.9375</v>
      </c>
      <c r="AX3" s="39">
        <v>0.95833333333333304</v>
      </c>
      <c r="AY3" s="39">
        <v>0.97916666666666696</v>
      </c>
      <c r="AZ3" s="78" t="s">
        <v>27</v>
      </c>
      <c r="BA3" s="85" t="s">
        <v>52</v>
      </c>
      <c r="BB3" s="76" t="s">
        <v>20</v>
      </c>
      <c r="BC3" s="77" t="s">
        <v>19</v>
      </c>
      <c r="BD3" s="79" t="s">
        <v>21</v>
      </c>
      <c r="BE3" s="81" t="s">
        <v>22</v>
      </c>
      <c r="BF3" s="75" t="s">
        <v>23</v>
      </c>
      <c r="BG3" s="80" t="s">
        <v>24</v>
      </c>
      <c r="BH3" s="44" t="s">
        <v>25</v>
      </c>
      <c r="BI3" s="44" t="s">
        <v>26</v>
      </c>
      <c r="BJ3" s="41" t="s">
        <v>18</v>
      </c>
      <c r="BK3" s="35"/>
      <c r="BL3" s="35"/>
    </row>
    <row r="4" spans="1:64" ht="15" thickTop="1">
      <c r="A4" s="37" t="s">
        <v>1</v>
      </c>
      <c r="B4" s="38" t="s">
        <v>3</v>
      </c>
      <c r="C4" s="42">
        <v>42473</v>
      </c>
      <c r="D4" s="45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71"/>
      <c r="V4" s="71"/>
      <c r="W4" s="71"/>
      <c r="X4" s="71"/>
      <c r="Y4" s="71"/>
      <c r="Z4" s="71"/>
      <c r="AA4" s="71"/>
      <c r="AB4" s="71"/>
      <c r="AC4" s="71"/>
      <c r="AD4" s="71"/>
      <c r="AE4" s="71"/>
      <c r="AF4" s="71"/>
      <c r="AG4" s="71"/>
      <c r="AH4" s="20"/>
      <c r="AI4" s="20"/>
      <c r="AJ4" s="23"/>
      <c r="AK4" s="23"/>
      <c r="AL4" s="23"/>
      <c r="AM4" s="23"/>
      <c r="AN4" s="20"/>
      <c r="AO4" s="20"/>
      <c r="AP4" s="23"/>
      <c r="AQ4" s="23"/>
      <c r="AR4" s="23"/>
      <c r="AS4" s="23"/>
      <c r="AT4" s="23"/>
      <c r="AU4" s="23"/>
      <c r="AV4" s="46"/>
      <c r="AW4" s="46"/>
      <c r="AX4" s="46"/>
      <c r="AY4" s="52"/>
      <c r="AZ4" s="63">
        <v>12.5</v>
      </c>
      <c r="BA4" s="63">
        <v>6.5</v>
      </c>
      <c r="BB4" s="63"/>
      <c r="BC4" s="63"/>
      <c r="BD4" s="63"/>
      <c r="BE4" s="63"/>
      <c r="BF4" s="63"/>
      <c r="BG4" s="63"/>
      <c r="BH4" s="63"/>
      <c r="BI4" s="63"/>
      <c r="BJ4" s="64">
        <f>24-SUM(AZ4:BI4)</f>
        <v>5</v>
      </c>
    </row>
    <row r="5" spans="1:64">
      <c r="A5" s="37" t="s">
        <v>1</v>
      </c>
      <c r="B5" s="38" t="s">
        <v>4</v>
      </c>
      <c r="C5" s="42">
        <v>42474</v>
      </c>
      <c r="D5" s="47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21"/>
      <c r="V5" s="21"/>
      <c r="W5" s="10"/>
      <c r="X5" s="61"/>
      <c r="Y5" s="61"/>
      <c r="Z5" s="61"/>
      <c r="AA5" s="60"/>
      <c r="AB5" s="60"/>
      <c r="AC5" s="10"/>
      <c r="AD5" s="10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61"/>
      <c r="AQ5" s="61"/>
      <c r="AR5" s="61"/>
      <c r="AS5" s="61"/>
      <c r="AT5" s="61"/>
      <c r="AU5" s="10"/>
      <c r="AV5" s="10"/>
      <c r="AW5" s="10"/>
      <c r="AX5" s="10"/>
      <c r="AY5" s="53"/>
      <c r="AZ5" s="63">
        <v>13.5</v>
      </c>
      <c r="BA5" s="63">
        <v>9.5</v>
      </c>
      <c r="BB5" s="63"/>
      <c r="BC5" s="63"/>
      <c r="BD5" s="63"/>
      <c r="BE5" s="63"/>
      <c r="BF5" s="63"/>
      <c r="BG5" s="63"/>
      <c r="BH5" s="63"/>
      <c r="BI5" s="63"/>
      <c r="BJ5" s="64">
        <f t="shared" ref="BJ5:BJ68" si="1">24-SUM(AZ5:BI5)</f>
        <v>1</v>
      </c>
    </row>
    <row r="6" spans="1:64" ht="15" thickBot="1">
      <c r="A6" s="37" t="s">
        <v>1</v>
      </c>
      <c r="B6" s="38" t="s">
        <v>5</v>
      </c>
      <c r="C6" s="42">
        <v>42475</v>
      </c>
      <c r="D6" s="48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22"/>
      <c r="V6" s="22"/>
      <c r="W6" s="14"/>
      <c r="X6" s="62"/>
      <c r="Y6" s="62"/>
      <c r="Z6" s="62"/>
      <c r="AA6" s="62"/>
      <c r="AB6" s="62"/>
      <c r="AC6" s="62"/>
      <c r="AD6" s="62"/>
      <c r="AE6" s="62"/>
      <c r="AF6" s="62"/>
      <c r="AG6" s="14"/>
      <c r="AH6" s="14"/>
      <c r="AI6" s="22"/>
      <c r="AJ6" s="22"/>
      <c r="AK6" s="22"/>
      <c r="AL6" s="22"/>
      <c r="AM6" s="22"/>
      <c r="AN6" s="22"/>
      <c r="AO6" s="22"/>
      <c r="AP6" s="10"/>
      <c r="AQ6" s="10"/>
      <c r="AR6" s="22"/>
      <c r="AS6" s="22"/>
      <c r="AT6" s="22"/>
      <c r="AU6" s="22"/>
      <c r="AV6" s="14"/>
      <c r="AW6" s="14"/>
      <c r="AX6" s="14"/>
      <c r="AY6" s="54"/>
      <c r="AZ6" s="63">
        <v>13</v>
      </c>
      <c r="BA6" s="63">
        <v>4.5</v>
      </c>
      <c r="BB6" s="63"/>
      <c r="BC6" s="63"/>
      <c r="BD6" s="63"/>
      <c r="BE6" s="63"/>
      <c r="BF6" s="63"/>
      <c r="BG6" s="63"/>
      <c r="BH6" s="63"/>
      <c r="BI6" s="63"/>
      <c r="BJ6" s="64">
        <f t="shared" si="1"/>
        <v>6.5</v>
      </c>
    </row>
    <row r="7" spans="1:64">
      <c r="A7" s="31" t="s">
        <v>1</v>
      </c>
      <c r="B7" s="32" t="s">
        <v>6</v>
      </c>
      <c r="C7" s="33">
        <v>42476</v>
      </c>
      <c r="D7" s="45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58"/>
      <c r="V7" s="58"/>
      <c r="W7" s="58"/>
      <c r="X7" s="58"/>
      <c r="Y7" s="58"/>
      <c r="Z7" s="58"/>
      <c r="AA7" s="58"/>
      <c r="AB7" s="58"/>
      <c r="AC7" s="58"/>
      <c r="AD7" s="58"/>
      <c r="AE7" s="46"/>
      <c r="AF7" s="46"/>
      <c r="AG7" s="46"/>
      <c r="AH7" s="46"/>
      <c r="AI7" s="46"/>
      <c r="AJ7" s="46"/>
      <c r="AK7" s="46"/>
      <c r="AL7" s="46"/>
      <c r="AM7" s="46"/>
      <c r="AN7" s="46"/>
      <c r="AO7" s="46"/>
      <c r="AP7" s="46"/>
      <c r="AQ7" s="46"/>
      <c r="AR7" s="46"/>
      <c r="AS7" s="46"/>
      <c r="AT7" s="46"/>
      <c r="AU7" s="46"/>
      <c r="AV7" s="46"/>
      <c r="AW7" s="46"/>
      <c r="AX7" s="46"/>
      <c r="AY7" s="52"/>
      <c r="AZ7" s="63">
        <v>19</v>
      </c>
      <c r="BA7" s="63">
        <v>0</v>
      </c>
      <c r="BB7" s="63"/>
      <c r="BC7" s="63">
        <v>5</v>
      </c>
      <c r="BD7" s="63"/>
      <c r="BE7" s="63"/>
      <c r="BF7" s="63"/>
      <c r="BG7" s="63"/>
      <c r="BH7" s="63"/>
      <c r="BI7" s="63"/>
      <c r="BJ7" s="64">
        <f t="shared" si="1"/>
        <v>0</v>
      </c>
      <c r="BK7" t="s">
        <v>46</v>
      </c>
    </row>
    <row r="8" spans="1:64" ht="15" thickBot="1">
      <c r="A8" s="29" t="s">
        <v>1</v>
      </c>
      <c r="B8" s="16" t="s">
        <v>7</v>
      </c>
      <c r="C8" s="17">
        <v>42477</v>
      </c>
      <c r="D8" s="4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19"/>
      <c r="AO8" s="19"/>
      <c r="AP8" s="34"/>
      <c r="AQ8" s="34"/>
      <c r="AR8" s="34"/>
      <c r="AS8" s="34"/>
      <c r="AT8" s="34"/>
      <c r="AU8" s="34"/>
      <c r="AV8" s="19"/>
      <c r="AW8" s="19"/>
      <c r="AX8" s="19"/>
      <c r="AY8" s="55"/>
      <c r="AZ8" s="63">
        <v>16</v>
      </c>
      <c r="BA8" s="63">
        <v>0</v>
      </c>
      <c r="BB8" s="63"/>
      <c r="BC8" s="63"/>
      <c r="BD8" s="63"/>
      <c r="BE8" s="63"/>
      <c r="BF8" s="63"/>
      <c r="BG8" s="63"/>
      <c r="BH8" s="63"/>
      <c r="BI8" s="63"/>
      <c r="BJ8" s="64">
        <f t="shared" si="1"/>
        <v>8</v>
      </c>
      <c r="BK8" t="s">
        <v>47</v>
      </c>
    </row>
    <row r="9" spans="1:64">
      <c r="A9" s="37" t="s">
        <v>1</v>
      </c>
      <c r="B9" s="38" t="s">
        <v>8</v>
      </c>
      <c r="C9" s="42">
        <v>42478</v>
      </c>
      <c r="D9" s="50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24"/>
      <c r="V9" s="24"/>
      <c r="W9" s="15"/>
      <c r="X9" s="66"/>
      <c r="Y9" s="66"/>
      <c r="Z9" s="66"/>
      <c r="AA9" s="15"/>
      <c r="AB9" s="15"/>
      <c r="AC9" s="24"/>
      <c r="AD9" s="24"/>
      <c r="AE9" s="24"/>
      <c r="AF9" s="24"/>
      <c r="AG9" s="24"/>
      <c r="AH9" s="24"/>
      <c r="AI9" s="15"/>
      <c r="AJ9" s="66"/>
      <c r="AK9" s="66"/>
      <c r="AL9" s="66"/>
      <c r="AM9" s="15"/>
      <c r="AN9" s="15"/>
      <c r="AO9" s="15"/>
      <c r="AP9" s="24"/>
      <c r="AQ9" s="24"/>
      <c r="AR9" s="24"/>
      <c r="AS9" s="24"/>
      <c r="AT9" s="24"/>
      <c r="AU9" s="24"/>
      <c r="AV9" s="15"/>
      <c r="AW9" s="15"/>
      <c r="AX9" s="15"/>
      <c r="AY9" s="56"/>
      <c r="AZ9" s="63">
        <v>14</v>
      </c>
      <c r="BA9" s="63">
        <v>3</v>
      </c>
      <c r="BB9" s="63"/>
      <c r="BC9" s="63"/>
      <c r="BD9" s="63"/>
      <c r="BE9" s="63"/>
      <c r="BF9" s="63"/>
      <c r="BG9" s="63"/>
      <c r="BH9" s="63"/>
      <c r="BI9" s="63"/>
      <c r="BJ9" s="64">
        <f t="shared" si="1"/>
        <v>7</v>
      </c>
    </row>
    <row r="10" spans="1:64">
      <c r="A10" s="37" t="s">
        <v>1</v>
      </c>
      <c r="B10" s="38" t="s">
        <v>9</v>
      </c>
      <c r="C10" s="42">
        <v>42479</v>
      </c>
      <c r="D10" s="47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21"/>
      <c r="V10" s="21"/>
      <c r="W10" s="10"/>
      <c r="X10" s="61"/>
      <c r="Y10" s="61"/>
      <c r="Z10" s="61"/>
      <c r="AA10" s="61"/>
      <c r="AB10" s="61"/>
      <c r="AC10" s="61"/>
      <c r="AD10" s="15"/>
      <c r="AE10" s="21"/>
      <c r="AF10" s="21"/>
      <c r="AG10" s="21"/>
      <c r="AH10" s="21"/>
      <c r="AI10" s="10"/>
      <c r="AJ10" s="61"/>
      <c r="AK10" s="61"/>
      <c r="AL10" s="61"/>
      <c r="AM10" s="10"/>
      <c r="AN10" s="10"/>
      <c r="AO10" s="10"/>
      <c r="AP10" s="21"/>
      <c r="AQ10" s="21"/>
      <c r="AR10" s="21"/>
      <c r="AS10" s="21"/>
      <c r="AT10" s="21"/>
      <c r="AU10" s="21"/>
      <c r="AV10" s="10"/>
      <c r="AW10" s="10"/>
      <c r="AX10" s="10"/>
      <c r="AY10" s="53"/>
      <c r="AZ10" s="63">
        <v>13.5</v>
      </c>
      <c r="BA10" s="63">
        <v>4.5</v>
      </c>
      <c r="BB10" s="63"/>
      <c r="BC10" s="63"/>
      <c r="BD10" s="63"/>
      <c r="BE10" s="63"/>
      <c r="BF10" s="63"/>
      <c r="BG10" s="63"/>
      <c r="BH10" s="63"/>
      <c r="BI10" s="63"/>
      <c r="BJ10" s="64">
        <f t="shared" si="1"/>
        <v>6</v>
      </c>
    </row>
    <row r="11" spans="1:64">
      <c r="A11" s="37" t="s">
        <v>1</v>
      </c>
      <c r="B11" s="38" t="s">
        <v>3</v>
      </c>
      <c r="C11" s="42">
        <v>42480</v>
      </c>
      <c r="D11" s="47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61"/>
      <c r="V11" s="61"/>
      <c r="W11" s="61"/>
      <c r="X11" s="61"/>
      <c r="Y11" s="61"/>
      <c r="Z11" s="61"/>
      <c r="AA11" s="61"/>
      <c r="AB11" s="61"/>
      <c r="AC11" s="61"/>
      <c r="AD11" s="61"/>
      <c r="AE11" s="61"/>
      <c r="AF11" s="61"/>
      <c r="AG11" s="61"/>
      <c r="AH11" s="10"/>
      <c r="AI11" s="10"/>
      <c r="AJ11" s="21"/>
      <c r="AK11" s="21"/>
      <c r="AL11" s="21"/>
      <c r="AM11" s="21"/>
      <c r="AN11" s="10"/>
      <c r="AO11" s="10"/>
      <c r="AP11" s="72"/>
      <c r="AQ11" s="72"/>
      <c r="AR11" s="72"/>
      <c r="AS11" s="72"/>
      <c r="AT11" s="72"/>
      <c r="AU11" s="72"/>
      <c r="AV11" s="10"/>
      <c r="AW11" s="10"/>
      <c r="AX11" s="10"/>
      <c r="AY11" s="53"/>
      <c r="AZ11" s="63">
        <v>12.5</v>
      </c>
      <c r="BA11" s="63">
        <v>6.5</v>
      </c>
      <c r="BB11" s="63"/>
      <c r="BC11" s="63"/>
      <c r="BD11" s="63">
        <v>4</v>
      </c>
      <c r="BE11" s="63"/>
      <c r="BF11" s="63"/>
      <c r="BG11" s="63"/>
      <c r="BH11" s="63"/>
      <c r="BI11" s="63"/>
      <c r="BJ11" s="64">
        <f t="shared" si="1"/>
        <v>1</v>
      </c>
    </row>
    <row r="12" spans="1:64">
      <c r="A12" s="37" t="s">
        <v>1</v>
      </c>
      <c r="B12" s="38" t="s">
        <v>4</v>
      </c>
      <c r="C12" s="42">
        <v>42481</v>
      </c>
      <c r="D12" s="47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21"/>
      <c r="V12" s="21"/>
      <c r="W12" s="10"/>
      <c r="X12" s="61"/>
      <c r="Y12" s="61"/>
      <c r="Z12" s="61"/>
      <c r="AA12" s="60"/>
      <c r="AB12" s="60"/>
      <c r="AC12" s="10"/>
      <c r="AD12" s="10"/>
      <c r="AE12" s="61"/>
      <c r="AF12" s="61"/>
      <c r="AG12" s="61"/>
      <c r="AH12" s="61"/>
      <c r="AI12" s="61"/>
      <c r="AJ12" s="61"/>
      <c r="AK12" s="61"/>
      <c r="AL12" s="61"/>
      <c r="AM12" s="61"/>
      <c r="AN12" s="61"/>
      <c r="AO12" s="61"/>
      <c r="AP12" s="61"/>
      <c r="AQ12" s="61"/>
      <c r="AR12" s="61"/>
      <c r="AS12" s="61"/>
      <c r="AT12" s="61"/>
      <c r="AU12" s="10"/>
      <c r="AV12" s="10"/>
      <c r="AW12" s="10"/>
      <c r="AX12" s="10"/>
      <c r="AY12" s="53"/>
      <c r="AZ12" s="63">
        <v>12.5</v>
      </c>
      <c r="BA12" s="63">
        <v>9.5</v>
      </c>
      <c r="BB12" s="63"/>
      <c r="BC12" s="63"/>
      <c r="BD12" s="63"/>
      <c r="BE12" s="63"/>
      <c r="BF12" s="63"/>
      <c r="BG12" s="63"/>
      <c r="BH12" s="63"/>
      <c r="BI12" s="63"/>
      <c r="BJ12" s="64">
        <f t="shared" si="1"/>
        <v>2</v>
      </c>
    </row>
    <row r="13" spans="1:64" ht="15" thickBot="1">
      <c r="A13" s="37" t="s">
        <v>1</v>
      </c>
      <c r="B13" s="38" t="s">
        <v>5</v>
      </c>
      <c r="C13" s="42">
        <v>42482</v>
      </c>
      <c r="D13" s="48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22"/>
      <c r="V13" s="22"/>
      <c r="W13" s="14"/>
      <c r="X13" s="62"/>
      <c r="Y13" s="62"/>
      <c r="Z13" s="62"/>
      <c r="AA13" s="62"/>
      <c r="AB13" s="62"/>
      <c r="AC13" s="62"/>
      <c r="AD13" s="62"/>
      <c r="AE13" s="62"/>
      <c r="AF13" s="62"/>
      <c r="AG13" s="14"/>
      <c r="AH13" s="14"/>
      <c r="AI13" s="22"/>
      <c r="AJ13" s="22"/>
      <c r="AK13" s="22"/>
      <c r="AL13" s="22"/>
      <c r="AM13" s="22"/>
      <c r="AN13" s="22"/>
      <c r="AO13" s="22"/>
      <c r="AP13" s="10"/>
      <c r="AQ13" s="10"/>
      <c r="AR13" s="22"/>
      <c r="AS13" s="22"/>
      <c r="AT13" s="22"/>
      <c r="AU13" s="22"/>
      <c r="AV13" s="14"/>
      <c r="AW13" s="14"/>
      <c r="AX13" s="14"/>
      <c r="AY13" s="54"/>
      <c r="AZ13" s="63">
        <v>13</v>
      </c>
      <c r="BA13" s="63">
        <v>4.5</v>
      </c>
      <c r="BB13" s="63"/>
      <c r="BC13" s="63"/>
      <c r="BD13" s="63"/>
      <c r="BE13" s="63"/>
      <c r="BF13" s="63"/>
      <c r="BG13" s="63"/>
      <c r="BH13" s="63"/>
      <c r="BI13" s="63"/>
      <c r="BJ13" s="64">
        <f t="shared" si="1"/>
        <v>6.5</v>
      </c>
    </row>
    <row r="14" spans="1:64">
      <c r="A14" s="25" t="s">
        <v>1</v>
      </c>
      <c r="B14" s="26" t="s">
        <v>6</v>
      </c>
      <c r="C14" s="27">
        <v>42483</v>
      </c>
      <c r="D14" s="45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28"/>
      <c r="V14" s="28"/>
      <c r="W14" s="28"/>
      <c r="X14" s="28"/>
      <c r="Y14" s="28"/>
      <c r="Z14" s="28"/>
      <c r="AA14" s="28"/>
      <c r="AB14" s="28"/>
      <c r="AC14" s="28"/>
      <c r="AD14" s="28"/>
      <c r="AE14" s="46"/>
      <c r="AF14" s="46"/>
      <c r="AG14" s="46"/>
      <c r="AH14" s="46"/>
      <c r="AI14" s="46"/>
      <c r="AJ14" s="46"/>
      <c r="AK14" s="46"/>
      <c r="AL14" s="46"/>
      <c r="AM14" s="46"/>
      <c r="AN14" s="46"/>
      <c r="AO14" s="46"/>
      <c r="AP14" s="46"/>
      <c r="AQ14" s="46"/>
      <c r="AR14" s="46"/>
      <c r="AS14" s="46"/>
      <c r="AT14" s="46"/>
      <c r="AU14" s="46"/>
      <c r="AV14" s="46"/>
      <c r="AW14" s="46"/>
      <c r="AX14" s="46"/>
      <c r="AY14" s="52"/>
      <c r="AZ14" s="63">
        <v>20</v>
      </c>
      <c r="BA14" s="63">
        <v>0</v>
      </c>
      <c r="BB14" s="63"/>
      <c r="BC14" s="63"/>
      <c r="BD14" s="63"/>
      <c r="BE14" s="63"/>
      <c r="BF14" s="63"/>
      <c r="BG14" s="63"/>
      <c r="BH14" s="63"/>
      <c r="BI14" s="63"/>
      <c r="BJ14" s="64">
        <f t="shared" si="1"/>
        <v>4</v>
      </c>
    </row>
    <row r="15" spans="1:64" ht="15" thickBot="1">
      <c r="A15" s="29" t="s">
        <v>1</v>
      </c>
      <c r="B15" s="16" t="s">
        <v>7</v>
      </c>
      <c r="C15" s="17">
        <v>42484</v>
      </c>
      <c r="D15" s="51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9"/>
      <c r="V15" s="19"/>
      <c r="W15" s="19"/>
      <c r="X15" s="19"/>
      <c r="Y15" s="19"/>
      <c r="Z15" s="19"/>
      <c r="AA15" s="19"/>
      <c r="AB15" s="19"/>
      <c r="AC15" s="19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19"/>
      <c r="AO15" s="19"/>
      <c r="AP15" s="34"/>
      <c r="AQ15" s="34"/>
      <c r="AR15" s="34"/>
      <c r="AS15" s="34"/>
      <c r="AT15" s="34"/>
      <c r="AU15" s="34"/>
      <c r="AV15" s="19"/>
      <c r="AW15" s="19"/>
      <c r="AX15" s="18"/>
      <c r="AY15" s="57"/>
      <c r="AZ15" s="63">
        <v>16</v>
      </c>
      <c r="BA15" s="63">
        <v>0</v>
      </c>
      <c r="BB15" s="63"/>
      <c r="BC15" s="63"/>
      <c r="BD15" s="63"/>
      <c r="BE15" s="63"/>
      <c r="BF15" s="63"/>
      <c r="BG15" s="63"/>
      <c r="BH15" s="63"/>
      <c r="BI15" s="63"/>
      <c r="BJ15" s="64">
        <f t="shared" si="1"/>
        <v>8</v>
      </c>
    </row>
    <row r="16" spans="1:64">
      <c r="A16" s="37" t="s">
        <v>1</v>
      </c>
      <c r="B16" s="38" t="s">
        <v>8</v>
      </c>
      <c r="C16" s="42">
        <v>42485</v>
      </c>
      <c r="D16" s="50"/>
      <c r="E16" s="15"/>
      <c r="F16" s="15"/>
      <c r="G16" s="15"/>
      <c r="H16" s="15"/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24"/>
      <c r="V16" s="24"/>
      <c r="W16" s="15"/>
      <c r="X16" s="66"/>
      <c r="Y16" s="66"/>
      <c r="Z16" s="66"/>
      <c r="AA16" s="15"/>
      <c r="AB16" s="15"/>
      <c r="AC16" s="24"/>
      <c r="AD16" s="24"/>
      <c r="AE16" s="24"/>
      <c r="AF16" s="24"/>
      <c r="AG16" s="24"/>
      <c r="AH16" s="24"/>
      <c r="AI16" s="15"/>
      <c r="AJ16" s="66"/>
      <c r="AK16" s="66"/>
      <c r="AL16" s="66"/>
      <c r="AM16" s="15"/>
      <c r="AN16" s="15"/>
      <c r="AO16" s="15"/>
      <c r="AP16" s="24"/>
      <c r="AQ16" s="24"/>
      <c r="AR16" s="24"/>
      <c r="AS16" s="24"/>
      <c r="AT16" s="24"/>
      <c r="AU16" s="24"/>
      <c r="AV16" s="15"/>
      <c r="AW16" s="15"/>
      <c r="AX16" s="15"/>
      <c r="AY16" s="56"/>
      <c r="AZ16" s="63">
        <v>14</v>
      </c>
      <c r="BA16" s="63">
        <v>3</v>
      </c>
      <c r="BB16" s="63"/>
      <c r="BC16" s="63"/>
      <c r="BD16" s="63"/>
      <c r="BE16" s="63"/>
      <c r="BF16" s="63"/>
      <c r="BG16" s="63"/>
      <c r="BH16" s="63"/>
      <c r="BI16" s="63"/>
      <c r="BJ16" s="64">
        <f t="shared" si="1"/>
        <v>7</v>
      </c>
    </row>
    <row r="17" spans="1:62">
      <c r="A17" s="37" t="s">
        <v>1</v>
      </c>
      <c r="B17" s="38" t="s">
        <v>9</v>
      </c>
      <c r="C17" s="42">
        <v>42486</v>
      </c>
      <c r="D17" s="47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21"/>
      <c r="V17" s="21"/>
      <c r="W17" s="10"/>
      <c r="X17" s="61"/>
      <c r="Y17" s="61"/>
      <c r="Z17" s="61"/>
      <c r="AA17" s="61"/>
      <c r="AB17" s="61"/>
      <c r="AC17" s="61"/>
      <c r="AD17" s="15"/>
      <c r="AE17" s="21"/>
      <c r="AF17" s="21"/>
      <c r="AG17" s="21"/>
      <c r="AH17" s="21"/>
      <c r="AI17" s="10"/>
      <c r="AJ17" s="61"/>
      <c r="AK17" s="61"/>
      <c r="AL17" s="61"/>
      <c r="AM17" s="10"/>
      <c r="AN17" s="10"/>
      <c r="AO17" s="10"/>
      <c r="AP17" s="21"/>
      <c r="AQ17" s="21"/>
      <c r="AR17" s="21"/>
      <c r="AS17" s="21"/>
      <c r="AT17" s="21"/>
      <c r="AU17" s="21"/>
      <c r="AV17" s="10"/>
      <c r="AW17" s="10"/>
      <c r="AX17" s="10"/>
      <c r="AY17" s="53"/>
      <c r="AZ17" s="63">
        <v>13.5</v>
      </c>
      <c r="BA17" s="63">
        <v>4.5</v>
      </c>
      <c r="BB17" s="63"/>
      <c r="BC17" s="63"/>
      <c r="BD17" s="63"/>
      <c r="BE17" s="63"/>
      <c r="BF17" s="63"/>
      <c r="BG17" s="63"/>
      <c r="BH17" s="63"/>
      <c r="BI17" s="63"/>
      <c r="BJ17" s="64">
        <f t="shared" si="1"/>
        <v>6</v>
      </c>
    </row>
    <row r="18" spans="1:62">
      <c r="A18" s="37" t="s">
        <v>1</v>
      </c>
      <c r="B18" s="38" t="s">
        <v>3</v>
      </c>
      <c r="C18" s="42">
        <v>42487</v>
      </c>
      <c r="D18" s="47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61"/>
      <c r="V18" s="61"/>
      <c r="W18" s="61"/>
      <c r="X18" s="61"/>
      <c r="Y18" s="61"/>
      <c r="Z18" s="61"/>
      <c r="AA18" s="61"/>
      <c r="AB18" s="61"/>
      <c r="AC18" s="61"/>
      <c r="AD18" s="61"/>
      <c r="AE18" s="61"/>
      <c r="AF18" s="61"/>
      <c r="AG18" s="61"/>
      <c r="AH18" s="10"/>
      <c r="AI18" s="10"/>
      <c r="AJ18" s="21"/>
      <c r="AK18" s="21"/>
      <c r="AL18" s="21"/>
      <c r="AM18" s="21"/>
      <c r="AN18" s="10"/>
      <c r="AO18" s="10"/>
      <c r="AP18" s="21"/>
      <c r="AQ18" s="21"/>
      <c r="AR18" s="21"/>
      <c r="AS18" s="21"/>
      <c r="AT18" s="21"/>
      <c r="AU18" s="21"/>
      <c r="AV18" s="10"/>
      <c r="AW18" s="10"/>
      <c r="AX18" s="10"/>
      <c r="AY18" s="53"/>
      <c r="AZ18" s="63">
        <v>12.5</v>
      </c>
      <c r="BA18" s="63">
        <v>6.5</v>
      </c>
      <c r="BB18" s="63"/>
      <c r="BC18" s="63"/>
      <c r="BD18" s="63"/>
      <c r="BE18" s="63"/>
      <c r="BF18" s="63"/>
      <c r="BG18" s="63"/>
      <c r="BH18" s="63"/>
      <c r="BI18" s="63"/>
      <c r="BJ18" s="64">
        <f t="shared" si="1"/>
        <v>5</v>
      </c>
    </row>
    <row r="19" spans="1:62">
      <c r="A19" s="37" t="s">
        <v>1</v>
      </c>
      <c r="B19" s="38" t="s">
        <v>4</v>
      </c>
      <c r="C19" s="42">
        <v>42488</v>
      </c>
      <c r="D19" s="47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21"/>
      <c r="V19" s="21"/>
      <c r="W19" s="10"/>
      <c r="X19" s="61"/>
      <c r="Y19" s="61"/>
      <c r="Z19" s="61"/>
      <c r="AA19" s="60"/>
      <c r="AB19" s="60"/>
      <c r="AC19" s="10"/>
      <c r="AD19" s="10"/>
      <c r="AE19" s="61"/>
      <c r="AF19" s="61"/>
      <c r="AG19" s="61"/>
      <c r="AH19" s="61"/>
      <c r="AI19" s="61"/>
      <c r="AJ19" s="61"/>
      <c r="AK19" s="61"/>
      <c r="AL19" s="61"/>
      <c r="AM19" s="61"/>
      <c r="AN19" s="61"/>
      <c r="AO19" s="61"/>
      <c r="AP19" s="61"/>
      <c r="AQ19" s="61"/>
      <c r="AR19" s="61"/>
      <c r="AS19" s="61"/>
      <c r="AT19" s="61"/>
      <c r="AU19" s="10"/>
      <c r="AV19" s="10"/>
      <c r="AW19" s="10"/>
      <c r="AX19" s="10"/>
      <c r="AY19" s="53"/>
      <c r="AZ19" s="63">
        <v>12.5</v>
      </c>
      <c r="BA19" s="63">
        <v>9.5</v>
      </c>
      <c r="BB19" s="63"/>
      <c r="BC19" s="63"/>
      <c r="BD19" s="63"/>
      <c r="BE19" s="63"/>
      <c r="BF19" s="63"/>
      <c r="BG19" s="63"/>
      <c r="BH19" s="63"/>
      <c r="BI19" s="63"/>
      <c r="BJ19" s="64">
        <f t="shared" si="1"/>
        <v>2</v>
      </c>
    </row>
    <row r="20" spans="1:62" ht="15" thickBot="1">
      <c r="A20" s="37" t="s">
        <v>1</v>
      </c>
      <c r="B20" s="38" t="s">
        <v>5</v>
      </c>
      <c r="C20" s="42">
        <v>42489</v>
      </c>
      <c r="D20" s="48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22"/>
      <c r="V20" s="22"/>
      <c r="W20" s="14"/>
      <c r="X20" s="62"/>
      <c r="Y20" s="62"/>
      <c r="Z20" s="62"/>
      <c r="AA20" s="62"/>
      <c r="AB20" s="62"/>
      <c r="AC20" s="62"/>
      <c r="AD20" s="62"/>
      <c r="AE20" s="62"/>
      <c r="AF20" s="62"/>
      <c r="AG20" s="14"/>
      <c r="AH20" s="14"/>
      <c r="AI20" s="22"/>
      <c r="AJ20" s="22"/>
      <c r="AK20" s="22"/>
      <c r="AL20" s="22"/>
      <c r="AM20" s="22"/>
      <c r="AN20" s="22"/>
      <c r="AO20" s="22"/>
      <c r="AP20" s="10"/>
      <c r="AQ20" s="10"/>
      <c r="AR20" s="22"/>
      <c r="AS20" s="22"/>
      <c r="AT20" s="22"/>
      <c r="AU20" s="22"/>
      <c r="AV20" s="14"/>
      <c r="AW20" s="14"/>
      <c r="AX20" s="14"/>
      <c r="AY20" s="54"/>
      <c r="AZ20" s="63">
        <v>13</v>
      </c>
      <c r="BA20" s="63">
        <v>4.5</v>
      </c>
      <c r="BB20" s="63"/>
      <c r="BC20" s="63"/>
      <c r="BD20" s="63"/>
      <c r="BE20" s="63"/>
      <c r="BF20" s="63"/>
      <c r="BG20" s="63"/>
      <c r="BH20" s="63"/>
      <c r="BI20" s="63"/>
      <c r="BJ20" s="64">
        <f t="shared" si="1"/>
        <v>6.5</v>
      </c>
    </row>
    <row r="21" spans="1:62">
      <c r="A21" s="25" t="s">
        <v>1</v>
      </c>
      <c r="B21" s="26" t="s">
        <v>6</v>
      </c>
      <c r="C21" s="27">
        <v>42490</v>
      </c>
      <c r="D21" s="45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28"/>
      <c r="V21" s="28"/>
      <c r="W21" s="28"/>
      <c r="X21" s="28"/>
      <c r="Y21" s="28"/>
      <c r="Z21" s="28"/>
      <c r="AA21" s="28"/>
      <c r="AB21" s="28"/>
      <c r="AC21" s="28"/>
      <c r="AD21" s="28"/>
      <c r="AE21" s="46"/>
      <c r="AF21" s="46"/>
      <c r="AG21" s="46"/>
      <c r="AH21" s="46"/>
      <c r="AI21" s="46"/>
      <c r="AJ21" s="46"/>
      <c r="AK21" s="46"/>
      <c r="AL21" s="46"/>
      <c r="AM21" s="46"/>
      <c r="AN21" s="46"/>
      <c r="AO21" s="46"/>
      <c r="AP21" s="46"/>
      <c r="AQ21" s="46"/>
      <c r="AR21" s="46"/>
      <c r="AS21" s="46"/>
      <c r="AT21" s="46"/>
      <c r="AU21" s="46"/>
      <c r="AV21" s="46"/>
      <c r="AW21" s="46"/>
      <c r="AX21" s="46"/>
      <c r="AY21" s="52"/>
      <c r="AZ21" s="63">
        <v>20</v>
      </c>
      <c r="BA21" s="63">
        <v>0</v>
      </c>
      <c r="BB21" s="63"/>
      <c r="BC21" s="63"/>
      <c r="BD21" s="63"/>
      <c r="BE21" s="63"/>
      <c r="BF21" s="63"/>
      <c r="BG21" s="63"/>
      <c r="BH21" s="63"/>
      <c r="BI21" s="63"/>
      <c r="BJ21" s="64">
        <f t="shared" si="1"/>
        <v>4</v>
      </c>
    </row>
    <row r="22" spans="1:62" ht="15" thickBot="1">
      <c r="A22" s="29" t="s">
        <v>1</v>
      </c>
      <c r="B22" s="16" t="s">
        <v>7</v>
      </c>
      <c r="C22" s="17">
        <v>42491</v>
      </c>
      <c r="D22" s="51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9"/>
      <c r="V22" s="19"/>
      <c r="W22" s="19"/>
      <c r="X22" s="19"/>
      <c r="Y22" s="19"/>
      <c r="Z22" s="19"/>
      <c r="AA22" s="19"/>
      <c r="AB22" s="19"/>
      <c r="AC22" s="19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19"/>
      <c r="AO22" s="19"/>
      <c r="AP22" s="34"/>
      <c r="AQ22" s="34"/>
      <c r="AR22" s="34"/>
      <c r="AS22" s="34"/>
      <c r="AT22" s="34"/>
      <c r="AU22" s="34"/>
      <c r="AV22" s="19"/>
      <c r="AW22" s="19"/>
      <c r="AX22" s="18"/>
      <c r="AY22" s="57"/>
      <c r="AZ22" s="63">
        <v>16</v>
      </c>
      <c r="BA22" s="63">
        <v>0</v>
      </c>
      <c r="BB22" s="63"/>
      <c r="BC22" s="63"/>
      <c r="BD22" s="63"/>
      <c r="BE22" s="63"/>
      <c r="BF22" s="63"/>
      <c r="BG22" s="63"/>
      <c r="BH22" s="63"/>
      <c r="BI22" s="63"/>
      <c r="BJ22" s="64">
        <f t="shared" si="1"/>
        <v>8</v>
      </c>
    </row>
    <row r="23" spans="1:62">
      <c r="A23" s="37" t="s">
        <v>1</v>
      </c>
      <c r="B23" s="38" t="s">
        <v>8</v>
      </c>
      <c r="C23" s="42">
        <v>42492</v>
      </c>
      <c r="D23" s="50"/>
      <c r="E23" s="15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24"/>
      <c r="V23" s="24"/>
      <c r="W23" s="15"/>
      <c r="X23" s="66"/>
      <c r="Y23" s="66"/>
      <c r="Z23" s="66"/>
      <c r="AA23" s="15"/>
      <c r="AB23" s="15"/>
      <c r="AC23" s="24"/>
      <c r="AD23" s="24"/>
      <c r="AE23" s="24"/>
      <c r="AF23" s="24"/>
      <c r="AG23" s="24"/>
      <c r="AH23" s="24"/>
      <c r="AI23" s="15"/>
      <c r="AJ23" s="66"/>
      <c r="AK23" s="66"/>
      <c r="AL23" s="66"/>
      <c r="AM23" s="15"/>
      <c r="AN23" s="15"/>
      <c r="AO23" s="15"/>
      <c r="AP23" s="24"/>
      <c r="AQ23" s="24"/>
      <c r="AR23" s="24"/>
      <c r="AS23" s="24"/>
      <c r="AT23" s="24"/>
      <c r="AU23" s="24"/>
      <c r="AV23" s="15"/>
      <c r="AW23" s="15"/>
      <c r="AX23" s="15"/>
      <c r="AY23" s="56"/>
      <c r="AZ23" s="63">
        <v>14</v>
      </c>
      <c r="BA23" s="63">
        <v>3</v>
      </c>
      <c r="BB23" s="63"/>
      <c r="BC23" s="63"/>
      <c r="BD23" s="63"/>
      <c r="BE23" s="63"/>
      <c r="BF23" s="63"/>
      <c r="BG23" s="63"/>
      <c r="BH23" s="63"/>
      <c r="BI23" s="63"/>
      <c r="BJ23" s="64">
        <f t="shared" si="1"/>
        <v>7</v>
      </c>
    </row>
    <row r="24" spans="1:62">
      <c r="A24" s="37" t="s">
        <v>1</v>
      </c>
      <c r="B24" s="38" t="s">
        <v>9</v>
      </c>
      <c r="C24" s="42">
        <v>42493</v>
      </c>
      <c r="D24" s="47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21"/>
      <c r="V24" s="21"/>
      <c r="W24" s="10"/>
      <c r="X24" s="61"/>
      <c r="Y24" s="61"/>
      <c r="Z24" s="61"/>
      <c r="AA24" s="61"/>
      <c r="AB24" s="61"/>
      <c r="AC24" s="61"/>
      <c r="AD24" s="15"/>
      <c r="AE24" s="21"/>
      <c r="AF24" s="21"/>
      <c r="AG24" s="21"/>
      <c r="AH24" s="21"/>
      <c r="AI24" s="10"/>
      <c r="AJ24" s="61"/>
      <c r="AK24" s="61"/>
      <c r="AL24" s="61"/>
      <c r="AM24" s="10"/>
      <c r="AN24" s="10"/>
      <c r="AO24" s="10"/>
      <c r="AP24" s="21"/>
      <c r="AQ24" s="21"/>
      <c r="AR24" s="21"/>
      <c r="AS24" s="21"/>
      <c r="AT24" s="21"/>
      <c r="AU24" s="21"/>
      <c r="AV24" s="10"/>
      <c r="AW24" s="10"/>
      <c r="AX24" s="10"/>
      <c r="AY24" s="53"/>
      <c r="AZ24" s="63">
        <v>13.5</v>
      </c>
      <c r="BA24" s="63">
        <v>4.5</v>
      </c>
      <c r="BB24" s="63"/>
      <c r="BC24" s="63"/>
      <c r="BD24" s="63"/>
      <c r="BE24" s="63"/>
      <c r="BF24" s="63"/>
      <c r="BG24" s="63"/>
      <c r="BH24" s="63"/>
      <c r="BI24" s="63"/>
      <c r="BJ24" s="64">
        <f t="shared" si="1"/>
        <v>6</v>
      </c>
    </row>
    <row r="25" spans="1:62">
      <c r="A25" s="37" t="s">
        <v>1</v>
      </c>
      <c r="B25" s="38" t="s">
        <v>3</v>
      </c>
      <c r="C25" s="42">
        <v>42494</v>
      </c>
      <c r="D25" s="47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61"/>
      <c r="V25" s="61"/>
      <c r="W25" s="61"/>
      <c r="X25" s="61"/>
      <c r="Y25" s="61"/>
      <c r="Z25" s="61"/>
      <c r="AA25" s="61"/>
      <c r="AB25" s="61"/>
      <c r="AC25" s="61"/>
      <c r="AD25" s="61"/>
      <c r="AE25" s="61"/>
      <c r="AF25" s="61"/>
      <c r="AG25" s="61"/>
      <c r="AH25" s="10"/>
      <c r="AI25" s="10"/>
      <c r="AJ25" s="21"/>
      <c r="AK25" s="21"/>
      <c r="AL25" s="21"/>
      <c r="AM25" s="21"/>
      <c r="AN25" s="10"/>
      <c r="AO25" s="10"/>
      <c r="AP25" s="21"/>
      <c r="AQ25" s="21"/>
      <c r="AR25" s="21"/>
      <c r="AS25" s="21"/>
      <c r="AT25" s="21"/>
      <c r="AU25" s="21"/>
      <c r="AV25" s="10"/>
      <c r="AW25" s="10"/>
      <c r="AX25" s="10"/>
      <c r="AY25" s="53"/>
      <c r="AZ25" s="63">
        <v>12.5</v>
      </c>
      <c r="BA25" s="63">
        <v>6.5</v>
      </c>
      <c r="BB25" s="63"/>
      <c r="BC25" s="63"/>
      <c r="BD25" s="63"/>
      <c r="BE25" s="63"/>
      <c r="BF25" s="63"/>
      <c r="BG25" s="63"/>
      <c r="BH25" s="63"/>
      <c r="BI25" s="63"/>
      <c r="BJ25" s="64">
        <f t="shared" si="1"/>
        <v>5</v>
      </c>
    </row>
    <row r="26" spans="1:62">
      <c r="A26" s="37" t="s">
        <v>1</v>
      </c>
      <c r="B26" s="38" t="s">
        <v>4</v>
      </c>
      <c r="C26" s="42">
        <v>42495</v>
      </c>
      <c r="D26" s="47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21"/>
      <c r="V26" s="21"/>
      <c r="W26" s="10"/>
      <c r="X26" s="61"/>
      <c r="Y26" s="61"/>
      <c r="Z26" s="61"/>
      <c r="AA26" s="60"/>
      <c r="AB26" s="60"/>
      <c r="AC26" s="10"/>
      <c r="AD26" s="10"/>
      <c r="AE26" s="61"/>
      <c r="AF26" s="61"/>
      <c r="AG26" s="61"/>
      <c r="AH26" s="61"/>
      <c r="AI26" s="61"/>
      <c r="AJ26" s="61"/>
      <c r="AK26" s="61"/>
      <c r="AL26" s="61"/>
      <c r="AM26" s="61"/>
      <c r="AN26" s="61"/>
      <c r="AO26" s="61"/>
      <c r="AP26" s="61"/>
      <c r="AQ26" s="61"/>
      <c r="AR26" s="61"/>
      <c r="AS26" s="61"/>
      <c r="AT26" s="61"/>
      <c r="AU26" s="10"/>
      <c r="AV26" s="10"/>
      <c r="AW26" s="10"/>
      <c r="AX26" s="10"/>
      <c r="AY26" s="53"/>
      <c r="AZ26" s="63">
        <v>12.5</v>
      </c>
      <c r="BA26" s="63">
        <v>9.5</v>
      </c>
      <c r="BB26" s="63"/>
      <c r="BC26" s="63"/>
      <c r="BD26" s="63"/>
      <c r="BE26" s="63"/>
      <c r="BF26" s="63"/>
      <c r="BG26" s="63"/>
      <c r="BH26" s="63"/>
      <c r="BI26" s="63"/>
      <c r="BJ26" s="64">
        <f t="shared" si="1"/>
        <v>2</v>
      </c>
    </row>
    <row r="27" spans="1:62" ht="15" thickBot="1">
      <c r="A27" s="37" t="s">
        <v>1</v>
      </c>
      <c r="B27" s="38" t="s">
        <v>5</v>
      </c>
      <c r="C27" s="42">
        <v>42496</v>
      </c>
      <c r="D27" s="48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22"/>
      <c r="V27" s="22"/>
      <c r="W27" s="14"/>
      <c r="X27" s="62"/>
      <c r="Y27" s="62"/>
      <c r="Z27" s="62"/>
      <c r="AA27" s="62"/>
      <c r="AB27" s="62"/>
      <c r="AC27" s="62"/>
      <c r="AD27" s="62"/>
      <c r="AE27" s="62"/>
      <c r="AF27" s="62"/>
      <c r="AG27" s="14"/>
      <c r="AH27" s="14"/>
      <c r="AI27" s="22"/>
      <c r="AJ27" s="22"/>
      <c r="AK27" s="22"/>
      <c r="AL27" s="22"/>
      <c r="AM27" s="22"/>
      <c r="AN27" s="22"/>
      <c r="AO27" s="22"/>
      <c r="AP27" s="10"/>
      <c r="AQ27" s="10"/>
      <c r="AR27" s="22"/>
      <c r="AS27" s="22"/>
      <c r="AT27" s="22"/>
      <c r="AU27" s="22"/>
      <c r="AV27" s="14"/>
      <c r="AW27" s="14"/>
      <c r="AX27" s="14"/>
      <c r="AY27" s="54"/>
      <c r="AZ27" s="63">
        <v>13</v>
      </c>
      <c r="BA27" s="63">
        <v>4.5</v>
      </c>
      <c r="BB27" s="63"/>
      <c r="BC27" s="63"/>
      <c r="BD27" s="63"/>
      <c r="BE27" s="63"/>
      <c r="BF27" s="63"/>
      <c r="BG27" s="63"/>
      <c r="BH27" s="63"/>
      <c r="BI27" s="63"/>
      <c r="BJ27" s="64">
        <f t="shared" si="1"/>
        <v>6.5</v>
      </c>
    </row>
    <row r="28" spans="1:62">
      <c r="A28" s="25" t="s">
        <v>1</v>
      </c>
      <c r="B28" s="26" t="s">
        <v>6</v>
      </c>
      <c r="C28" s="27">
        <v>42497</v>
      </c>
      <c r="D28" s="45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28"/>
      <c r="V28" s="28"/>
      <c r="W28" s="28"/>
      <c r="X28" s="28"/>
      <c r="Y28" s="28"/>
      <c r="Z28" s="28"/>
      <c r="AA28" s="28"/>
      <c r="AB28" s="28"/>
      <c r="AC28" s="28"/>
      <c r="AD28" s="28"/>
      <c r="AE28" s="46"/>
      <c r="AF28" s="46"/>
      <c r="AG28" s="46"/>
      <c r="AH28" s="46"/>
      <c r="AI28" s="46"/>
      <c r="AJ28" s="46"/>
      <c r="AK28" s="46"/>
      <c r="AL28" s="46"/>
      <c r="AM28" s="46"/>
      <c r="AN28" s="46"/>
      <c r="AO28" s="46"/>
      <c r="AP28" s="46"/>
      <c r="AQ28" s="46"/>
      <c r="AR28" s="46"/>
      <c r="AS28" s="46"/>
      <c r="AT28" s="46"/>
      <c r="AU28" s="46"/>
      <c r="AV28" s="46"/>
      <c r="AW28" s="46"/>
      <c r="AX28" s="46"/>
      <c r="AY28" s="52"/>
      <c r="AZ28" s="63">
        <v>20</v>
      </c>
      <c r="BA28" s="63">
        <v>0</v>
      </c>
      <c r="BB28" s="63"/>
      <c r="BC28" s="63"/>
      <c r="BD28" s="63"/>
      <c r="BE28" s="63"/>
      <c r="BF28" s="63"/>
      <c r="BG28" s="63"/>
      <c r="BH28" s="63"/>
      <c r="BI28" s="63"/>
      <c r="BJ28" s="64">
        <f t="shared" si="1"/>
        <v>4</v>
      </c>
    </row>
    <row r="29" spans="1:62" ht="15" thickBot="1">
      <c r="A29" s="29" t="s">
        <v>1</v>
      </c>
      <c r="B29" s="16" t="s">
        <v>7</v>
      </c>
      <c r="C29" s="17">
        <v>42498</v>
      </c>
      <c r="D29" s="51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9"/>
      <c r="V29" s="19"/>
      <c r="W29" s="19"/>
      <c r="X29" s="19"/>
      <c r="Y29" s="19"/>
      <c r="Z29" s="19"/>
      <c r="AA29" s="19"/>
      <c r="AB29" s="19"/>
      <c r="AC29" s="19"/>
      <c r="AD29" s="34"/>
      <c r="AE29" s="34"/>
      <c r="AF29" s="34"/>
      <c r="AG29" s="34"/>
      <c r="AH29" s="34"/>
      <c r="AI29" s="34"/>
      <c r="AJ29" s="34"/>
      <c r="AK29" s="34"/>
      <c r="AL29" s="34"/>
      <c r="AM29" s="34"/>
      <c r="AN29" s="19"/>
      <c r="AO29" s="19"/>
      <c r="AP29" s="34"/>
      <c r="AQ29" s="34"/>
      <c r="AR29" s="34"/>
      <c r="AS29" s="34"/>
      <c r="AT29" s="34"/>
      <c r="AU29" s="34"/>
      <c r="AV29" s="19"/>
      <c r="AW29" s="19"/>
      <c r="AX29" s="18"/>
      <c r="AY29" s="57"/>
      <c r="AZ29" s="63">
        <v>16</v>
      </c>
      <c r="BA29" s="63">
        <v>0</v>
      </c>
      <c r="BB29" s="63"/>
      <c r="BC29" s="63"/>
      <c r="BD29" s="63"/>
      <c r="BE29" s="63"/>
      <c r="BF29" s="63"/>
      <c r="BG29" s="63"/>
      <c r="BH29" s="63"/>
      <c r="BI29" s="63"/>
      <c r="BJ29" s="64">
        <f t="shared" si="1"/>
        <v>8</v>
      </c>
    </row>
    <row r="30" spans="1:62">
      <c r="A30" s="37" t="s">
        <v>1</v>
      </c>
      <c r="B30" s="38" t="s">
        <v>8</v>
      </c>
      <c r="C30" s="42">
        <v>42499</v>
      </c>
      <c r="D30" s="50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24"/>
      <c r="V30" s="24"/>
      <c r="W30" s="15"/>
      <c r="X30" s="66"/>
      <c r="Y30" s="66"/>
      <c r="Z30" s="66"/>
      <c r="AA30" s="15"/>
      <c r="AB30" s="15"/>
      <c r="AC30" s="24"/>
      <c r="AD30" s="24"/>
      <c r="AE30" s="24"/>
      <c r="AF30" s="24"/>
      <c r="AG30" s="24"/>
      <c r="AH30" s="24"/>
      <c r="AI30" s="15"/>
      <c r="AJ30" s="66"/>
      <c r="AK30" s="66"/>
      <c r="AL30" s="66"/>
      <c r="AM30" s="15"/>
      <c r="AN30" s="15"/>
      <c r="AO30" s="15"/>
      <c r="AP30" s="24"/>
      <c r="AQ30" s="24"/>
      <c r="AR30" s="24"/>
      <c r="AS30" s="24"/>
      <c r="AT30" s="24"/>
      <c r="AU30" s="24"/>
      <c r="AV30" s="15"/>
      <c r="AW30" s="15"/>
      <c r="AX30" s="15"/>
      <c r="AY30" s="56"/>
      <c r="AZ30" s="63">
        <v>14</v>
      </c>
      <c r="BA30" s="63">
        <v>3</v>
      </c>
      <c r="BB30" s="63"/>
      <c r="BC30" s="63"/>
      <c r="BD30" s="63"/>
      <c r="BE30" s="63"/>
      <c r="BF30" s="63"/>
      <c r="BG30" s="63"/>
      <c r="BH30" s="63"/>
      <c r="BI30" s="63"/>
      <c r="BJ30" s="64">
        <f t="shared" si="1"/>
        <v>7</v>
      </c>
    </row>
    <row r="31" spans="1:62">
      <c r="A31" s="37" t="s">
        <v>1</v>
      </c>
      <c r="B31" s="38" t="s">
        <v>9</v>
      </c>
      <c r="C31" s="42">
        <v>42500</v>
      </c>
      <c r="D31" s="47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21"/>
      <c r="V31" s="21"/>
      <c r="W31" s="10"/>
      <c r="X31" s="61"/>
      <c r="Y31" s="61"/>
      <c r="Z31" s="61"/>
      <c r="AA31" s="61"/>
      <c r="AB31" s="61"/>
      <c r="AC31" s="61"/>
      <c r="AD31" s="15"/>
      <c r="AE31" s="21"/>
      <c r="AF31" s="21"/>
      <c r="AG31" s="21"/>
      <c r="AH31" s="21"/>
      <c r="AI31" s="10"/>
      <c r="AJ31" s="61"/>
      <c r="AK31" s="61"/>
      <c r="AL31" s="61"/>
      <c r="AM31" s="10"/>
      <c r="AN31" s="10"/>
      <c r="AO31" s="10"/>
      <c r="AP31" s="21"/>
      <c r="AQ31" s="21"/>
      <c r="AR31" s="21"/>
      <c r="AS31" s="21"/>
      <c r="AT31" s="21"/>
      <c r="AU31" s="21"/>
      <c r="AV31" s="10"/>
      <c r="AW31" s="10"/>
      <c r="AX31" s="10"/>
      <c r="AY31" s="53"/>
      <c r="AZ31" s="63">
        <v>13.5</v>
      </c>
      <c r="BA31" s="63">
        <v>4.5</v>
      </c>
      <c r="BB31" s="63"/>
      <c r="BC31" s="63"/>
      <c r="BD31" s="63"/>
      <c r="BE31" s="63"/>
      <c r="BF31" s="63"/>
      <c r="BG31" s="63"/>
      <c r="BH31" s="63"/>
      <c r="BI31" s="63"/>
      <c r="BJ31" s="64">
        <f t="shared" si="1"/>
        <v>6</v>
      </c>
    </row>
    <row r="32" spans="1:62">
      <c r="A32" s="37" t="s">
        <v>1</v>
      </c>
      <c r="B32" s="38" t="s">
        <v>3</v>
      </c>
      <c r="C32" s="42">
        <v>42501</v>
      </c>
      <c r="D32" s="47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61"/>
      <c r="V32" s="61"/>
      <c r="W32" s="61"/>
      <c r="X32" s="61"/>
      <c r="Y32" s="61"/>
      <c r="Z32" s="61"/>
      <c r="AA32" s="61"/>
      <c r="AB32" s="61"/>
      <c r="AC32" s="61"/>
      <c r="AD32" s="61"/>
      <c r="AE32" s="61"/>
      <c r="AF32" s="61"/>
      <c r="AG32" s="61"/>
      <c r="AH32" s="10"/>
      <c r="AI32" s="10"/>
      <c r="AJ32" s="21"/>
      <c r="AK32" s="21"/>
      <c r="AL32" s="21"/>
      <c r="AM32" s="21"/>
      <c r="AN32" s="10"/>
      <c r="AO32" s="10"/>
      <c r="AP32" s="21"/>
      <c r="AQ32" s="21"/>
      <c r="AR32" s="21"/>
      <c r="AS32" s="21"/>
      <c r="AT32" s="21"/>
      <c r="AU32" s="21"/>
      <c r="AV32" s="10"/>
      <c r="AW32" s="10"/>
      <c r="AX32" s="10"/>
      <c r="AY32" s="53"/>
      <c r="AZ32" s="63">
        <v>12.5</v>
      </c>
      <c r="BA32" s="63">
        <v>6.5</v>
      </c>
      <c r="BB32" s="63"/>
      <c r="BC32" s="63"/>
      <c r="BD32" s="63"/>
      <c r="BE32" s="63"/>
      <c r="BF32" s="63"/>
      <c r="BG32" s="63"/>
      <c r="BH32" s="63"/>
      <c r="BI32" s="63"/>
      <c r="BJ32" s="64">
        <f t="shared" si="1"/>
        <v>5</v>
      </c>
    </row>
    <row r="33" spans="1:63">
      <c r="A33" s="37" t="s">
        <v>1</v>
      </c>
      <c r="B33" s="38" t="s">
        <v>4</v>
      </c>
      <c r="C33" s="42">
        <v>42502</v>
      </c>
      <c r="D33" s="47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21"/>
      <c r="V33" s="21"/>
      <c r="W33" s="10"/>
      <c r="X33" s="61"/>
      <c r="Y33" s="61"/>
      <c r="Z33" s="61"/>
      <c r="AA33" s="60"/>
      <c r="AB33" s="60"/>
      <c r="AC33" s="10"/>
      <c r="AD33" s="10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61"/>
      <c r="AQ33" s="61"/>
      <c r="AR33" s="61"/>
      <c r="AS33" s="61"/>
      <c r="AT33" s="61"/>
      <c r="AU33" s="10"/>
      <c r="AV33" s="10"/>
      <c r="AW33" s="10"/>
      <c r="AX33" s="10"/>
      <c r="AY33" s="53"/>
      <c r="AZ33" s="63">
        <v>12.5</v>
      </c>
      <c r="BA33" s="63">
        <v>9.5</v>
      </c>
      <c r="BB33" s="63"/>
      <c r="BC33" s="63"/>
      <c r="BD33" s="63"/>
      <c r="BE33" s="63"/>
      <c r="BF33" s="63"/>
      <c r="BG33" s="63"/>
      <c r="BH33" s="63"/>
      <c r="BI33" s="63"/>
      <c r="BJ33" s="64">
        <f t="shared" si="1"/>
        <v>2</v>
      </c>
    </row>
    <row r="34" spans="1:63" ht="15" thickBot="1">
      <c r="A34" s="37" t="s">
        <v>1</v>
      </c>
      <c r="B34" s="38" t="s">
        <v>5</v>
      </c>
      <c r="C34" s="42">
        <v>42503</v>
      </c>
      <c r="D34" s="48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22"/>
      <c r="V34" s="22"/>
      <c r="W34" s="14"/>
      <c r="X34" s="62"/>
      <c r="Y34" s="62"/>
      <c r="Z34" s="62"/>
      <c r="AA34" s="62"/>
      <c r="AB34" s="62"/>
      <c r="AC34" s="62"/>
      <c r="AD34" s="62"/>
      <c r="AE34" s="62"/>
      <c r="AF34" s="62"/>
      <c r="AG34" s="14"/>
      <c r="AH34" s="14"/>
      <c r="AI34" s="22"/>
      <c r="AJ34" s="22"/>
      <c r="AK34" s="22"/>
      <c r="AL34" s="22"/>
      <c r="AM34" s="22"/>
      <c r="AN34" s="22"/>
      <c r="AO34" s="22"/>
      <c r="AP34" s="10"/>
      <c r="AQ34" s="10"/>
      <c r="AR34" s="22"/>
      <c r="AS34" s="22"/>
      <c r="AT34" s="22"/>
      <c r="AU34" s="22"/>
      <c r="AV34" s="14"/>
      <c r="AW34" s="14"/>
      <c r="AX34" s="14"/>
      <c r="AY34" s="54"/>
      <c r="AZ34" s="63">
        <v>13</v>
      </c>
      <c r="BA34" s="63">
        <v>4.5</v>
      </c>
      <c r="BB34" s="63"/>
      <c r="BC34" s="63"/>
      <c r="BD34" s="63"/>
      <c r="BE34" s="63"/>
      <c r="BF34" s="63"/>
      <c r="BG34" s="63"/>
      <c r="BH34" s="63"/>
      <c r="BI34" s="63"/>
      <c r="BJ34" s="64">
        <f t="shared" si="1"/>
        <v>6.5</v>
      </c>
    </row>
    <row r="35" spans="1:63">
      <c r="A35" s="25" t="s">
        <v>1</v>
      </c>
      <c r="B35" s="26" t="s">
        <v>6</v>
      </c>
      <c r="C35" s="27">
        <v>42504</v>
      </c>
      <c r="D35" s="45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28"/>
      <c r="V35" s="28"/>
      <c r="W35" s="28"/>
      <c r="X35" s="28"/>
      <c r="Y35" s="28"/>
      <c r="Z35" s="28"/>
      <c r="AA35" s="28"/>
      <c r="AB35" s="28"/>
      <c r="AC35" s="28"/>
      <c r="AD35" s="28"/>
      <c r="AE35" s="46"/>
      <c r="AF35" s="46"/>
      <c r="AG35" s="46"/>
      <c r="AH35" s="46"/>
      <c r="AI35" s="46"/>
      <c r="AJ35" s="46"/>
      <c r="AK35" s="46"/>
      <c r="AL35" s="46"/>
      <c r="AM35" s="46"/>
      <c r="AN35" s="46"/>
      <c r="AO35" s="46"/>
      <c r="AP35" s="46"/>
      <c r="AQ35" s="46"/>
      <c r="AR35" s="46"/>
      <c r="AS35" s="46"/>
      <c r="AT35" s="46"/>
      <c r="AU35" s="46"/>
      <c r="AV35" s="46"/>
      <c r="AW35" s="46"/>
      <c r="AX35" s="46"/>
      <c r="AY35" s="52"/>
      <c r="AZ35" s="63">
        <v>20</v>
      </c>
      <c r="BA35" s="63">
        <v>0</v>
      </c>
      <c r="BB35" s="63"/>
      <c r="BC35" s="63"/>
      <c r="BD35" s="63"/>
      <c r="BE35" s="63"/>
      <c r="BF35" s="63"/>
      <c r="BG35" s="63"/>
      <c r="BH35" s="63"/>
      <c r="BI35" s="63"/>
      <c r="BJ35" s="64">
        <f t="shared" si="1"/>
        <v>4</v>
      </c>
      <c r="BK35" t="s">
        <v>46</v>
      </c>
    </row>
    <row r="36" spans="1:63" ht="15" thickBot="1">
      <c r="A36" s="29" t="s">
        <v>1</v>
      </c>
      <c r="B36" s="16" t="s">
        <v>7</v>
      </c>
      <c r="C36" s="17">
        <v>42505</v>
      </c>
      <c r="D36" s="51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9"/>
      <c r="V36" s="19"/>
      <c r="W36" s="19"/>
      <c r="X36" s="19"/>
      <c r="Y36" s="19"/>
      <c r="Z36" s="19"/>
      <c r="AA36" s="19"/>
      <c r="AB36" s="19"/>
      <c r="AC36" s="19"/>
      <c r="AD36" s="34"/>
      <c r="AE36" s="34"/>
      <c r="AF36" s="34"/>
      <c r="AG36" s="34"/>
      <c r="AH36" s="34"/>
      <c r="AI36" s="34"/>
      <c r="AJ36" s="34"/>
      <c r="AK36" s="34"/>
      <c r="AL36" s="34"/>
      <c r="AM36" s="34"/>
      <c r="AN36" s="19"/>
      <c r="AO36" s="19"/>
      <c r="AP36" s="34"/>
      <c r="AQ36" s="34"/>
      <c r="AR36" s="34"/>
      <c r="AS36" s="34"/>
      <c r="AT36" s="34"/>
      <c r="AU36" s="34"/>
      <c r="AV36" s="19"/>
      <c r="AW36" s="19"/>
      <c r="AX36" s="18"/>
      <c r="AY36" s="57"/>
      <c r="AZ36" s="63">
        <v>16</v>
      </c>
      <c r="BA36" s="63">
        <v>0</v>
      </c>
      <c r="BB36" s="63"/>
      <c r="BC36" s="63"/>
      <c r="BD36" s="63"/>
      <c r="BE36" s="63"/>
      <c r="BF36" s="63"/>
      <c r="BG36" s="63"/>
      <c r="BH36" s="63"/>
      <c r="BI36" s="63"/>
      <c r="BJ36" s="64">
        <f t="shared" si="1"/>
        <v>8</v>
      </c>
      <c r="BK36" t="s">
        <v>47</v>
      </c>
    </row>
    <row r="37" spans="1:63">
      <c r="A37" s="37" t="s">
        <v>1</v>
      </c>
      <c r="B37" s="38" t="s">
        <v>8</v>
      </c>
      <c r="C37" s="42">
        <v>42506</v>
      </c>
      <c r="D37" s="50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24"/>
      <c r="V37" s="24"/>
      <c r="W37" s="15"/>
      <c r="X37" s="66"/>
      <c r="Y37" s="66"/>
      <c r="Z37" s="66"/>
      <c r="AA37" s="15"/>
      <c r="AB37" s="15"/>
      <c r="AC37" s="24"/>
      <c r="AD37" s="24"/>
      <c r="AE37" s="24"/>
      <c r="AF37" s="24"/>
      <c r="AG37" s="24"/>
      <c r="AH37" s="24"/>
      <c r="AI37" s="15"/>
      <c r="AJ37" s="66"/>
      <c r="AK37" s="66"/>
      <c r="AL37" s="66"/>
      <c r="AM37" s="15"/>
      <c r="AN37" s="15"/>
      <c r="AO37" s="15"/>
      <c r="AP37" s="24"/>
      <c r="AQ37" s="24"/>
      <c r="AR37" s="24"/>
      <c r="AS37" s="24"/>
      <c r="AT37" s="24"/>
      <c r="AU37" s="24"/>
      <c r="AV37" s="15"/>
      <c r="AW37" s="15"/>
      <c r="AX37" s="15"/>
      <c r="AY37" s="56"/>
      <c r="AZ37" s="63">
        <v>14</v>
      </c>
      <c r="BA37" s="63">
        <v>3</v>
      </c>
      <c r="BB37" s="63"/>
      <c r="BC37" s="63"/>
      <c r="BD37" s="63"/>
      <c r="BE37" s="63"/>
      <c r="BF37" s="63"/>
      <c r="BG37" s="63"/>
      <c r="BH37" s="63"/>
      <c r="BI37" s="63"/>
      <c r="BJ37" s="64">
        <f t="shared" si="1"/>
        <v>7</v>
      </c>
    </row>
    <row r="38" spans="1:63">
      <c r="A38" s="37" t="s">
        <v>1</v>
      </c>
      <c r="B38" s="38" t="s">
        <v>9</v>
      </c>
      <c r="C38" s="42">
        <v>42507</v>
      </c>
      <c r="D38" s="47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21"/>
      <c r="V38" s="21"/>
      <c r="W38" s="10"/>
      <c r="X38" s="61"/>
      <c r="Y38" s="61"/>
      <c r="Z38" s="61"/>
      <c r="AA38" s="61"/>
      <c r="AB38" s="61"/>
      <c r="AC38" s="61"/>
      <c r="AD38" s="15"/>
      <c r="AE38" s="21"/>
      <c r="AF38" s="21"/>
      <c r="AG38" s="21"/>
      <c r="AH38" s="21"/>
      <c r="AI38" s="10"/>
      <c r="AJ38" s="61"/>
      <c r="AK38" s="61"/>
      <c r="AL38" s="61"/>
      <c r="AM38" s="10"/>
      <c r="AN38" s="10"/>
      <c r="AO38" s="10"/>
      <c r="AP38" s="21"/>
      <c r="AQ38" s="21"/>
      <c r="AR38" s="21"/>
      <c r="AS38" s="21"/>
      <c r="AT38" s="21"/>
      <c r="AU38" s="21"/>
      <c r="AV38" s="10"/>
      <c r="AW38" s="10"/>
      <c r="AX38" s="10"/>
      <c r="AY38" s="53"/>
      <c r="AZ38" s="63">
        <v>13.5</v>
      </c>
      <c r="BA38" s="63">
        <v>4.5</v>
      </c>
      <c r="BB38" s="63"/>
      <c r="BC38" s="63"/>
      <c r="BD38" s="63"/>
      <c r="BE38" s="63"/>
      <c r="BF38" s="63"/>
      <c r="BG38" s="63"/>
      <c r="BH38" s="63"/>
      <c r="BI38" s="63"/>
      <c r="BJ38" s="64">
        <f t="shared" si="1"/>
        <v>6</v>
      </c>
    </row>
    <row r="39" spans="1:63">
      <c r="A39" s="37" t="s">
        <v>1</v>
      </c>
      <c r="B39" s="38" t="s">
        <v>3</v>
      </c>
      <c r="C39" s="42">
        <v>42508</v>
      </c>
      <c r="D39" s="47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61"/>
      <c r="V39" s="61"/>
      <c r="W39" s="61"/>
      <c r="X39" s="61"/>
      <c r="Y39" s="61"/>
      <c r="Z39" s="61"/>
      <c r="AA39" s="61"/>
      <c r="AB39" s="61"/>
      <c r="AC39" s="61"/>
      <c r="AD39" s="61"/>
      <c r="AE39" s="61"/>
      <c r="AF39" s="61"/>
      <c r="AG39" s="61"/>
      <c r="AH39" s="10"/>
      <c r="AI39" s="10"/>
      <c r="AJ39" s="21"/>
      <c r="AK39" s="21"/>
      <c r="AL39" s="21"/>
      <c r="AM39" s="21"/>
      <c r="AN39" s="10"/>
      <c r="AO39" s="10"/>
      <c r="AP39" s="21"/>
      <c r="AQ39" s="21"/>
      <c r="AR39" s="21"/>
      <c r="AS39" s="21"/>
      <c r="AT39" s="21"/>
      <c r="AU39" s="21"/>
      <c r="AV39" s="10"/>
      <c r="AW39" s="10"/>
      <c r="AX39" s="10"/>
      <c r="AY39" s="53"/>
      <c r="AZ39" s="63">
        <v>12.5</v>
      </c>
      <c r="BA39" s="63">
        <v>6.5</v>
      </c>
      <c r="BB39" s="63"/>
      <c r="BC39" s="63"/>
      <c r="BD39" s="63"/>
      <c r="BE39" s="63"/>
      <c r="BF39" s="63"/>
      <c r="BG39" s="63"/>
      <c r="BH39" s="63"/>
      <c r="BI39" s="63"/>
      <c r="BJ39" s="64">
        <f t="shared" si="1"/>
        <v>5</v>
      </c>
    </row>
    <row r="40" spans="1:63">
      <c r="A40" s="37" t="s">
        <v>1</v>
      </c>
      <c r="B40" s="38" t="s">
        <v>4</v>
      </c>
      <c r="C40" s="42">
        <v>42509</v>
      </c>
      <c r="D40" s="47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21"/>
      <c r="V40" s="21"/>
      <c r="W40" s="10"/>
      <c r="X40" s="61"/>
      <c r="Y40" s="61"/>
      <c r="Z40" s="61"/>
      <c r="AA40" s="60"/>
      <c r="AB40" s="60"/>
      <c r="AC40" s="10"/>
      <c r="AD40" s="10"/>
      <c r="AE40" s="61"/>
      <c r="AF40" s="61"/>
      <c r="AG40" s="61"/>
      <c r="AH40" s="61"/>
      <c r="AI40" s="61"/>
      <c r="AJ40" s="61"/>
      <c r="AK40" s="61"/>
      <c r="AL40" s="61"/>
      <c r="AM40" s="61"/>
      <c r="AN40" s="61"/>
      <c r="AO40" s="61"/>
      <c r="AP40" s="61"/>
      <c r="AQ40" s="61"/>
      <c r="AR40" s="61"/>
      <c r="AS40" s="61"/>
      <c r="AT40" s="61"/>
      <c r="AU40" s="10"/>
      <c r="AV40" s="10"/>
      <c r="AW40" s="10"/>
      <c r="AX40" s="10"/>
      <c r="AY40" s="53"/>
      <c r="AZ40" s="63">
        <v>12.5</v>
      </c>
      <c r="BA40" s="63">
        <v>9.5</v>
      </c>
      <c r="BB40" s="63"/>
      <c r="BC40" s="63"/>
      <c r="BD40" s="63"/>
      <c r="BE40" s="63"/>
      <c r="BF40" s="63"/>
      <c r="BG40" s="63"/>
      <c r="BH40" s="63"/>
      <c r="BI40" s="63"/>
      <c r="BJ40" s="64">
        <f t="shared" si="1"/>
        <v>2</v>
      </c>
    </row>
    <row r="41" spans="1:63" ht="15" thickBot="1">
      <c r="A41" s="37" t="s">
        <v>1</v>
      </c>
      <c r="B41" s="38" t="s">
        <v>5</v>
      </c>
      <c r="C41" s="42">
        <v>42510</v>
      </c>
      <c r="D41" s="48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22"/>
      <c r="V41" s="22"/>
      <c r="W41" s="14"/>
      <c r="X41" s="62"/>
      <c r="Y41" s="62"/>
      <c r="Z41" s="62"/>
      <c r="AA41" s="62"/>
      <c r="AB41" s="62"/>
      <c r="AC41" s="62"/>
      <c r="AD41" s="62"/>
      <c r="AE41" s="62"/>
      <c r="AF41" s="62"/>
      <c r="AG41" s="14"/>
      <c r="AH41" s="14"/>
      <c r="AI41" s="22"/>
      <c r="AJ41" s="22"/>
      <c r="AK41" s="22"/>
      <c r="AL41" s="22"/>
      <c r="AM41" s="22"/>
      <c r="AN41" s="22"/>
      <c r="AO41" s="22"/>
      <c r="AP41" s="10"/>
      <c r="AQ41" s="10"/>
      <c r="AR41" s="22"/>
      <c r="AS41" s="22"/>
      <c r="AT41" s="22"/>
      <c r="AU41" s="22"/>
      <c r="AV41" s="14"/>
      <c r="AW41" s="14"/>
      <c r="AX41" s="14"/>
      <c r="AY41" s="54"/>
      <c r="AZ41" s="63">
        <v>13</v>
      </c>
      <c r="BA41" s="63">
        <v>4.5</v>
      </c>
      <c r="BB41" s="63"/>
      <c r="BC41" s="63"/>
      <c r="BD41" s="63"/>
      <c r="BE41" s="63"/>
      <c r="BF41" s="63"/>
      <c r="BG41" s="63"/>
      <c r="BH41" s="63"/>
      <c r="BI41" s="63"/>
      <c r="BJ41" s="64">
        <f t="shared" si="1"/>
        <v>6.5</v>
      </c>
    </row>
    <row r="42" spans="1:63">
      <c r="A42" s="25" t="s">
        <v>1</v>
      </c>
      <c r="B42" s="26" t="s">
        <v>6</v>
      </c>
      <c r="C42" s="27">
        <v>42511</v>
      </c>
      <c r="D42" s="45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28"/>
      <c r="V42" s="28"/>
      <c r="W42" s="28"/>
      <c r="X42" s="28"/>
      <c r="Y42" s="28"/>
      <c r="Z42" s="28"/>
      <c r="AA42" s="28"/>
      <c r="AB42" s="28"/>
      <c r="AC42" s="28"/>
      <c r="AD42" s="28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52"/>
      <c r="AZ42" s="63">
        <v>20</v>
      </c>
      <c r="BA42" s="63">
        <v>0</v>
      </c>
      <c r="BB42" s="63"/>
      <c r="BC42" s="63"/>
      <c r="BD42" s="63"/>
      <c r="BE42" s="63"/>
      <c r="BF42" s="63"/>
      <c r="BG42" s="63"/>
      <c r="BH42" s="63"/>
      <c r="BI42" s="63"/>
      <c r="BJ42" s="64">
        <f t="shared" si="1"/>
        <v>4</v>
      </c>
    </row>
    <row r="43" spans="1:63" ht="15" thickBot="1">
      <c r="A43" s="29" t="s">
        <v>1</v>
      </c>
      <c r="B43" s="16" t="s">
        <v>7</v>
      </c>
      <c r="C43" s="17">
        <v>42512</v>
      </c>
      <c r="D43" s="51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9"/>
      <c r="V43" s="19"/>
      <c r="W43" s="19"/>
      <c r="X43" s="19"/>
      <c r="Y43" s="19"/>
      <c r="Z43" s="19"/>
      <c r="AA43" s="19"/>
      <c r="AB43" s="19"/>
      <c r="AC43" s="19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  <c r="AW43" s="19"/>
      <c r="AX43" s="18"/>
      <c r="AY43" s="57"/>
      <c r="AZ43" s="63">
        <v>16</v>
      </c>
      <c r="BA43" s="63">
        <v>0</v>
      </c>
      <c r="BB43" s="63"/>
      <c r="BC43" s="63"/>
      <c r="BD43" s="63"/>
      <c r="BE43" s="63"/>
      <c r="BF43" s="63"/>
      <c r="BG43" s="63"/>
      <c r="BH43" s="63"/>
      <c r="BI43" s="63"/>
      <c r="BJ43" s="64">
        <f t="shared" si="1"/>
        <v>8</v>
      </c>
    </row>
    <row r="44" spans="1:63">
      <c r="A44" s="37" t="s">
        <v>1</v>
      </c>
      <c r="B44" s="38" t="s">
        <v>8</v>
      </c>
      <c r="C44" s="42">
        <v>42513</v>
      </c>
      <c r="D44" s="50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24"/>
      <c r="V44" s="24"/>
      <c r="W44" s="15"/>
      <c r="X44" s="66"/>
      <c r="Y44" s="66"/>
      <c r="Z44" s="66"/>
      <c r="AA44" s="15"/>
      <c r="AB44" s="15"/>
      <c r="AC44" s="24"/>
      <c r="AD44" s="24"/>
      <c r="AE44" s="24"/>
      <c r="AF44" s="24"/>
      <c r="AG44" s="24"/>
      <c r="AH44" s="24"/>
      <c r="AI44" s="15"/>
      <c r="AJ44" s="66"/>
      <c r="AK44" s="66"/>
      <c r="AL44" s="66"/>
      <c r="AM44" s="15"/>
      <c r="AN44" s="15"/>
      <c r="AO44" s="15"/>
      <c r="AP44" s="24"/>
      <c r="AQ44" s="24"/>
      <c r="AR44" s="24"/>
      <c r="AS44" s="24"/>
      <c r="AT44" s="24"/>
      <c r="AU44" s="24"/>
      <c r="AV44" s="15"/>
      <c r="AW44" s="15"/>
      <c r="AX44" s="15"/>
      <c r="AY44" s="56"/>
      <c r="AZ44" s="63">
        <v>14</v>
      </c>
      <c r="BA44" s="63">
        <v>3</v>
      </c>
      <c r="BB44" s="63"/>
      <c r="BC44" s="63"/>
      <c r="BD44" s="63"/>
      <c r="BE44" s="63"/>
      <c r="BF44" s="63"/>
      <c r="BG44" s="63"/>
      <c r="BH44" s="63"/>
      <c r="BI44" s="63"/>
      <c r="BJ44" s="64">
        <f t="shared" si="1"/>
        <v>7</v>
      </c>
    </row>
    <row r="45" spans="1:63">
      <c r="A45" s="37" t="s">
        <v>1</v>
      </c>
      <c r="B45" s="38" t="s">
        <v>9</v>
      </c>
      <c r="C45" s="42">
        <v>42514</v>
      </c>
      <c r="D45" s="47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21"/>
      <c r="V45" s="21"/>
      <c r="W45" s="10"/>
      <c r="X45" s="61"/>
      <c r="Y45" s="61"/>
      <c r="Z45" s="61"/>
      <c r="AA45" s="61"/>
      <c r="AB45" s="61"/>
      <c r="AC45" s="61"/>
      <c r="AD45" s="15"/>
      <c r="AE45" s="21"/>
      <c r="AF45" s="21"/>
      <c r="AG45" s="21"/>
      <c r="AH45" s="21"/>
      <c r="AI45" s="10"/>
      <c r="AJ45" s="61"/>
      <c r="AK45" s="61"/>
      <c r="AL45" s="61"/>
      <c r="AM45" s="10"/>
      <c r="AN45" s="10"/>
      <c r="AO45" s="10"/>
      <c r="AP45" s="21"/>
      <c r="AQ45" s="21"/>
      <c r="AR45" s="21"/>
      <c r="AS45" s="21"/>
      <c r="AT45" s="21"/>
      <c r="AU45" s="21"/>
      <c r="AV45" s="10"/>
      <c r="AW45" s="10"/>
      <c r="AX45" s="10"/>
      <c r="AY45" s="53"/>
      <c r="AZ45" s="63">
        <v>13.5</v>
      </c>
      <c r="BA45" s="63">
        <v>4.5</v>
      </c>
      <c r="BB45" s="63"/>
      <c r="BC45" s="63"/>
      <c r="BD45" s="63"/>
      <c r="BE45" s="63"/>
      <c r="BF45" s="63"/>
      <c r="BG45" s="63"/>
      <c r="BH45" s="63"/>
      <c r="BI45" s="63"/>
      <c r="BJ45" s="64">
        <f t="shared" si="1"/>
        <v>6</v>
      </c>
    </row>
    <row r="46" spans="1:63">
      <c r="A46" s="37" t="s">
        <v>1</v>
      </c>
      <c r="B46" s="38" t="s">
        <v>3</v>
      </c>
      <c r="C46" s="42">
        <v>42515</v>
      </c>
      <c r="D46" s="47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61"/>
      <c r="V46" s="61"/>
      <c r="W46" s="61"/>
      <c r="X46" s="61"/>
      <c r="Y46" s="61"/>
      <c r="Z46" s="61"/>
      <c r="AA46" s="61"/>
      <c r="AB46" s="61"/>
      <c r="AC46" s="61"/>
      <c r="AD46" s="61"/>
      <c r="AE46" s="61"/>
      <c r="AF46" s="61"/>
      <c r="AG46" s="61"/>
      <c r="AH46" s="10"/>
      <c r="AI46" s="10"/>
      <c r="AJ46" s="21"/>
      <c r="AK46" s="21"/>
      <c r="AL46" s="21"/>
      <c r="AM46" s="21"/>
      <c r="AN46" s="10"/>
      <c r="AO46" s="10"/>
      <c r="AP46" s="21"/>
      <c r="AQ46" s="21"/>
      <c r="AR46" s="21"/>
      <c r="AS46" s="21"/>
      <c r="AT46" s="21"/>
      <c r="AU46" s="21"/>
      <c r="AV46" s="10"/>
      <c r="AW46" s="10"/>
      <c r="AX46" s="10"/>
      <c r="AY46" s="53"/>
      <c r="AZ46" s="63">
        <v>12.5</v>
      </c>
      <c r="BA46" s="63">
        <v>6.5</v>
      </c>
      <c r="BB46" s="63"/>
      <c r="BC46" s="63"/>
      <c r="BD46" s="63"/>
      <c r="BE46" s="63"/>
      <c r="BF46" s="63"/>
      <c r="BG46" s="63"/>
      <c r="BH46" s="63"/>
      <c r="BI46" s="63"/>
      <c r="BJ46" s="64">
        <f t="shared" si="1"/>
        <v>5</v>
      </c>
    </row>
    <row r="47" spans="1:63">
      <c r="A47" s="37" t="s">
        <v>1</v>
      </c>
      <c r="B47" s="38" t="s">
        <v>4</v>
      </c>
      <c r="C47" s="42">
        <v>42516</v>
      </c>
      <c r="D47" s="47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21"/>
      <c r="V47" s="21"/>
      <c r="W47" s="10"/>
      <c r="X47" s="61"/>
      <c r="Y47" s="61"/>
      <c r="Z47" s="61"/>
      <c r="AA47" s="60"/>
      <c r="AB47" s="60"/>
      <c r="AC47" s="10"/>
      <c r="AD47" s="10"/>
      <c r="AE47" s="61"/>
      <c r="AF47" s="61"/>
      <c r="AG47" s="61"/>
      <c r="AH47" s="61"/>
      <c r="AI47" s="61"/>
      <c r="AJ47" s="61"/>
      <c r="AK47" s="61"/>
      <c r="AL47" s="61"/>
      <c r="AM47" s="61"/>
      <c r="AN47" s="61"/>
      <c r="AO47" s="61"/>
      <c r="AP47" s="61"/>
      <c r="AQ47" s="61"/>
      <c r="AR47" s="61"/>
      <c r="AS47" s="61"/>
      <c r="AT47" s="61"/>
      <c r="AU47" s="10"/>
      <c r="AV47" s="10"/>
      <c r="AW47" s="10"/>
      <c r="AX47" s="10"/>
      <c r="AY47" s="53"/>
      <c r="AZ47" s="63">
        <v>12.5</v>
      </c>
      <c r="BA47" s="63">
        <v>9.5</v>
      </c>
      <c r="BB47" s="63"/>
      <c r="BC47" s="63"/>
      <c r="BD47" s="63"/>
      <c r="BE47" s="63"/>
      <c r="BF47" s="63"/>
      <c r="BG47" s="63"/>
      <c r="BH47" s="63"/>
      <c r="BI47" s="63"/>
      <c r="BJ47" s="64">
        <f t="shared" si="1"/>
        <v>2</v>
      </c>
    </row>
    <row r="48" spans="1:63" ht="15" thickBot="1">
      <c r="A48" s="37" t="s">
        <v>1</v>
      </c>
      <c r="B48" s="38" t="s">
        <v>5</v>
      </c>
      <c r="C48" s="42">
        <v>42517</v>
      </c>
      <c r="D48" s="48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22"/>
      <c r="V48" s="22"/>
      <c r="W48" s="14"/>
      <c r="X48" s="62"/>
      <c r="Y48" s="62"/>
      <c r="Z48" s="62"/>
      <c r="AA48" s="62"/>
      <c r="AB48" s="62"/>
      <c r="AC48" s="62"/>
      <c r="AD48" s="62"/>
      <c r="AE48" s="62"/>
      <c r="AF48" s="62"/>
      <c r="AG48" s="14"/>
      <c r="AH48" s="14"/>
      <c r="AI48" s="22"/>
      <c r="AJ48" s="22"/>
      <c r="AK48" s="22"/>
      <c r="AL48" s="22"/>
      <c r="AM48" s="22"/>
      <c r="AN48" s="22"/>
      <c r="AO48" s="22"/>
      <c r="AP48" s="10"/>
      <c r="AQ48" s="10"/>
      <c r="AR48" s="22"/>
      <c r="AS48" s="22"/>
      <c r="AT48" s="22"/>
      <c r="AU48" s="22"/>
      <c r="AV48" s="14"/>
      <c r="AW48" s="14"/>
      <c r="AX48" s="14"/>
      <c r="AY48" s="54"/>
      <c r="AZ48" s="63">
        <v>13</v>
      </c>
      <c r="BA48" s="63">
        <v>4.5</v>
      </c>
      <c r="BB48" s="63"/>
      <c r="BC48" s="63"/>
      <c r="BD48" s="63"/>
      <c r="BE48" s="63"/>
      <c r="BF48" s="63"/>
      <c r="BG48" s="63"/>
      <c r="BH48" s="63"/>
      <c r="BI48" s="63"/>
      <c r="BJ48" s="64">
        <f t="shared" si="1"/>
        <v>6.5</v>
      </c>
    </row>
    <row r="49" spans="1:62">
      <c r="A49" s="25" t="s">
        <v>1</v>
      </c>
      <c r="B49" s="26" t="s">
        <v>6</v>
      </c>
      <c r="C49" s="27">
        <v>42518</v>
      </c>
      <c r="D49" s="45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28"/>
      <c r="V49" s="28"/>
      <c r="W49" s="28"/>
      <c r="X49" s="28"/>
      <c r="Y49" s="28"/>
      <c r="Z49" s="28"/>
      <c r="AA49" s="28"/>
      <c r="AB49" s="28"/>
      <c r="AC49" s="28"/>
      <c r="AD49" s="28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52"/>
      <c r="AZ49" s="63">
        <v>20</v>
      </c>
      <c r="BA49" s="63">
        <v>0</v>
      </c>
      <c r="BB49" s="63"/>
      <c r="BC49" s="63"/>
      <c r="BD49" s="63"/>
      <c r="BE49" s="63"/>
      <c r="BF49" s="63"/>
      <c r="BG49" s="63"/>
      <c r="BH49" s="63"/>
      <c r="BI49" s="63"/>
      <c r="BJ49" s="64">
        <f t="shared" si="1"/>
        <v>4</v>
      </c>
    </row>
    <row r="50" spans="1:62" ht="15" thickBot="1">
      <c r="A50" s="29" t="s">
        <v>1</v>
      </c>
      <c r="B50" s="16" t="s">
        <v>7</v>
      </c>
      <c r="C50" s="17">
        <v>42519</v>
      </c>
      <c r="D50" s="51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9"/>
      <c r="V50" s="19"/>
      <c r="W50" s="19"/>
      <c r="X50" s="19"/>
      <c r="Y50" s="19"/>
      <c r="Z50" s="19"/>
      <c r="AA50" s="19"/>
      <c r="AB50" s="19"/>
      <c r="AC50" s="19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  <c r="AW50" s="19"/>
      <c r="AX50" s="18"/>
      <c r="AY50" s="57"/>
      <c r="AZ50" s="63">
        <v>16</v>
      </c>
      <c r="BA50" s="63">
        <v>0</v>
      </c>
      <c r="BB50" s="63"/>
      <c r="BC50" s="63"/>
      <c r="BD50" s="63"/>
      <c r="BE50" s="63"/>
      <c r="BF50" s="63"/>
      <c r="BG50" s="63"/>
      <c r="BH50" s="63"/>
      <c r="BI50" s="63"/>
      <c r="BJ50" s="64">
        <f t="shared" si="1"/>
        <v>8</v>
      </c>
    </row>
    <row r="51" spans="1:62">
      <c r="A51" s="37" t="s">
        <v>1</v>
      </c>
      <c r="B51" s="38" t="s">
        <v>8</v>
      </c>
      <c r="C51" s="42">
        <v>42520</v>
      </c>
      <c r="D51" s="50"/>
      <c r="E51" s="15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24"/>
      <c r="V51" s="24"/>
      <c r="W51" s="15"/>
      <c r="X51" s="66"/>
      <c r="Y51" s="66"/>
      <c r="Z51" s="66"/>
      <c r="AA51" s="15"/>
      <c r="AB51" s="15"/>
      <c r="AC51" s="24"/>
      <c r="AD51" s="24"/>
      <c r="AE51" s="24"/>
      <c r="AF51" s="24"/>
      <c r="AG51" s="24"/>
      <c r="AH51" s="24"/>
      <c r="AI51" s="15"/>
      <c r="AJ51" s="66"/>
      <c r="AK51" s="66"/>
      <c r="AL51" s="66"/>
      <c r="AM51" s="15"/>
      <c r="AN51" s="15"/>
      <c r="AO51" s="15"/>
      <c r="AP51" s="24"/>
      <c r="AQ51" s="24"/>
      <c r="AR51" s="24"/>
      <c r="AS51" s="24"/>
      <c r="AT51" s="24"/>
      <c r="AU51" s="24"/>
      <c r="AV51" s="15"/>
      <c r="AW51" s="15"/>
      <c r="AX51" s="15"/>
      <c r="AY51" s="56"/>
      <c r="AZ51" s="63">
        <v>14</v>
      </c>
      <c r="BA51" s="63">
        <v>3</v>
      </c>
      <c r="BB51" s="63"/>
      <c r="BC51" s="63"/>
      <c r="BD51" s="63"/>
      <c r="BE51" s="63"/>
      <c r="BF51" s="63"/>
      <c r="BG51" s="63"/>
      <c r="BH51" s="63"/>
      <c r="BI51" s="63"/>
      <c r="BJ51" s="64">
        <f t="shared" si="1"/>
        <v>7</v>
      </c>
    </row>
    <row r="52" spans="1:62">
      <c r="A52" s="37" t="s">
        <v>1</v>
      </c>
      <c r="B52" s="38" t="s">
        <v>9</v>
      </c>
      <c r="C52" s="42">
        <v>42521</v>
      </c>
      <c r="D52" s="47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21"/>
      <c r="V52" s="21"/>
      <c r="W52" s="10"/>
      <c r="X52" s="61"/>
      <c r="Y52" s="61"/>
      <c r="Z52" s="61"/>
      <c r="AA52" s="61"/>
      <c r="AB52" s="61"/>
      <c r="AC52" s="61"/>
      <c r="AD52" s="15"/>
      <c r="AE52" s="21"/>
      <c r="AF52" s="21"/>
      <c r="AG52" s="21"/>
      <c r="AH52" s="21"/>
      <c r="AI52" s="10"/>
      <c r="AJ52" s="61"/>
      <c r="AK52" s="61"/>
      <c r="AL52" s="61"/>
      <c r="AM52" s="10"/>
      <c r="AN52" s="10"/>
      <c r="AO52" s="10"/>
      <c r="AP52" s="21"/>
      <c r="AQ52" s="21"/>
      <c r="AR52" s="21"/>
      <c r="AS52" s="21"/>
      <c r="AT52" s="21"/>
      <c r="AU52" s="21"/>
      <c r="AV52" s="10"/>
      <c r="AW52" s="10"/>
      <c r="AX52" s="10"/>
      <c r="AY52" s="53"/>
      <c r="AZ52" s="63">
        <v>13.5</v>
      </c>
      <c r="BA52" s="63">
        <v>4.5</v>
      </c>
      <c r="BB52" s="63"/>
      <c r="BC52" s="63"/>
      <c r="BD52" s="63"/>
      <c r="BE52" s="63"/>
      <c r="BF52" s="63"/>
      <c r="BG52" s="63"/>
      <c r="BH52" s="63"/>
      <c r="BI52" s="63"/>
      <c r="BJ52" s="64">
        <f t="shared" si="1"/>
        <v>6</v>
      </c>
    </row>
    <row r="53" spans="1:62">
      <c r="A53" s="37" t="s">
        <v>1</v>
      </c>
      <c r="B53" s="38" t="s">
        <v>3</v>
      </c>
      <c r="C53" s="42">
        <v>42522</v>
      </c>
      <c r="D53" s="47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10"/>
      <c r="AI53" s="10"/>
      <c r="AJ53" s="21"/>
      <c r="AK53" s="21"/>
      <c r="AL53" s="21"/>
      <c r="AM53" s="21"/>
      <c r="AN53" s="10"/>
      <c r="AO53" s="10"/>
      <c r="AP53" s="21"/>
      <c r="AQ53" s="21"/>
      <c r="AR53" s="21"/>
      <c r="AS53" s="21"/>
      <c r="AT53" s="21"/>
      <c r="AU53" s="21"/>
      <c r="AV53" s="10"/>
      <c r="AW53" s="10"/>
      <c r="AX53" s="10"/>
      <c r="AY53" s="53"/>
      <c r="AZ53" s="63">
        <v>12.5</v>
      </c>
      <c r="BA53" s="63">
        <v>6.5</v>
      </c>
      <c r="BB53" s="63"/>
      <c r="BC53" s="63"/>
      <c r="BD53" s="63"/>
      <c r="BE53" s="63"/>
      <c r="BF53" s="63"/>
      <c r="BG53" s="63"/>
      <c r="BH53" s="63"/>
      <c r="BI53" s="63"/>
      <c r="BJ53" s="64">
        <f t="shared" si="1"/>
        <v>5</v>
      </c>
    </row>
    <row r="54" spans="1:62">
      <c r="A54" s="37" t="s">
        <v>1</v>
      </c>
      <c r="B54" s="38" t="s">
        <v>4</v>
      </c>
      <c r="C54" s="42">
        <v>42523</v>
      </c>
      <c r="D54" s="47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21"/>
      <c r="V54" s="21"/>
      <c r="W54" s="10"/>
      <c r="X54" s="61"/>
      <c r="Y54" s="61"/>
      <c r="Z54" s="61"/>
      <c r="AA54" s="60"/>
      <c r="AB54" s="60"/>
      <c r="AC54" s="10"/>
      <c r="AD54" s="10"/>
      <c r="AE54" s="61"/>
      <c r="AF54" s="61"/>
      <c r="AG54" s="61"/>
      <c r="AH54" s="61"/>
      <c r="AI54" s="61"/>
      <c r="AJ54" s="61"/>
      <c r="AK54" s="61"/>
      <c r="AL54" s="61"/>
      <c r="AM54" s="61"/>
      <c r="AN54" s="61"/>
      <c r="AO54" s="61"/>
      <c r="AP54" s="61"/>
      <c r="AQ54" s="61"/>
      <c r="AR54" s="61"/>
      <c r="AS54" s="61"/>
      <c r="AT54" s="61"/>
      <c r="AU54" s="10"/>
      <c r="AV54" s="10"/>
      <c r="AW54" s="10"/>
      <c r="AX54" s="10"/>
      <c r="AY54" s="53"/>
      <c r="AZ54" s="63">
        <v>12.5</v>
      </c>
      <c r="BA54" s="63">
        <v>9.5</v>
      </c>
      <c r="BB54" s="63"/>
      <c r="BC54" s="63"/>
      <c r="BD54" s="63"/>
      <c r="BE54" s="63"/>
      <c r="BF54" s="63"/>
      <c r="BG54" s="63"/>
      <c r="BH54" s="63"/>
      <c r="BI54" s="63"/>
      <c r="BJ54" s="64">
        <f t="shared" si="1"/>
        <v>2</v>
      </c>
    </row>
    <row r="55" spans="1:62" ht="15" thickBot="1">
      <c r="A55" s="37" t="s">
        <v>1</v>
      </c>
      <c r="B55" s="38" t="s">
        <v>5</v>
      </c>
      <c r="C55" s="42">
        <v>42524</v>
      </c>
      <c r="D55" s="48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22"/>
      <c r="V55" s="22"/>
      <c r="W55" s="14"/>
      <c r="X55" s="62"/>
      <c r="Y55" s="62"/>
      <c r="Z55" s="62"/>
      <c r="AA55" s="62"/>
      <c r="AB55" s="62"/>
      <c r="AC55" s="62"/>
      <c r="AD55" s="62"/>
      <c r="AE55" s="62"/>
      <c r="AF55" s="62"/>
      <c r="AG55" s="14"/>
      <c r="AH55" s="14"/>
      <c r="AI55" s="22"/>
      <c r="AJ55" s="22"/>
      <c r="AK55" s="22"/>
      <c r="AL55" s="22"/>
      <c r="AM55" s="22"/>
      <c r="AN55" s="22"/>
      <c r="AO55" s="22"/>
      <c r="AP55" s="10"/>
      <c r="AQ55" s="10"/>
      <c r="AR55" s="22"/>
      <c r="AS55" s="22"/>
      <c r="AT55" s="22"/>
      <c r="AU55" s="22"/>
      <c r="AV55" s="14"/>
      <c r="AW55" s="14"/>
      <c r="AX55" s="14"/>
      <c r="AY55" s="54"/>
      <c r="AZ55" s="63">
        <v>13</v>
      </c>
      <c r="BA55" s="63">
        <v>4.5</v>
      </c>
      <c r="BB55" s="63"/>
      <c r="BC55" s="63"/>
      <c r="BD55" s="63"/>
      <c r="BE55" s="63"/>
      <c r="BF55" s="63"/>
      <c r="BG55" s="63"/>
      <c r="BH55" s="63"/>
      <c r="BI55" s="63"/>
      <c r="BJ55" s="64">
        <f t="shared" si="1"/>
        <v>6.5</v>
      </c>
    </row>
    <row r="56" spans="1:62">
      <c r="A56" s="25" t="s">
        <v>1</v>
      </c>
      <c r="B56" s="26" t="s">
        <v>6</v>
      </c>
      <c r="C56" s="27">
        <v>42525</v>
      </c>
      <c r="D56" s="45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28"/>
      <c r="V56" s="28"/>
      <c r="W56" s="28"/>
      <c r="X56" s="28"/>
      <c r="Y56" s="28"/>
      <c r="Z56" s="28"/>
      <c r="AA56" s="28"/>
      <c r="AB56" s="28"/>
      <c r="AC56" s="28"/>
      <c r="AD56" s="28"/>
      <c r="AE56" s="46"/>
      <c r="AF56" s="46"/>
      <c r="AG56" s="46"/>
      <c r="AH56" s="46"/>
      <c r="AI56" s="46"/>
      <c r="AJ56" s="46"/>
      <c r="AK56" s="46"/>
      <c r="AL56" s="46"/>
      <c r="AM56" s="46"/>
      <c r="AN56" s="46"/>
      <c r="AO56" s="46"/>
      <c r="AP56" s="46"/>
      <c r="AQ56" s="46"/>
      <c r="AR56" s="46"/>
      <c r="AS56" s="46"/>
      <c r="AT56" s="46"/>
      <c r="AU56" s="46"/>
      <c r="AV56" s="46"/>
      <c r="AW56" s="46"/>
      <c r="AX56" s="46"/>
      <c r="AY56" s="52"/>
      <c r="AZ56" s="63">
        <v>20</v>
      </c>
      <c r="BA56" s="63">
        <v>0</v>
      </c>
      <c r="BB56" s="63"/>
      <c r="BC56" s="63"/>
      <c r="BD56" s="63"/>
      <c r="BE56" s="63"/>
      <c r="BF56" s="63"/>
      <c r="BG56" s="63"/>
      <c r="BH56" s="63"/>
      <c r="BI56" s="63"/>
      <c r="BJ56" s="64">
        <f t="shared" si="1"/>
        <v>4</v>
      </c>
    </row>
    <row r="57" spans="1:62" ht="15" thickBot="1">
      <c r="A57" s="29" t="s">
        <v>1</v>
      </c>
      <c r="B57" s="16" t="s">
        <v>7</v>
      </c>
      <c r="C57" s="17">
        <v>42526</v>
      </c>
      <c r="D57" s="51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9"/>
      <c r="V57" s="19"/>
      <c r="W57" s="19"/>
      <c r="X57" s="19"/>
      <c r="Y57" s="19"/>
      <c r="Z57" s="19"/>
      <c r="AA57" s="19"/>
      <c r="AB57" s="19"/>
      <c r="AC57" s="19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19"/>
      <c r="AO57" s="19"/>
      <c r="AP57" s="34"/>
      <c r="AQ57" s="34"/>
      <c r="AR57" s="34"/>
      <c r="AS57" s="34"/>
      <c r="AT57" s="34"/>
      <c r="AU57" s="34"/>
      <c r="AV57" s="19"/>
      <c r="AW57" s="19"/>
      <c r="AX57" s="18"/>
      <c r="AY57" s="57"/>
      <c r="AZ57" s="63">
        <v>16</v>
      </c>
      <c r="BA57" s="63">
        <v>0</v>
      </c>
      <c r="BB57" s="63"/>
      <c r="BC57" s="63"/>
      <c r="BD57" s="63"/>
      <c r="BE57" s="63"/>
      <c r="BF57" s="63"/>
      <c r="BG57" s="63"/>
      <c r="BH57" s="63"/>
      <c r="BI57" s="63"/>
      <c r="BJ57" s="64">
        <f t="shared" si="1"/>
        <v>8</v>
      </c>
    </row>
    <row r="58" spans="1:62">
      <c r="A58" s="37" t="s">
        <v>1</v>
      </c>
      <c r="B58" s="38" t="s">
        <v>8</v>
      </c>
      <c r="C58" s="42">
        <v>42527</v>
      </c>
      <c r="D58" s="50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24"/>
      <c r="V58" s="24"/>
      <c r="W58" s="15"/>
      <c r="X58" s="66"/>
      <c r="Y58" s="66"/>
      <c r="Z58" s="66"/>
      <c r="AA58" s="15"/>
      <c r="AB58" s="15"/>
      <c r="AC58" s="24"/>
      <c r="AD58" s="24"/>
      <c r="AE58" s="24"/>
      <c r="AF58" s="24"/>
      <c r="AG58" s="24"/>
      <c r="AH58" s="24"/>
      <c r="AI58" s="15"/>
      <c r="AJ58" s="66"/>
      <c r="AK58" s="66"/>
      <c r="AL58" s="66"/>
      <c r="AM58" s="15"/>
      <c r="AN58" s="15"/>
      <c r="AO58" s="15"/>
      <c r="AP58" s="24"/>
      <c r="AQ58" s="24"/>
      <c r="AR58" s="24"/>
      <c r="AS58" s="24"/>
      <c r="AT58" s="24"/>
      <c r="AU58" s="24"/>
      <c r="AV58" s="15"/>
      <c r="AW58" s="15"/>
      <c r="AX58" s="15"/>
      <c r="AY58" s="56"/>
      <c r="AZ58" s="63">
        <v>14</v>
      </c>
      <c r="BA58" s="63">
        <v>3</v>
      </c>
      <c r="BB58" s="63"/>
      <c r="BC58" s="63"/>
      <c r="BD58" s="63"/>
      <c r="BE58" s="63"/>
      <c r="BF58" s="63"/>
      <c r="BG58" s="63"/>
      <c r="BH58" s="63"/>
      <c r="BI58" s="63"/>
      <c r="BJ58" s="64">
        <f t="shared" si="1"/>
        <v>7</v>
      </c>
    </row>
    <row r="59" spans="1:62">
      <c r="A59" s="37" t="s">
        <v>1</v>
      </c>
      <c r="B59" s="38" t="s">
        <v>9</v>
      </c>
      <c r="C59" s="42">
        <v>42528</v>
      </c>
      <c r="D59" s="47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21"/>
      <c r="V59" s="21"/>
      <c r="W59" s="10"/>
      <c r="X59" s="61"/>
      <c r="Y59" s="61"/>
      <c r="Z59" s="61"/>
      <c r="AA59" s="61"/>
      <c r="AB59" s="61"/>
      <c r="AC59" s="61"/>
      <c r="AD59" s="15"/>
      <c r="AE59" s="21"/>
      <c r="AF59" s="21"/>
      <c r="AG59" s="21"/>
      <c r="AH59" s="21"/>
      <c r="AI59" s="10"/>
      <c r="AJ59" s="61"/>
      <c r="AK59" s="61"/>
      <c r="AL59" s="61"/>
      <c r="AM59" s="10"/>
      <c r="AN59" s="10"/>
      <c r="AO59" s="10"/>
      <c r="AP59" s="21"/>
      <c r="AQ59" s="21"/>
      <c r="AR59" s="21"/>
      <c r="AS59" s="21"/>
      <c r="AT59" s="21"/>
      <c r="AU59" s="21"/>
      <c r="AV59" s="10"/>
      <c r="AW59" s="10"/>
      <c r="AX59" s="10"/>
      <c r="AY59" s="53"/>
      <c r="AZ59" s="63">
        <v>13.5</v>
      </c>
      <c r="BA59" s="63">
        <v>4.5</v>
      </c>
      <c r="BB59" s="63"/>
      <c r="BC59" s="63"/>
      <c r="BD59" s="63"/>
      <c r="BE59" s="63"/>
      <c r="BF59" s="63"/>
      <c r="BG59" s="63"/>
      <c r="BH59" s="63"/>
      <c r="BI59" s="63"/>
      <c r="BJ59" s="64">
        <f t="shared" si="1"/>
        <v>6</v>
      </c>
    </row>
    <row r="60" spans="1:62">
      <c r="A60" s="37" t="s">
        <v>1</v>
      </c>
      <c r="B60" s="38" t="s">
        <v>3</v>
      </c>
      <c r="C60" s="42">
        <v>42529</v>
      </c>
      <c r="D60" s="47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61"/>
      <c r="V60" s="61"/>
      <c r="W60" s="61"/>
      <c r="X60" s="61"/>
      <c r="Y60" s="61"/>
      <c r="Z60" s="61"/>
      <c r="AA60" s="61"/>
      <c r="AB60" s="61"/>
      <c r="AC60" s="61"/>
      <c r="AD60" s="61"/>
      <c r="AE60" s="61"/>
      <c r="AF60" s="61"/>
      <c r="AG60" s="61"/>
      <c r="AH60" s="10"/>
      <c r="AI60" s="10"/>
      <c r="AJ60" s="21"/>
      <c r="AK60" s="21"/>
      <c r="AL60" s="21"/>
      <c r="AM60" s="21"/>
      <c r="AN60" s="10"/>
      <c r="AO60" s="10"/>
      <c r="AP60" s="21"/>
      <c r="AQ60" s="21"/>
      <c r="AR60" s="21"/>
      <c r="AS60" s="21"/>
      <c r="AT60" s="21"/>
      <c r="AU60" s="21"/>
      <c r="AV60" s="10"/>
      <c r="AW60" s="10"/>
      <c r="AX60" s="10"/>
      <c r="AY60" s="53"/>
      <c r="AZ60" s="63">
        <v>12.5</v>
      </c>
      <c r="BA60" s="63">
        <v>6.5</v>
      </c>
      <c r="BB60" s="63"/>
      <c r="BC60" s="63"/>
      <c r="BD60" s="63"/>
      <c r="BE60" s="63"/>
      <c r="BF60" s="63"/>
      <c r="BG60" s="63"/>
      <c r="BH60" s="63"/>
      <c r="BI60" s="63"/>
      <c r="BJ60" s="64">
        <f t="shared" si="1"/>
        <v>5</v>
      </c>
    </row>
    <row r="61" spans="1:62">
      <c r="A61" s="37" t="s">
        <v>1</v>
      </c>
      <c r="B61" s="38" t="s">
        <v>4</v>
      </c>
      <c r="C61" s="42">
        <v>42530</v>
      </c>
      <c r="D61" s="47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21"/>
      <c r="V61" s="21"/>
      <c r="W61" s="10"/>
      <c r="X61" s="61"/>
      <c r="Y61" s="61"/>
      <c r="Z61" s="61"/>
      <c r="AA61" s="60"/>
      <c r="AB61" s="60"/>
      <c r="AC61" s="10"/>
      <c r="AD61" s="10"/>
      <c r="AE61" s="61"/>
      <c r="AF61" s="61"/>
      <c r="AG61" s="61"/>
      <c r="AH61" s="61"/>
      <c r="AI61" s="61"/>
      <c r="AJ61" s="61"/>
      <c r="AK61" s="61"/>
      <c r="AL61" s="61"/>
      <c r="AM61" s="61"/>
      <c r="AN61" s="61"/>
      <c r="AO61" s="61"/>
      <c r="AP61" s="61"/>
      <c r="AQ61" s="61"/>
      <c r="AR61" s="61"/>
      <c r="AS61" s="61"/>
      <c r="AT61" s="61"/>
      <c r="AU61" s="10"/>
      <c r="AV61" s="10"/>
      <c r="AW61" s="10"/>
      <c r="AX61" s="10"/>
      <c r="AY61" s="53"/>
      <c r="AZ61" s="63">
        <v>12.5</v>
      </c>
      <c r="BA61" s="63">
        <v>9.5</v>
      </c>
      <c r="BB61" s="63"/>
      <c r="BC61" s="63"/>
      <c r="BD61" s="63"/>
      <c r="BE61" s="63"/>
      <c r="BF61" s="63"/>
      <c r="BG61" s="63"/>
      <c r="BH61" s="63"/>
      <c r="BI61" s="63"/>
      <c r="BJ61" s="64">
        <f t="shared" si="1"/>
        <v>2</v>
      </c>
    </row>
    <row r="62" spans="1:62" ht="15" thickBot="1">
      <c r="A62" s="37" t="s">
        <v>1</v>
      </c>
      <c r="B62" s="38" t="s">
        <v>5</v>
      </c>
      <c r="C62" s="42">
        <v>42531</v>
      </c>
      <c r="D62" s="48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22"/>
      <c r="V62" s="22"/>
      <c r="W62" s="14"/>
      <c r="X62" s="62"/>
      <c r="Y62" s="62"/>
      <c r="Z62" s="62"/>
      <c r="AA62" s="62"/>
      <c r="AB62" s="62"/>
      <c r="AC62" s="62"/>
      <c r="AD62" s="62"/>
      <c r="AE62" s="62"/>
      <c r="AF62" s="62"/>
      <c r="AG62" s="14"/>
      <c r="AH62" s="14"/>
      <c r="AI62" s="22"/>
      <c r="AJ62" s="22"/>
      <c r="AK62" s="22"/>
      <c r="AL62" s="22"/>
      <c r="AM62" s="22"/>
      <c r="AN62" s="22"/>
      <c r="AO62" s="22"/>
      <c r="AP62" s="10"/>
      <c r="AQ62" s="10"/>
      <c r="AR62" s="22"/>
      <c r="AS62" s="22"/>
      <c r="AT62" s="22"/>
      <c r="AU62" s="22"/>
      <c r="AV62" s="14"/>
      <c r="AW62" s="14"/>
      <c r="AX62" s="14"/>
      <c r="AY62" s="54"/>
      <c r="AZ62" s="63">
        <v>13</v>
      </c>
      <c r="BA62" s="63">
        <v>4.5</v>
      </c>
      <c r="BB62" s="63"/>
      <c r="BC62" s="63"/>
      <c r="BD62" s="63"/>
      <c r="BE62" s="63"/>
      <c r="BF62" s="63"/>
      <c r="BG62" s="63"/>
      <c r="BH62" s="63"/>
      <c r="BI62" s="63"/>
      <c r="BJ62" s="64">
        <f t="shared" si="1"/>
        <v>6.5</v>
      </c>
    </row>
    <row r="63" spans="1:62">
      <c r="A63" s="25" t="s">
        <v>1</v>
      </c>
      <c r="B63" s="26" t="s">
        <v>6</v>
      </c>
      <c r="C63" s="27">
        <v>42532</v>
      </c>
      <c r="D63" s="45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28"/>
      <c r="V63" s="28"/>
      <c r="W63" s="28"/>
      <c r="X63" s="28"/>
      <c r="Y63" s="28"/>
      <c r="Z63" s="28"/>
      <c r="AA63" s="28"/>
      <c r="AB63" s="28"/>
      <c r="AC63" s="28"/>
      <c r="AD63" s="28"/>
      <c r="AE63" s="46"/>
      <c r="AF63" s="46"/>
      <c r="AG63" s="46"/>
      <c r="AH63" s="46"/>
      <c r="AI63" s="46"/>
      <c r="AJ63" s="46"/>
      <c r="AK63" s="46"/>
      <c r="AL63" s="46"/>
      <c r="AM63" s="46"/>
      <c r="AN63" s="46"/>
      <c r="AO63" s="46"/>
      <c r="AP63" s="46"/>
      <c r="AQ63" s="46"/>
      <c r="AR63" s="46"/>
      <c r="AS63" s="46"/>
      <c r="AT63" s="46"/>
      <c r="AU63" s="46"/>
      <c r="AV63" s="46"/>
      <c r="AW63" s="46"/>
      <c r="AX63" s="46"/>
      <c r="AY63" s="52"/>
      <c r="AZ63" s="63">
        <v>20</v>
      </c>
      <c r="BA63" s="63">
        <v>0</v>
      </c>
      <c r="BB63" s="63"/>
      <c r="BC63" s="63"/>
      <c r="BD63" s="63"/>
      <c r="BE63" s="63"/>
      <c r="BF63" s="63"/>
      <c r="BG63" s="63"/>
      <c r="BH63" s="63"/>
      <c r="BI63" s="63"/>
      <c r="BJ63" s="64">
        <f t="shared" si="1"/>
        <v>4</v>
      </c>
    </row>
    <row r="64" spans="1:62" ht="15" thickBot="1">
      <c r="A64" s="29" t="s">
        <v>1</v>
      </c>
      <c r="B64" s="16" t="s">
        <v>7</v>
      </c>
      <c r="C64" s="17">
        <v>42533</v>
      </c>
      <c r="D64" s="51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9"/>
      <c r="V64" s="19"/>
      <c r="W64" s="19"/>
      <c r="X64" s="19"/>
      <c r="Y64" s="19"/>
      <c r="Z64" s="19"/>
      <c r="AA64" s="19"/>
      <c r="AB64" s="19"/>
      <c r="AC64" s="19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19"/>
      <c r="AO64" s="19"/>
      <c r="AP64" s="34"/>
      <c r="AQ64" s="34"/>
      <c r="AR64" s="34"/>
      <c r="AS64" s="34"/>
      <c r="AT64" s="34"/>
      <c r="AU64" s="34"/>
      <c r="AV64" s="19"/>
      <c r="AW64" s="19"/>
      <c r="AX64" s="18"/>
      <c r="AY64" s="57"/>
      <c r="AZ64" s="63">
        <v>16</v>
      </c>
      <c r="BA64" s="63">
        <v>0</v>
      </c>
      <c r="BB64" s="63"/>
      <c r="BC64" s="63"/>
      <c r="BD64" s="63"/>
      <c r="BE64" s="63"/>
      <c r="BF64" s="63"/>
      <c r="BG64" s="63"/>
      <c r="BH64" s="63"/>
      <c r="BI64" s="63"/>
      <c r="BJ64" s="64">
        <f t="shared" si="1"/>
        <v>8</v>
      </c>
    </row>
    <row r="65" spans="1:63">
      <c r="A65" s="37" t="s">
        <v>1</v>
      </c>
      <c r="B65" s="38" t="s">
        <v>8</v>
      </c>
      <c r="C65" s="42">
        <v>42534</v>
      </c>
      <c r="D65" s="50"/>
      <c r="E65" s="15"/>
      <c r="F65" s="15"/>
      <c r="G65" s="15"/>
      <c r="H65" s="15"/>
      <c r="I65" s="15"/>
      <c r="J65" s="15"/>
      <c r="K65" s="15"/>
      <c r="L65" s="15"/>
      <c r="M65" s="15"/>
      <c r="N65" s="15"/>
      <c r="O65" s="15"/>
      <c r="P65" s="15"/>
      <c r="Q65" s="15"/>
      <c r="R65" s="15"/>
      <c r="S65" s="15"/>
      <c r="T65" s="15"/>
      <c r="U65" s="24"/>
      <c r="V65" s="24"/>
      <c r="W65" s="15"/>
      <c r="X65" s="66"/>
      <c r="Y65" s="66"/>
      <c r="Z65" s="66"/>
      <c r="AA65" s="15"/>
      <c r="AB65" s="15"/>
      <c r="AC65" s="24"/>
      <c r="AD65" s="24"/>
      <c r="AE65" s="24"/>
      <c r="AF65" s="24"/>
      <c r="AG65" s="24"/>
      <c r="AH65" s="24"/>
      <c r="AI65" s="15"/>
      <c r="AJ65" s="66"/>
      <c r="AK65" s="66"/>
      <c r="AL65" s="66"/>
      <c r="AM65" s="15"/>
      <c r="AN65" s="15"/>
      <c r="AO65" s="15"/>
      <c r="AP65" s="24"/>
      <c r="AQ65" s="24"/>
      <c r="AR65" s="24"/>
      <c r="AS65" s="24"/>
      <c r="AT65" s="24"/>
      <c r="AU65" s="24"/>
      <c r="AV65" s="15"/>
      <c r="AW65" s="15"/>
      <c r="AX65" s="15"/>
      <c r="AY65" s="56"/>
      <c r="AZ65" s="63">
        <v>14</v>
      </c>
      <c r="BA65" s="63">
        <v>3</v>
      </c>
      <c r="BB65" s="63"/>
      <c r="BC65" s="63"/>
      <c r="BD65" s="63"/>
      <c r="BE65" s="63"/>
      <c r="BF65" s="63"/>
      <c r="BG65" s="63"/>
      <c r="BH65" s="63"/>
      <c r="BI65" s="63"/>
      <c r="BJ65" s="64">
        <f t="shared" si="1"/>
        <v>7</v>
      </c>
    </row>
    <row r="66" spans="1:63">
      <c r="A66" s="37" t="s">
        <v>1</v>
      </c>
      <c r="B66" s="38" t="s">
        <v>9</v>
      </c>
      <c r="C66" s="42">
        <v>42535</v>
      </c>
      <c r="D66" s="47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21"/>
      <c r="V66" s="21"/>
      <c r="W66" s="10"/>
      <c r="X66" s="61"/>
      <c r="Y66" s="61"/>
      <c r="Z66" s="61"/>
      <c r="AA66" s="61"/>
      <c r="AB66" s="61"/>
      <c r="AC66" s="61"/>
      <c r="AD66" s="15"/>
      <c r="AE66" s="21"/>
      <c r="AF66" s="21"/>
      <c r="AG66" s="21"/>
      <c r="AH66" s="21"/>
      <c r="AI66" s="10"/>
      <c r="AJ66" s="61"/>
      <c r="AK66" s="61"/>
      <c r="AL66" s="61"/>
      <c r="AM66" s="10"/>
      <c r="AN66" s="10"/>
      <c r="AO66" s="10"/>
      <c r="AP66" s="21"/>
      <c r="AQ66" s="21"/>
      <c r="AR66" s="21"/>
      <c r="AS66" s="21"/>
      <c r="AT66" s="21"/>
      <c r="AU66" s="21"/>
      <c r="AV66" s="10"/>
      <c r="AW66" s="10"/>
      <c r="AX66" s="10"/>
      <c r="AY66" s="53"/>
      <c r="AZ66" s="63">
        <v>13.5</v>
      </c>
      <c r="BA66" s="63">
        <v>4.5</v>
      </c>
      <c r="BB66" s="63"/>
      <c r="BC66" s="63"/>
      <c r="BD66" s="63"/>
      <c r="BE66" s="63"/>
      <c r="BF66" s="63"/>
      <c r="BG66" s="63"/>
      <c r="BH66" s="63"/>
      <c r="BI66" s="63"/>
      <c r="BJ66" s="64">
        <f t="shared" si="1"/>
        <v>6</v>
      </c>
    </row>
    <row r="67" spans="1:63">
      <c r="A67" s="37" t="s">
        <v>1</v>
      </c>
      <c r="B67" s="38" t="s">
        <v>3</v>
      </c>
      <c r="C67" s="42">
        <v>42536</v>
      </c>
      <c r="D67" s="47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61"/>
      <c r="V67" s="61"/>
      <c r="W67" s="61"/>
      <c r="X67" s="61"/>
      <c r="Y67" s="61"/>
      <c r="Z67" s="61"/>
      <c r="AA67" s="61"/>
      <c r="AB67" s="61"/>
      <c r="AC67" s="61"/>
      <c r="AD67" s="61"/>
      <c r="AE67" s="61"/>
      <c r="AF67" s="61"/>
      <c r="AG67" s="61"/>
      <c r="AH67" s="10"/>
      <c r="AI67" s="10"/>
      <c r="AJ67" s="21"/>
      <c r="AK67" s="21"/>
      <c r="AL67" s="21"/>
      <c r="AM67" s="21"/>
      <c r="AN67" s="10"/>
      <c r="AO67" s="10"/>
      <c r="AP67" s="21"/>
      <c r="AQ67" s="21"/>
      <c r="AR67" s="21"/>
      <c r="AS67" s="21"/>
      <c r="AT67" s="21"/>
      <c r="AU67" s="21"/>
      <c r="AV67" s="10"/>
      <c r="AW67" s="10"/>
      <c r="AX67" s="10"/>
      <c r="AY67" s="53"/>
      <c r="AZ67" s="63">
        <v>12.5</v>
      </c>
      <c r="BA67" s="63">
        <v>6.5</v>
      </c>
      <c r="BB67" s="63"/>
      <c r="BC67" s="63"/>
      <c r="BD67" s="63"/>
      <c r="BE67" s="63"/>
      <c r="BF67" s="63"/>
      <c r="BG67" s="63"/>
      <c r="BH67" s="63"/>
      <c r="BI67" s="63"/>
      <c r="BJ67" s="64">
        <f t="shared" si="1"/>
        <v>5</v>
      </c>
    </row>
    <row r="68" spans="1:63">
      <c r="A68" s="37" t="s">
        <v>1</v>
      </c>
      <c r="B68" s="38" t="s">
        <v>4</v>
      </c>
      <c r="C68" s="42">
        <v>42537</v>
      </c>
      <c r="D68" s="47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21"/>
      <c r="V68" s="21"/>
      <c r="W68" s="10"/>
      <c r="X68" s="61"/>
      <c r="Y68" s="61"/>
      <c r="Z68" s="61"/>
      <c r="AA68" s="60"/>
      <c r="AB68" s="60"/>
      <c r="AC68" s="10"/>
      <c r="AD68" s="10"/>
      <c r="AE68" s="61"/>
      <c r="AF68" s="61"/>
      <c r="AG68" s="61"/>
      <c r="AH68" s="61"/>
      <c r="AI68" s="61"/>
      <c r="AJ68" s="61"/>
      <c r="AK68" s="61"/>
      <c r="AL68" s="61"/>
      <c r="AM68" s="61"/>
      <c r="AN68" s="61"/>
      <c r="AO68" s="61"/>
      <c r="AP68" s="61"/>
      <c r="AQ68" s="61"/>
      <c r="AR68" s="61"/>
      <c r="AS68" s="61"/>
      <c r="AT68" s="61"/>
      <c r="AU68" s="10"/>
      <c r="AV68" s="10"/>
      <c r="AW68" s="10"/>
      <c r="AX68" s="10"/>
      <c r="AY68" s="53"/>
      <c r="AZ68" s="63">
        <v>12.5</v>
      </c>
      <c r="BA68" s="63">
        <v>9.5</v>
      </c>
      <c r="BB68" s="63"/>
      <c r="BC68" s="63"/>
      <c r="BD68" s="63"/>
      <c r="BE68" s="63"/>
      <c r="BF68" s="63"/>
      <c r="BG68" s="63"/>
      <c r="BH68" s="63"/>
      <c r="BI68" s="63"/>
      <c r="BJ68" s="64">
        <f t="shared" si="1"/>
        <v>2</v>
      </c>
    </row>
    <row r="69" spans="1:63" ht="15" thickBot="1">
      <c r="A69" s="37" t="s">
        <v>1</v>
      </c>
      <c r="B69" s="38" t="s">
        <v>5</v>
      </c>
      <c r="C69" s="42">
        <v>42538</v>
      </c>
      <c r="D69" s="47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22"/>
      <c r="V69" s="22"/>
      <c r="W69" s="14"/>
      <c r="X69" s="62"/>
      <c r="Y69" s="62"/>
      <c r="Z69" s="62"/>
      <c r="AA69" s="62"/>
      <c r="AB69" s="62"/>
      <c r="AC69" s="62"/>
      <c r="AD69" s="62"/>
      <c r="AE69" s="62"/>
      <c r="AF69" s="62"/>
      <c r="AG69" s="14"/>
      <c r="AH69" s="14"/>
      <c r="AI69" s="22"/>
      <c r="AJ69" s="22"/>
      <c r="AK69" s="22"/>
      <c r="AL69" s="22"/>
      <c r="AM69" s="22"/>
      <c r="AN69" s="22"/>
      <c r="AO69" s="22"/>
      <c r="AP69" s="10"/>
      <c r="AQ69" s="10"/>
      <c r="AR69" s="22"/>
      <c r="AS69" s="22"/>
      <c r="AT69" s="22"/>
      <c r="AU69" s="22"/>
      <c r="AV69" s="14"/>
      <c r="AW69" s="14"/>
      <c r="AX69" s="10"/>
      <c r="AY69" s="53"/>
      <c r="AZ69" s="63">
        <v>13</v>
      </c>
      <c r="BA69" s="63">
        <v>4.5</v>
      </c>
      <c r="BB69" s="63"/>
      <c r="BC69" s="63"/>
      <c r="BD69" s="63"/>
      <c r="BE69" s="63"/>
      <c r="BF69" s="63"/>
      <c r="BG69" s="63"/>
      <c r="BH69" s="63"/>
      <c r="BI69" s="63"/>
      <c r="BJ69" s="64">
        <f t="shared" ref="BJ69:BJ118" si="2">24-SUM(AZ69:BI69)</f>
        <v>6.5</v>
      </c>
    </row>
    <row r="70" spans="1:63">
      <c r="A70" s="25" t="s">
        <v>1</v>
      </c>
      <c r="B70" s="26" t="s">
        <v>6</v>
      </c>
      <c r="C70" s="27">
        <v>42539</v>
      </c>
      <c r="D70" s="45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  <c r="AL70" s="46"/>
      <c r="AM70" s="46"/>
      <c r="AN70" s="46"/>
      <c r="AO70" s="46"/>
      <c r="AP70" s="46"/>
      <c r="AQ70" s="46"/>
      <c r="AR70" s="46"/>
      <c r="AS70" s="46"/>
      <c r="AT70" s="46"/>
      <c r="AU70" s="46"/>
      <c r="AV70" s="46"/>
      <c r="AW70" s="46"/>
      <c r="AX70" s="46"/>
      <c r="AY70" s="52"/>
      <c r="AZ70" s="63">
        <v>24</v>
      </c>
      <c r="BA70" s="63">
        <v>0</v>
      </c>
      <c r="BB70" s="63"/>
      <c r="BC70" s="63"/>
      <c r="BD70" s="63"/>
      <c r="BE70" s="63"/>
      <c r="BF70" s="63"/>
      <c r="BG70" s="63"/>
      <c r="BH70" s="63"/>
      <c r="BI70" s="63"/>
      <c r="BJ70" s="64">
        <f t="shared" si="2"/>
        <v>0</v>
      </c>
      <c r="BK70" t="s">
        <v>53</v>
      </c>
    </row>
    <row r="71" spans="1:63" ht="15" thickBot="1">
      <c r="A71" s="29" t="s">
        <v>1</v>
      </c>
      <c r="B71" s="16" t="s">
        <v>7</v>
      </c>
      <c r="C71" s="17">
        <v>42540</v>
      </c>
      <c r="D71" s="51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8"/>
      <c r="AY71" s="57"/>
      <c r="AZ71" s="63">
        <v>24</v>
      </c>
      <c r="BA71" s="63">
        <v>0</v>
      </c>
      <c r="BB71" s="63"/>
      <c r="BC71" s="63"/>
      <c r="BD71" s="63"/>
      <c r="BE71" s="63"/>
      <c r="BF71" s="63"/>
      <c r="BG71" s="63"/>
      <c r="BH71" s="63"/>
      <c r="BI71" s="63"/>
      <c r="BJ71" s="64">
        <f t="shared" si="2"/>
        <v>0</v>
      </c>
      <c r="BK71" t="s">
        <v>48</v>
      </c>
    </row>
    <row r="72" spans="1:63">
      <c r="A72" s="37" t="s">
        <v>1</v>
      </c>
      <c r="B72" s="38" t="s">
        <v>8</v>
      </c>
      <c r="C72" s="42">
        <v>42541</v>
      </c>
      <c r="D72" s="47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24"/>
      <c r="V72" s="24"/>
      <c r="W72" s="15"/>
      <c r="X72" s="66"/>
      <c r="Y72" s="66"/>
      <c r="Z72" s="66"/>
      <c r="AA72" s="15"/>
      <c r="AB72" s="15"/>
      <c r="AC72" s="24"/>
      <c r="AD72" s="24"/>
      <c r="AE72" s="24"/>
      <c r="AF72" s="24"/>
      <c r="AG72" s="24"/>
      <c r="AH72" s="24"/>
      <c r="AI72" s="15"/>
      <c r="AJ72" s="66"/>
      <c r="AK72" s="66"/>
      <c r="AL72" s="66"/>
      <c r="AM72" s="15"/>
      <c r="AN72" s="15"/>
      <c r="AO72" s="15"/>
      <c r="AP72" s="24"/>
      <c r="AQ72" s="24"/>
      <c r="AR72" s="24"/>
      <c r="AS72" s="24"/>
      <c r="AT72" s="24"/>
      <c r="AU72" s="24"/>
      <c r="AV72" s="15"/>
      <c r="AW72" s="15"/>
      <c r="AX72" s="10"/>
      <c r="AY72" s="53"/>
      <c r="AZ72" s="63">
        <v>14</v>
      </c>
      <c r="BA72" s="63">
        <v>3</v>
      </c>
      <c r="BB72" s="63"/>
      <c r="BC72" s="63"/>
      <c r="BD72" s="63"/>
      <c r="BE72" s="63"/>
      <c r="BF72" s="63"/>
      <c r="BG72" s="63"/>
      <c r="BH72" s="63"/>
      <c r="BI72" s="63"/>
      <c r="BJ72" s="64">
        <f t="shared" si="2"/>
        <v>7</v>
      </c>
    </row>
    <row r="73" spans="1:63">
      <c r="A73" s="37" t="s">
        <v>1</v>
      </c>
      <c r="B73" s="38" t="s">
        <v>9</v>
      </c>
      <c r="C73" s="42">
        <v>42542</v>
      </c>
      <c r="D73" s="47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21"/>
      <c r="V73" s="21"/>
      <c r="W73" s="10"/>
      <c r="X73" s="61"/>
      <c r="Y73" s="61"/>
      <c r="Z73" s="61"/>
      <c r="AA73" s="61"/>
      <c r="AB73" s="61"/>
      <c r="AC73" s="61"/>
      <c r="AD73" s="15"/>
      <c r="AE73" s="21"/>
      <c r="AF73" s="21"/>
      <c r="AG73" s="21"/>
      <c r="AH73" s="21"/>
      <c r="AI73" s="10"/>
      <c r="AJ73" s="61"/>
      <c r="AK73" s="61"/>
      <c r="AL73" s="61"/>
      <c r="AM73" s="10"/>
      <c r="AN73" s="10"/>
      <c r="AO73" s="10"/>
      <c r="AP73" s="21"/>
      <c r="AQ73" s="21"/>
      <c r="AR73" s="21"/>
      <c r="AS73" s="21"/>
      <c r="AT73" s="21"/>
      <c r="AU73" s="21"/>
      <c r="AV73" s="10"/>
      <c r="AW73" s="10"/>
      <c r="AX73" s="10"/>
      <c r="AY73" s="53"/>
      <c r="AZ73" s="63">
        <v>13.5</v>
      </c>
      <c r="BA73" s="63">
        <v>4.5</v>
      </c>
      <c r="BB73" s="63"/>
      <c r="BC73" s="63"/>
      <c r="BD73" s="63"/>
      <c r="BE73" s="63"/>
      <c r="BF73" s="63"/>
      <c r="BG73" s="63"/>
      <c r="BH73" s="63"/>
      <c r="BI73" s="63"/>
      <c r="BJ73" s="64">
        <f t="shared" si="2"/>
        <v>6</v>
      </c>
    </row>
    <row r="74" spans="1:63">
      <c r="A74" s="37" t="s">
        <v>1</v>
      </c>
      <c r="B74" s="38" t="s">
        <v>3</v>
      </c>
      <c r="C74" s="42">
        <v>42543</v>
      </c>
      <c r="D74" s="47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61"/>
      <c r="V74" s="61"/>
      <c r="W74" s="61"/>
      <c r="X74" s="61"/>
      <c r="Y74" s="61"/>
      <c r="Z74" s="61"/>
      <c r="AA74" s="61"/>
      <c r="AB74" s="61"/>
      <c r="AC74" s="61"/>
      <c r="AD74" s="61"/>
      <c r="AE74" s="61"/>
      <c r="AF74" s="61"/>
      <c r="AG74" s="61"/>
      <c r="AH74" s="10"/>
      <c r="AI74" s="10"/>
      <c r="AJ74" s="21"/>
      <c r="AK74" s="21"/>
      <c r="AL74" s="21"/>
      <c r="AM74" s="21"/>
      <c r="AN74" s="10"/>
      <c r="AO74" s="10"/>
      <c r="AP74" s="21"/>
      <c r="AQ74" s="21"/>
      <c r="AR74" s="21"/>
      <c r="AS74" s="21"/>
      <c r="AT74" s="21"/>
      <c r="AU74" s="21"/>
      <c r="AV74" s="10"/>
      <c r="AW74" s="10"/>
      <c r="AX74" s="10"/>
      <c r="AY74" s="53"/>
      <c r="AZ74" s="63">
        <v>12.5</v>
      </c>
      <c r="BA74" s="63">
        <v>6.5</v>
      </c>
      <c r="BB74" s="63"/>
      <c r="BC74" s="63"/>
      <c r="BD74" s="63"/>
      <c r="BE74" s="63"/>
      <c r="BF74" s="63"/>
      <c r="BG74" s="63"/>
      <c r="BH74" s="63"/>
      <c r="BI74" s="63"/>
      <c r="BJ74" s="64">
        <f t="shared" si="2"/>
        <v>5</v>
      </c>
    </row>
    <row r="75" spans="1:63">
      <c r="A75" s="37" t="s">
        <v>1</v>
      </c>
      <c r="B75" s="38" t="s">
        <v>4</v>
      </c>
      <c r="C75" s="42">
        <v>42544</v>
      </c>
      <c r="D75" s="47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21"/>
      <c r="V75" s="21"/>
      <c r="W75" s="10"/>
      <c r="X75" s="61"/>
      <c r="Y75" s="61"/>
      <c r="Z75" s="61"/>
      <c r="AA75" s="60"/>
      <c r="AB75" s="60"/>
      <c r="AC75" s="10"/>
      <c r="AD75" s="10"/>
      <c r="AE75" s="61"/>
      <c r="AF75" s="61"/>
      <c r="AG75" s="61"/>
      <c r="AH75" s="61"/>
      <c r="AI75" s="61"/>
      <c r="AJ75" s="61"/>
      <c r="AK75" s="61"/>
      <c r="AL75" s="61"/>
      <c r="AM75" s="61"/>
      <c r="AN75" s="61"/>
      <c r="AO75" s="61"/>
      <c r="AP75" s="61"/>
      <c r="AQ75" s="61"/>
      <c r="AR75" s="61"/>
      <c r="AS75" s="61"/>
      <c r="AT75" s="61"/>
      <c r="AU75" s="10"/>
      <c r="AV75" s="10"/>
      <c r="AW75" s="10"/>
      <c r="AX75" s="10"/>
      <c r="AY75" s="53"/>
      <c r="AZ75" s="63">
        <v>12.5</v>
      </c>
      <c r="BA75" s="63">
        <v>9.5</v>
      </c>
      <c r="BB75" s="63"/>
      <c r="BC75" s="63"/>
      <c r="BD75" s="63"/>
      <c r="BE75" s="63"/>
      <c r="BF75" s="63"/>
      <c r="BG75" s="63"/>
      <c r="BH75" s="63"/>
      <c r="BI75" s="63"/>
      <c r="BJ75" s="64">
        <f t="shared" si="2"/>
        <v>2</v>
      </c>
    </row>
    <row r="76" spans="1:63" ht="15" thickBot="1">
      <c r="A76" s="37" t="s">
        <v>1</v>
      </c>
      <c r="B76" s="38" t="s">
        <v>5</v>
      </c>
      <c r="C76" s="42">
        <v>42545</v>
      </c>
      <c r="D76" s="47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22"/>
      <c r="V76" s="22"/>
      <c r="W76" s="14"/>
      <c r="X76" s="62"/>
      <c r="Y76" s="62"/>
      <c r="Z76" s="62"/>
      <c r="AA76" s="62"/>
      <c r="AB76" s="62"/>
      <c r="AC76" s="62"/>
      <c r="AD76" s="62"/>
      <c r="AE76" s="62"/>
      <c r="AF76" s="62"/>
      <c r="AG76" s="14"/>
      <c r="AH76" s="14"/>
      <c r="AI76" s="22"/>
      <c r="AJ76" s="22"/>
      <c r="AK76" s="22"/>
      <c r="AL76" s="22"/>
      <c r="AM76" s="22"/>
      <c r="AN76" s="22"/>
      <c r="AO76" s="22"/>
      <c r="AP76" s="10"/>
      <c r="AQ76" s="10"/>
      <c r="AR76" s="22"/>
      <c r="AS76" s="22"/>
      <c r="AT76" s="22"/>
      <c r="AU76" s="22"/>
      <c r="AV76" s="14"/>
      <c r="AW76" s="14"/>
      <c r="AX76" s="10"/>
      <c r="AY76" s="53"/>
      <c r="AZ76" s="63">
        <v>13</v>
      </c>
      <c r="BA76" s="63">
        <v>4.5</v>
      </c>
      <c r="BB76" s="63"/>
      <c r="BC76" s="63"/>
      <c r="BD76" s="63"/>
      <c r="BE76" s="63"/>
      <c r="BF76" s="63"/>
      <c r="BG76" s="63"/>
      <c r="BH76" s="63"/>
      <c r="BI76" s="63"/>
      <c r="BJ76" s="64">
        <f t="shared" si="2"/>
        <v>6.5</v>
      </c>
    </row>
    <row r="77" spans="1:63">
      <c r="A77" s="25" t="s">
        <v>1</v>
      </c>
      <c r="B77" s="26" t="s">
        <v>6</v>
      </c>
      <c r="C77" s="27">
        <v>42546</v>
      </c>
      <c r="D77" s="45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46"/>
      <c r="AF77" s="46"/>
      <c r="AG77" s="46"/>
      <c r="AH77" s="46"/>
      <c r="AI77" s="46"/>
      <c r="AJ77" s="46"/>
      <c r="AK77" s="46"/>
      <c r="AL77" s="46"/>
      <c r="AM77" s="46"/>
      <c r="AN77" s="46"/>
      <c r="AO77" s="46"/>
      <c r="AP77" s="46"/>
      <c r="AQ77" s="46"/>
      <c r="AR77" s="46"/>
      <c r="AS77" s="46"/>
      <c r="AT77" s="46"/>
      <c r="AU77" s="46"/>
      <c r="AV77" s="46"/>
      <c r="AW77" s="46"/>
      <c r="AX77" s="46"/>
      <c r="AY77" s="52"/>
      <c r="AZ77" s="63">
        <v>20</v>
      </c>
      <c r="BA77" s="63">
        <v>0</v>
      </c>
      <c r="BB77" s="63"/>
      <c r="BC77" s="63"/>
      <c r="BD77" s="63"/>
      <c r="BE77" s="63"/>
      <c r="BF77" s="63"/>
      <c r="BG77" s="63"/>
      <c r="BH77" s="63"/>
      <c r="BI77" s="63"/>
      <c r="BJ77" s="64">
        <f t="shared" si="2"/>
        <v>4</v>
      </c>
    </row>
    <row r="78" spans="1:63" ht="15" thickBot="1">
      <c r="A78" s="29" t="s">
        <v>1</v>
      </c>
      <c r="B78" s="16" t="s">
        <v>7</v>
      </c>
      <c r="C78" s="17">
        <v>42547</v>
      </c>
      <c r="D78" s="51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9"/>
      <c r="V78" s="19"/>
      <c r="W78" s="19"/>
      <c r="X78" s="19"/>
      <c r="Y78" s="19"/>
      <c r="Z78" s="19"/>
      <c r="AA78" s="19"/>
      <c r="AB78" s="19"/>
      <c r="AC78" s="19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19"/>
      <c r="AO78" s="19"/>
      <c r="AP78" s="34"/>
      <c r="AQ78" s="34"/>
      <c r="AR78" s="34"/>
      <c r="AS78" s="34"/>
      <c r="AT78" s="34"/>
      <c r="AU78" s="34"/>
      <c r="AV78" s="19"/>
      <c r="AW78" s="19"/>
      <c r="AX78" s="18"/>
      <c r="AY78" s="57"/>
      <c r="AZ78" s="63">
        <v>16</v>
      </c>
      <c r="BA78" s="63">
        <v>0</v>
      </c>
      <c r="BB78" s="63"/>
      <c r="BC78" s="63"/>
      <c r="BD78" s="63"/>
      <c r="BE78" s="63"/>
      <c r="BF78" s="63"/>
      <c r="BG78" s="63"/>
      <c r="BH78" s="63"/>
      <c r="BI78" s="63"/>
      <c r="BJ78" s="64">
        <f t="shared" si="2"/>
        <v>8</v>
      </c>
    </row>
    <row r="79" spans="1:63">
      <c r="A79" s="37" t="s">
        <v>1</v>
      </c>
      <c r="B79" s="38" t="s">
        <v>8</v>
      </c>
      <c r="C79" s="42">
        <v>42548</v>
      </c>
      <c r="D79" s="47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24"/>
      <c r="V79" s="24"/>
      <c r="W79" s="15"/>
      <c r="X79" s="66"/>
      <c r="Y79" s="66"/>
      <c r="Z79" s="66"/>
      <c r="AA79" s="15"/>
      <c r="AB79" s="15"/>
      <c r="AC79" s="24"/>
      <c r="AD79" s="24"/>
      <c r="AE79" s="24"/>
      <c r="AF79" s="24"/>
      <c r="AG79" s="24"/>
      <c r="AH79" s="24"/>
      <c r="AI79" s="15"/>
      <c r="AJ79" s="66"/>
      <c r="AK79" s="66"/>
      <c r="AL79" s="66"/>
      <c r="AM79" s="15"/>
      <c r="AN79" s="15"/>
      <c r="AO79" s="15"/>
      <c r="AP79" s="24"/>
      <c r="AQ79" s="24"/>
      <c r="AR79" s="24"/>
      <c r="AS79" s="24"/>
      <c r="AT79" s="24"/>
      <c r="AU79" s="24"/>
      <c r="AV79" s="15"/>
      <c r="AW79" s="15"/>
      <c r="AX79" s="10"/>
      <c r="AY79" s="53"/>
      <c r="AZ79" s="63">
        <v>14</v>
      </c>
      <c r="BA79" s="63">
        <v>3</v>
      </c>
      <c r="BB79" s="63"/>
      <c r="BC79" s="63"/>
      <c r="BD79" s="63"/>
      <c r="BE79" s="63"/>
      <c r="BF79" s="63"/>
      <c r="BG79" s="63"/>
      <c r="BH79" s="63"/>
      <c r="BI79" s="63"/>
      <c r="BJ79" s="64">
        <f t="shared" si="2"/>
        <v>7</v>
      </c>
    </row>
    <row r="80" spans="1:63">
      <c r="A80" s="37" t="s">
        <v>1</v>
      </c>
      <c r="B80" s="38" t="s">
        <v>9</v>
      </c>
      <c r="C80" s="42">
        <v>42549</v>
      </c>
      <c r="D80" s="47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21"/>
      <c r="V80" s="21"/>
      <c r="W80" s="10"/>
      <c r="X80" s="61"/>
      <c r="Y80" s="61"/>
      <c r="Z80" s="61"/>
      <c r="AA80" s="61"/>
      <c r="AB80" s="61"/>
      <c r="AC80" s="61"/>
      <c r="AD80" s="15"/>
      <c r="AE80" s="21"/>
      <c r="AF80" s="21"/>
      <c r="AG80" s="21"/>
      <c r="AH80" s="21"/>
      <c r="AI80" s="10"/>
      <c r="AJ80" s="61"/>
      <c r="AK80" s="61"/>
      <c r="AL80" s="61"/>
      <c r="AM80" s="10"/>
      <c r="AN80" s="10"/>
      <c r="AO80" s="10"/>
      <c r="AP80" s="21"/>
      <c r="AQ80" s="21"/>
      <c r="AR80" s="21"/>
      <c r="AS80" s="21"/>
      <c r="AT80" s="21"/>
      <c r="AU80" s="21"/>
      <c r="AV80" s="10"/>
      <c r="AW80" s="10"/>
      <c r="AX80" s="10"/>
      <c r="AY80" s="53"/>
      <c r="AZ80" s="63">
        <v>13.5</v>
      </c>
      <c r="BA80" s="63">
        <v>4.5</v>
      </c>
      <c r="BB80" s="63"/>
      <c r="BC80" s="63"/>
      <c r="BD80" s="63"/>
      <c r="BE80" s="63"/>
      <c r="BF80" s="63"/>
      <c r="BG80" s="63"/>
      <c r="BH80" s="63"/>
      <c r="BI80" s="63"/>
      <c r="BJ80" s="64">
        <f t="shared" si="2"/>
        <v>6</v>
      </c>
    </row>
    <row r="81" spans="1:62">
      <c r="A81" s="37" t="s">
        <v>1</v>
      </c>
      <c r="B81" s="38" t="s">
        <v>3</v>
      </c>
      <c r="C81" s="42">
        <v>42550</v>
      </c>
      <c r="D81" s="47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61"/>
      <c r="V81" s="61"/>
      <c r="W81" s="61"/>
      <c r="X81" s="61"/>
      <c r="Y81" s="61"/>
      <c r="Z81" s="61"/>
      <c r="AA81" s="61"/>
      <c r="AB81" s="61"/>
      <c r="AC81" s="61"/>
      <c r="AD81" s="61"/>
      <c r="AE81" s="61"/>
      <c r="AF81" s="61"/>
      <c r="AG81" s="61"/>
      <c r="AH81" s="10"/>
      <c r="AI81" s="10"/>
      <c r="AJ81" s="21"/>
      <c r="AK81" s="21"/>
      <c r="AL81" s="21"/>
      <c r="AM81" s="21"/>
      <c r="AN81" s="10"/>
      <c r="AO81" s="10"/>
      <c r="AP81" s="21"/>
      <c r="AQ81" s="21"/>
      <c r="AR81" s="21"/>
      <c r="AS81" s="21"/>
      <c r="AT81" s="21"/>
      <c r="AU81" s="21"/>
      <c r="AV81" s="10"/>
      <c r="AW81" s="10"/>
      <c r="AX81" s="10"/>
      <c r="AY81" s="53"/>
      <c r="AZ81" s="63">
        <v>12.5</v>
      </c>
      <c r="BA81" s="63">
        <v>6.5</v>
      </c>
      <c r="BB81" s="63"/>
      <c r="BC81" s="63"/>
      <c r="BD81" s="63"/>
      <c r="BE81" s="63"/>
      <c r="BF81" s="63"/>
      <c r="BG81" s="63"/>
      <c r="BH81" s="63"/>
      <c r="BI81" s="63"/>
      <c r="BJ81" s="64">
        <f t="shared" si="2"/>
        <v>5</v>
      </c>
    </row>
    <row r="82" spans="1:62">
      <c r="A82" s="37" t="s">
        <v>1</v>
      </c>
      <c r="B82" s="38" t="s">
        <v>4</v>
      </c>
      <c r="C82" s="42">
        <v>42551</v>
      </c>
      <c r="D82" s="47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21"/>
      <c r="V82" s="21"/>
      <c r="W82" s="10"/>
      <c r="X82" s="61"/>
      <c r="Y82" s="61"/>
      <c r="Z82" s="61"/>
      <c r="AA82" s="60"/>
      <c r="AB82" s="60"/>
      <c r="AC82" s="10"/>
      <c r="AD82" s="10"/>
      <c r="AE82" s="61"/>
      <c r="AF82" s="61"/>
      <c r="AG82" s="61"/>
      <c r="AH82" s="61"/>
      <c r="AI82" s="61"/>
      <c r="AJ82" s="61"/>
      <c r="AK82" s="61"/>
      <c r="AL82" s="61"/>
      <c r="AM82" s="61"/>
      <c r="AN82" s="61"/>
      <c r="AO82" s="61"/>
      <c r="AP82" s="61"/>
      <c r="AQ82" s="61"/>
      <c r="AR82" s="61"/>
      <c r="AS82" s="61"/>
      <c r="AT82" s="61"/>
      <c r="AU82" s="10"/>
      <c r="AV82" s="10"/>
      <c r="AW82" s="10"/>
      <c r="AX82" s="10"/>
      <c r="AY82" s="53"/>
      <c r="AZ82" s="63">
        <v>12.5</v>
      </c>
      <c r="BA82" s="63">
        <v>9.5</v>
      </c>
      <c r="BB82" s="63"/>
      <c r="BC82" s="63"/>
      <c r="BD82" s="63"/>
      <c r="BE82" s="63"/>
      <c r="BF82" s="63"/>
      <c r="BG82" s="63"/>
      <c r="BH82" s="63"/>
      <c r="BI82" s="63"/>
      <c r="BJ82" s="64">
        <f t="shared" si="2"/>
        <v>2</v>
      </c>
    </row>
    <row r="83" spans="1:62" ht="15" thickBot="1">
      <c r="A83" s="37" t="s">
        <v>1</v>
      </c>
      <c r="B83" s="38" t="s">
        <v>5</v>
      </c>
      <c r="C83" s="42">
        <v>42552</v>
      </c>
      <c r="D83" s="47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22"/>
      <c r="V83" s="22"/>
      <c r="W83" s="14"/>
      <c r="X83" s="62"/>
      <c r="Y83" s="62"/>
      <c r="Z83" s="62"/>
      <c r="AA83" s="62"/>
      <c r="AB83" s="62"/>
      <c r="AC83" s="62"/>
      <c r="AD83" s="62"/>
      <c r="AE83" s="62"/>
      <c r="AF83" s="62"/>
      <c r="AG83" s="14"/>
      <c r="AH83" s="14"/>
      <c r="AI83" s="22"/>
      <c r="AJ83" s="22"/>
      <c r="AK83" s="22"/>
      <c r="AL83" s="22"/>
      <c r="AM83" s="22"/>
      <c r="AN83" s="22"/>
      <c r="AO83" s="22"/>
      <c r="AP83" s="10"/>
      <c r="AQ83" s="10"/>
      <c r="AR83" s="22"/>
      <c r="AS83" s="22"/>
      <c r="AT83" s="22"/>
      <c r="AU83" s="22"/>
      <c r="AV83" s="14"/>
      <c r="AW83" s="14"/>
      <c r="AX83" s="10"/>
      <c r="AY83" s="53"/>
      <c r="AZ83" s="63">
        <v>13</v>
      </c>
      <c r="BA83" s="63">
        <v>4.5</v>
      </c>
      <c r="BB83" s="63"/>
      <c r="BC83" s="63"/>
      <c r="BD83" s="63"/>
      <c r="BE83" s="63"/>
      <c r="BF83" s="63"/>
      <c r="BG83" s="63"/>
      <c r="BH83" s="63"/>
      <c r="BI83" s="63"/>
      <c r="BJ83" s="64">
        <f t="shared" si="2"/>
        <v>6.5</v>
      </c>
    </row>
    <row r="84" spans="1:62">
      <c r="A84" s="25" t="s">
        <v>1</v>
      </c>
      <c r="B84" s="26" t="s">
        <v>6</v>
      </c>
      <c r="C84" s="27">
        <v>42553</v>
      </c>
      <c r="D84" s="45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46"/>
      <c r="AF84" s="46"/>
      <c r="AG84" s="46"/>
      <c r="AH84" s="46"/>
      <c r="AI84" s="46"/>
      <c r="AJ84" s="46"/>
      <c r="AK84" s="46"/>
      <c r="AL84" s="46"/>
      <c r="AM84" s="46"/>
      <c r="AN84" s="46"/>
      <c r="AO84" s="46"/>
      <c r="AP84" s="46"/>
      <c r="AQ84" s="46"/>
      <c r="AR84" s="46"/>
      <c r="AS84" s="46"/>
      <c r="AT84" s="46"/>
      <c r="AU84" s="46"/>
      <c r="AV84" s="46"/>
      <c r="AW84" s="46"/>
      <c r="AX84" s="46"/>
      <c r="AY84" s="52"/>
      <c r="AZ84" s="63">
        <v>20</v>
      </c>
      <c r="BA84" s="63">
        <v>0</v>
      </c>
      <c r="BB84" s="63"/>
      <c r="BC84" s="63"/>
      <c r="BD84" s="63"/>
      <c r="BE84" s="63"/>
      <c r="BF84" s="63"/>
      <c r="BG84" s="63"/>
      <c r="BH84" s="63"/>
      <c r="BI84" s="63"/>
      <c r="BJ84" s="64">
        <f t="shared" si="2"/>
        <v>4</v>
      </c>
    </row>
    <row r="85" spans="1:62" ht="15" thickBot="1">
      <c r="A85" s="29" t="s">
        <v>1</v>
      </c>
      <c r="B85" s="16" t="s">
        <v>7</v>
      </c>
      <c r="C85" s="17">
        <v>42554</v>
      </c>
      <c r="D85" s="51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9"/>
      <c r="V85" s="19"/>
      <c r="W85" s="19"/>
      <c r="X85" s="19"/>
      <c r="Y85" s="19"/>
      <c r="Z85" s="19"/>
      <c r="AA85" s="19"/>
      <c r="AB85" s="19"/>
      <c r="AC85" s="19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  <c r="AW85" s="19"/>
      <c r="AX85" s="18"/>
      <c r="AY85" s="57"/>
      <c r="AZ85" s="63">
        <v>16</v>
      </c>
      <c r="BA85" s="63">
        <v>0</v>
      </c>
      <c r="BB85" s="63"/>
      <c r="BC85" s="63"/>
      <c r="BD85" s="63"/>
      <c r="BE85" s="63"/>
      <c r="BF85" s="63"/>
      <c r="BG85" s="63"/>
      <c r="BH85" s="63"/>
      <c r="BI85" s="63"/>
      <c r="BJ85" s="64">
        <f t="shared" si="2"/>
        <v>8</v>
      </c>
    </row>
    <row r="86" spans="1:62">
      <c r="A86" s="37" t="s">
        <v>1</v>
      </c>
      <c r="B86" s="38" t="s">
        <v>8</v>
      </c>
      <c r="C86" s="42">
        <v>42555</v>
      </c>
      <c r="D86" s="47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24"/>
      <c r="V86" s="24"/>
      <c r="W86" s="15"/>
      <c r="X86" s="66"/>
      <c r="Y86" s="66"/>
      <c r="Z86" s="66"/>
      <c r="AA86" s="15"/>
      <c r="AB86" s="15"/>
      <c r="AC86" s="24"/>
      <c r="AD86" s="24"/>
      <c r="AE86" s="24"/>
      <c r="AF86" s="24"/>
      <c r="AG86" s="24"/>
      <c r="AH86" s="24"/>
      <c r="AI86" s="15"/>
      <c r="AJ86" s="66"/>
      <c r="AK86" s="66"/>
      <c r="AL86" s="66"/>
      <c r="AM86" s="15"/>
      <c r="AN86" s="15"/>
      <c r="AO86" s="15"/>
      <c r="AP86" s="24"/>
      <c r="AQ86" s="24"/>
      <c r="AR86" s="24"/>
      <c r="AS86" s="24"/>
      <c r="AT86" s="24"/>
      <c r="AU86" s="24"/>
      <c r="AV86" s="15"/>
      <c r="AW86" s="15"/>
      <c r="AX86" s="10"/>
      <c r="AY86" s="53"/>
      <c r="AZ86" s="63">
        <v>14</v>
      </c>
      <c r="BA86" s="63">
        <v>3</v>
      </c>
      <c r="BB86" s="63"/>
      <c r="BC86" s="63"/>
      <c r="BD86" s="63"/>
      <c r="BE86" s="63"/>
      <c r="BF86" s="63"/>
      <c r="BG86" s="63"/>
      <c r="BH86" s="63"/>
      <c r="BI86" s="63"/>
      <c r="BJ86" s="64">
        <f t="shared" si="2"/>
        <v>7</v>
      </c>
    </row>
    <row r="87" spans="1:62">
      <c r="A87" s="37" t="s">
        <v>1</v>
      </c>
      <c r="B87" s="38" t="s">
        <v>9</v>
      </c>
      <c r="C87" s="42">
        <v>42556</v>
      </c>
      <c r="D87" s="47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21"/>
      <c r="V87" s="21"/>
      <c r="W87" s="10"/>
      <c r="X87" s="61"/>
      <c r="Y87" s="61"/>
      <c r="Z87" s="61"/>
      <c r="AA87" s="61"/>
      <c r="AB87" s="61"/>
      <c r="AC87" s="61"/>
      <c r="AD87" s="15"/>
      <c r="AE87" s="21"/>
      <c r="AF87" s="21"/>
      <c r="AG87" s="21"/>
      <c r="AH87" s="21"/>
      <c r="AI87" s="10"/>
      <c r="AJ87" s="61"/>
      <c r="AK87" s="61"/>
      <c r="AL87" s="61"/>
      <c r="AM87" s="10"/>
      <c r="AN87" s="10"/>
      <c r="AO87" s="10"/>
      <c r="AP87" s="21"/>
      <c r="AQ87" s="21"/>
      <c r="AR87" s="21"/>
      <c r="AS87" s="21"/>
      <c r="AT87" s="21"/>
      <c r="AU87" s="21"/>
      <c r="AV87" s="10"/>
      <c r="AW87" s="10"/>
      <c r="AX87" s="10"/>
      <c r="AY87" s="53"/>
      <c r="AZ87" s="63">
        <v>13.5</v>
      </c>
      <c r="BA87" s="63">
        <v>4.5</v>
      </c>
      <c r="BB87" s="63"/>
      <c r="BC87" s="63"/>
      <c r="BD87" s="63"/>
      <c r="BE87" s="63"/>
      <c r="BF87" s="63"/>
      <c r="BG87" s="63"/>
      <c r="BH87" s="63"/>
      <c r="BI87" s="63"/>
      <c r="BJ87" s="64">
        <f t="shared" si="2"/>
        <v>6</v>
      </c>
    </row>
    <row r="88" spans="1:62">
      <c r="A88" s="37" t="s">
        <v>1</v>
      </c>
      <c r="B88" s="38" t="s">
        <v>3</v>
      </c>
      <c r="C88" s="42">
        <v>42557</v>
      </c>
      <c r="D88" s="47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61"/>
      <c r="V88" s="61"/>
      <c r="W88" s="61"/>
      <c r="X88" s="61"/>
      <c r="Y88" s="61"/>
      <c r="Z88" s="61"/>
      <c r="AA88" s="61"/>
      <c r="AB88" s="61"/>
      <c r="AC88" s="61"/>
      <c r="AD88" s="61"/>
      <c r="AE88" s="61"/>
      <c r="AF88" s="61"/>
      <c r="AG88" s="61"/>
      <c r="AH88" s="10"/>
      <c r="AI88" s="10"/>
      <c r="AJ88" s="21"/>
      <c r="AK88" s="21"/>
      <c r="AL88" s="21"/>
      <c r="AM88" s="21"/>
      <c r="AN88" s="10"/>
      <c r="AO88" s="10"/>
      <c r="AP88" s="21"/>
      <c r="AQ88" s="21"/>
      <c r="AR88" s="21"/>
      <c r="AS88" s="21"/>
      <c r="AT88" s="21"/>
      <c r="AU88" s="21"/>
      <c r="AV88" s="10"/>
      <c r="AW88" s="10"/>
      <c r="AX88" s="10"/>
      <c r="AY88" s="53"/>
      <c r="AZ88" s="63">
        <v>12.5</v>
      </c>
      <c r="BA88" s="63">
        <v>6.5</v>
      </c>
      <c r="BB88" s="63"/>
      <c r="BC88" s="63"/>
      <c r="BD88" s="63"/>
      <c r="BE88" s="63"/>
      <c r="BF88" s="63"/>
      <c r="BG88" s="63"/>
      <c r="BH88" s="63"/>
      <c r="BI88" s="63"/>
      <c r="BJ88" s="64">
        <f t="shared" si="2"/>
        <v>5</v>
      </c>
    </row>
    <row r="89" spans="1:62">
      <c r="A89" s="37" t="s">
        <v>1</v>
      </c>
      <c r="B89" s="38" t="s">
        <v>4</v>
      </c>
      <c r="C89" s="42">
        <v>42558</v>
      </c>
      <c r="D89" s="47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21"/>
      <c r="V89" s="21"/>
      <c r="W89" s="10"/>
      <c r="X89" s="61"/>
      <c r="Y89" s="61"/>
      <c r="Z89" s="61"/>
      <c r="AA89" s="60"/>
      <c r="AB89" s="60"/>
      <c r="AC89" s="10"/>
      <c r="AD89" s="10"/>
      <c r="AE89" s="61"/>
      <c r="AF89" s="61"/>
      <c r="AG89" s="61"/>
      <c r="AH89" s="61"/>
      <c r="AI89" s="61"/>
      <c r="AJ89" s="61"/>
      <c r="AK89" s="61"/>
      <c r="AL89" s="61"/>
      <c r="AM89" s="61"/>
      <c r="AN89" s="61"/>
      <c r="AO89" s="61"/>
      <c r="AP89" s="61"/>
      <c r="AQ89" s="61"/>
      <c r="AR89" s="61"/>
      <c r="AS89" s="61"/>
      <c r="AT89" s="61"/>
      <c r="AU89" s="10"/>
      <c r="AV89" s="10"/>
      <c r="AW89" s="10"/>
      <c r="AX89" s="10"/>
      <c r="AY89" s="53"/>
      <c r="AZ89" s="63">
        <v>12.5</v>
      </c>
      <c r="BA89" s="63">
        <v>9.5</v>
      </c>
      <c r="BB89" s="63"/>
      <c r="BC89" s="63"/>
      <c r="BD89" s="63"/>
      <c r="BE89" s="63"/>
      <c r="BF89" s="63"/>
      <c r="BG89" s="63"/>
      <c r="BH89" s="63"/>
      <c r="BI89" s="63"/>
      <c r="BJ89" s="64">
        <f t="shared" si="2"/>
        <v>2</v>
      </c>
    </row>
    <row r="90" spans="1:62" ht="15" thickBot="1">
      <c r="A90" s="37" t="s">
        <v>1</v>
      </c>
      <c r="B90" s="38" t="s">
        <v>5</v>
      </c>
      <c r="C90" s="42">
        <v>42559</v>
      </c>
      <c r="D90" s="47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22"/>
      <c r="V90" s="22"/>
      <c r="W90" s="14"/>
      <c r="X90" s="62"/>
      <c r="Y90" s="62"/>
      <c r="Z90" s="62"/>
      <c r="AA90" s="62"/>
      <c r="AB90" s="62"/>
      <c r="AC90" s="62"/>
      <c r="AD90" s="62"/>
      <c r="AE90" s="62"/>
      <c r="AF90" s="62"/>
      <c r="AG90" s="14"/>
      <c r="AH90" s="14"/>
      <c r="AI90" s="22"/>
      <c r="AJ90" s="22"/>
      <c r="AK90" s="22"/>
      <c r="AL90" s="22"/>
      <c r="AM90" s="22"/>
      <c r="AN90" s="22"/>
      <c r="AO90" s="22"/>
      <c r="AP90" s="10"/>
      <c r="AQ90" s="10"/>
      <c r="AR90" s="22"/>
      <c r="AS90" s="22"/>
      <c r="AT90" s="22"/>
      <c r="AU90" s="22"/>
      <c r="AV90" s="14"/>
      <c r="AW90" s="14"/>
      <c r="AX90" s="10"/>
      <c r="AY90" s="53"/>
      <c r="AZ90" s="63">
        <v>13</v>
      </c>
      <c r="BA90" s="63">
        <v>4.5</v>
      </c>
      <c r="BB90" s="63"/>
      <c r="BC90" s="63"/>
      <c r="BD90" s="63"/>
      <c r="BE90" s="63"/>
      <c r="BF90" s="63"/>
      <c r="BG90" s="63"/>
      <c r="BH90" s="63"/>
      <c r="BI90" s="63"/>
      <c r="BJ90" s="64">
        <f t="shared" si="2"/>
        <v>6.5</v>
      </c>
    </row>
    <row r="91" spans="1:62">
      <c r="A91" s="25" t="s">
        <v>1</v>
      </c>
      <c r="B91" s="26" t="s">
        <v>6</v>
      </c>
      <c r="C91" s="27">
        <v>42560</v>
      </c>
      <c r="D91" s="45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46"/>
      <c r="AF91" s="46"/>
      <c r="AG91" s="46"/>
      <c r="AH91" s="46"/>
      <c r="AI91" s="46"/>
      <c r="AJ91" s="46"/>
      <c r="AK91" s="46"/>
      <c r="AL91" s="46"/>
      <c r="AM91" s="46"/>
      <c r="AN91" s="46"/>
      <c r="AO91" s="46"/>
      <c r="AP91" s="46"/>
      <c r="AQ91" s="46"/>
      <c r="AR91" s="46"/>
      <c r="AS91" s="46"/>
      <c r="AT91" s="46"/>
      <c r="AU91" s="46"/>
      <c r="AV91" s="46"/>
      <c r="AW91" s="46"/>
      <c r="AX91" s="46"/>
      <c r="AY91" s="52"/>
      <c r="AZ91" s="63">
        <v>20</v>
      </c>
      <c r="BA91" s="63">
        <v>0</v>
      </c>
      <c r="BB91" s="63"/>
      <c r="BC91" s="63"/>
      <c r="BD91" s="63"/>
      <c r="BE91" s="63"/>
      <c r="BF91" s="63"/>
      <c r="BG91" s="63"/>
      <c r="BH91" s="63"/>
      <c r="BI91" s="63"/>
      <c r="BJ91" s="64">
        <f t="shared" si="2"/>
        <v>4</v>
      </c>
    </row>
    <row r="92" spans="1:62" ht="15" thickBot="1">
      <c r="A92" s="29" t="s">
        <v>1</v>
      </c>
      <c r="B92" s="16" t="s">
        <v>7</v>
      </c>
      <c r="C92" s="17">
        <v>42561</v>
      </c>
      <c r="D92" s="51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9"/>
      <c r="V92" s="19"/>
      <c r="W92" s="19"/>
      <c r="X92" s="19"/>
      <c r="Y92" s="19"/>
      <c r="Z92" s="19"/>
      <c r="AA92" s="19"/>
      <c r="AB92" s="19"/>
      <c r="AC92" s="19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W92" s="19"/>
      <c r="AX92" s="18"/>
      <c r="AY92" s="57"/>
      <c r="AZ92" s="63">
        <v>16</v>
      </c>
      <c r="BA92" s="63">
        <v>0</v>
      </c>
      <c r="BB92" s="63"/>
      <c r="BC92" s="63"/>
      <c r="BD92" s="63"/>
      <c r="BE92" s="63"/>
      <c r="BF92" s="63"/>
      <c r="BG92" s="63"/>
      <c r="BH92" s="63"/>
      <c r="BI92" s="63"/>
      <c r="BJ92" s="64">
        <f t="shared" si="2"/>
        <v>8</v>
      </c>
    </row>
    <row r="93" spans="1:62">
      <c r="A93" s="37" t="s">
        <v>1</v>
      </c>
      <c r="B93" s="38" t="s">
        <v>8</v>
      </c>
      <c r="C93" s="42">
        <v>42562</v>
      </c>
      <c r="D93" s="47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24"/>
      <c r="V93" s="24"/>
      <c r="W93" s="15"/>
      <c r="X93" s="66"/>
      <c r="Y93" s="66"/>
      <c r="Z93" s="66"/>
      <c r="AA93" s="15"/>
      <c r="AB93" s="15"/>
      <c r="AC93" s="24"/>
      <c r="AD93" s="24"/>
      <c r="AE93" s="24"/>
      <c r="AF93" s="24"/>
      <c r="AG93" s="24"/>
      <c r="AH93" s="24"/>
      <c r="AI93" s="15"/>
      <c r="AJ93" s="66"/>
      <c r="AK93" s="66"/>
      <c r="AL93" s="66"/>
      <c r="AM93" s="15"/>
      <c r="AN93" s="15"/>
      <c r="AO93" s="15"/>
      <c r="AP93" s="24"/>
      <c r="AQ93" s="24"/>
      <c r="AR93" s="24"/>
      <c r="AS93" s="24"/>
      <c r="AT93" s="24"/>
      <c r="AU93" s="24"/>
      <c r="AV93" s="15"/>
      <c r="AW93" s="15"/>
      <c r="AX93" s="10"/>
      <c r="AY93" s="53"/>
      <c r="AZ93" s="63">
        <v>14</v>
      </c>
      <c r="BA93" s="63">
        <v>3</v>
      </c>
      <c r="BB93" s="63"/>
      <c r="BC93" s="63"/>
      <c r="BD93" s="63"/>
      <c r="BE93" s="63"/>
      <c r="BF93" s="63"/>
      <c r="BG93" s="63"/>
      <c r="BH93" s="63"/>
      <c r="BI93" s="63"/>
      <c r="BJ93" s="64">
        <f t="shared" si="2"/>
        <v>7</v>
      </c>
    </row>
    <row r="94" spans="1:62">
      <c r="A94" s="37" t="s">
        <v>1</v>
      </c>
      <c r="B94" s="38" t="s">
        <v>9</v>
      </c>
      <c r="C94" s="42">
        <v>42563</v>
      </c>
      <c r="D94" s="47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21"/>
      <c r="V94" s="21"/>
      <c r="W94" s="10"/>
      <c r="X94" s="61"/>
      <c r="Y94" s="61"/>
      <c r="Z94" s="61"/>
      <c r="AA94" s="61"/>
      <c r="AB94" s="61"/>
      <c r="AC94" s="61"/>
      <c r="AD94" s="15"/>
      <c r="AE94" s="21"/>
      <c r="AF94" s="21"/>
      <c r="AG94" s="21"/>
      <c r="AH94" s="21"/>
      <c r="AI94" s="10"/>
      <c r="AJ94" s="61"/>
      <c r="AK94" s="61"/>
      <c r="AL94" s="61"/>
      <c r="AM94" s="10"/>
      <c r="AN94" s="10"/>
      <c r="AO94" s="10"/>
      <c r="AP94" s="21"/>
      <c r="AQ94" s="21"/>
      <c r="AR94" s="21"/>
      <c r="AS94" s="21"/>
      <c r="AT94" s="21"/>
      <c r="AU94" s="21"/>
      <c r="AV94" s="10"/>
      <c r="AW94" s="10"/>
      <c r="AX94" s="10"/>
      <c r="AY94" s="53"/>
      <c r="AZ94" s="63">
        <v>13.5</v>
      </c>
      <c r="BA94" s="63">
        <v>4.5</v>
      </c>
      <c r="BB94" s="63"/>
      <c r="BC94" s="63"/>
      <c r="BD94" s="63"/>
      <c r="BE94" s="63"/>
      <c r="BF94" s="63"/>
      <c r="BG94" s="63"/>
      <c r="BH94" s="63"/>
      <c r="BI94" s="63"/>
      <c r="BJ94" s="64">
        <f t="shared" si="2"/>
        <v>6</v>
      </c>
    </row>
    <row r="95" spans="1:62">
      <c r="A95" s="37" t="s">
        <v>1</v>
      </c>
      <c r="B95" s="38" t="s">
        <v>3</v>
      </c>
      <c r="C95" s="42">
        <v>42564</v>
      </c>
      <c r="D95" s="47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61"/>
      <c r="V95" s="61"/>
      <c r="W95" s="61"/>
      <c r="X95" s="61"/>
      <c r="Y95" s="61"/>
      <c r="Z95" s="61"/>
      <c r="AA95" s="61"/>
      <c r="AB95" s="61"/>
      <c r="AC95" s="61"/>
      <c r="AD95" s="61"/>
      <c r="AE95" s="61"/>
      <c r="AF95" s="61"/>
      <c r="AG95" s="61"/>
      <c r="AH95" s="10"/>
      <c r="AI95" s="10"/>
      <c r="AJ95" s="21"/>
      <c r="AK95" s="21"/>
      <c r="AL95" s="21"/>
      <c r="AM95" s="21"/>
      <c r="AN95" s="10"/>
      <c r="AO95" s="10"/>
      <c r="AP95" s="21"/>
      <c r="AQ95" s="21"/>
      <c r="AR95" s="21"/>
      <c r="AS95" s="21"/>
      <c r="AT95" s="21"/>
      <c r="AU95" s="21"/>
      <c r="AV95" s="10"/>
      <c r="AW95" s="10"/>
      <c r="AX95" s="10"/>
      <c r="AY95" s="53"/>
      <c r="AZ95" s="63">
        <v>12.5</v>
      </c>
      <c r="BA95" s="63">
        <v>6.5</v>
      </c>
      <c r="BB95" s="63"/>
      <c r="BC95" s="63"/>
      <c r="BD95" s="63"/>
      <c r="BE95" s="63"/>
      <c r="BF95" s="63"/>
      <c r="BG95" s="63"/>
      <c r="BH95" s="63"/>
      <c r="BI95" s="63"/>
      <c r="BJ95" s="64">
        <f t="shared" si="2"/>
        <v>5</v>
      </c>
    </row>
    <row r="96" spans="1:62">
      <c r="A96" s="37" t="s">
        <v>1</v>
      </c>
      <c r="B96" s="38" t="s">
        <v>4</v>
      </c>
      <c r="C96" s="42">
        <v>42565</v>
      </c>
      <c r="D96" s="47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21"/>
      <c r="V96" s="21"/>
      <c r="W96" s="10"/>
      <c r="X96" s="61"/>
      <c r="Y96" s="61"/>
      <c r="Z96" s="61"/>
      <c r="AA96" s="60"/>
      <c r="AB96" s="60"/>
      <c r="AC96" s="10"/>
      <c r="AD96" s="10"/>
      <c r="AE96" s="61"/>
      <c r="AF96" s="61"/>
      <c r="AG96" s="61"/>
      <c r="AH96" s="61"/>
      <c r="AI96" s="61"/>
      <c r="AJ96" s="61"/>
      <c r="AK96" s="61"/>
      <c r="AL96" s="61"/>
      <c r="AM96" s="61"/>
      <c r="AN96" s="61"/>
      <c r="AO96" s="61"/>
      <c r="AP96" s="61"/>
      <c r="AQ96" s="61"/>
      <c r="AR96" s="61"/>
      <c r="AS96" s="61"/>
      <c r="AT96" s="61"/>
      <c r="AU96" s="10"/>
      <c r="AV96" s="10"/>
      <c r="AW96" s="10"/>
      <c r="AX96" s="10"/>
      <c r="AY96" s="53"/>
      <c r="AZ96" s="63">
        <v>12.5</v>
      </c>
      <c r="BA96" s="63">
        <v>9.5</v>
      </c>
      <c r="BB96" s="63"/>
      <c r="BC96" s="63"/>
      <c r="BD96" s="63"/>
      <c r="BE96" s="63"/>
      <c r="BF96" s="63"/>
      <c r="BG96" s="63"/>
      <c r="BH96" s="63"/>
      <c r="BI96" s="63"/>
      <c r="BJ96" s="64">
        <f t="shared" si="2"/>
        <v>2</v>
      </c>
    </row>
    <row r="97" spans="1:63" ht="15" thickBot="1">
      <c r="A97" s="37" t="s">
        <v>1</v>
      </c>
      <c r="B97" s="38" t="s">
        <v>5</v>
      </c>
      <c r="C97" s="42">
        <v>42566</v>
      </c>
      <c r="D97" s="47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22"/>
      <c r="V97" s="22"/>
      <c r="W97" s="14"/>
      <c r="X97" s="62"/>
      <c r="Y97" s="62"/>
      <c r="Z97" s="62"/>
      <c r="AA97" s="62"/>
      <c r="AB97" s="62"/>
      <c r="AC97" s="62"/>
      <c r="AD97" s="62"/>
      <c r="AE97" s="62"/>
      <c r="AF97" s="62"/>
      <c r="AG97" s="14"/>
      <c r="AH97" s="14"/>
      <c r="AI97" s="22"/>
      <c r="AJ97" s="22"/>
      <c r="AK97" s="22"/>
      <c r="AL97" s="22"/>
      <c r="AM97" s="22"/>
      <c r="AN97" s="22"/>
      <c r="AO97" s="22"/>
      <c r="AP97" s="10"/>
      <c r="AQ97" s="10"/>
      <c r="AR97" s="22"/>
      <c r="AS97" s="22"/>
      <c r="AT97" s="22"/>
      <c r="AU97" s="22"/>
      <c r="AV97" s="14"/>
      <c r="AW97" s="14"/>
      <c r="AX97" s="10"/>
      <c r="AY97" s="53"/>
      <c r="AZ97" s="63">
        <v>13</v>
      </c>
      <c r="BA97" s="63">
        <v>4.5</v>
      </c>
      <c r="BB97" s="63"/>
      <c r="BC97" s="63"/>
      <c r="BD97" s="63"/>
      <c r="BE97" s="63"/>
      <c r="BF97" s="63"/>
      <c r="BG97" s="63"/>
      <c r="BH97" s="63"/>
      <c r="BI97" s="63"/>
      <c r="BJ97" s="64">
        <f t="shared" si="2"/>
        <v>6.5</v>
      </c>
    </row>
    <row r="98" spans="1:63">
      <c r="A98" s="25" t="s">
        <v>28</v>
      </c>
      <c r="B98" s="26" t="s">
        <v>6</v>
      </c>
      <c r="C98" s="27">
        <v>42567</v>
      </c>
      <c r="D98" s="45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46"/>
      <c r="AF98" s="46"/>
      <c r="AG98" s="46"/>
      <c r="AH98" s="46"/>
      <c r="AI98" s="46"/>
      <c r="AJ98" s="46"/>
      <c r="AK98" s="46"/>
      <c r="AL98" s="46"/>
      <c r="AM98" s="46"/>
      <c r="AN98" s="46"/>
      <c r="AO98" s="46"/>
      <c r="AP98" s="46"/>
      <c r="AQ98" s="46"/>
      <c r="AR98" s="46"/>
      <c r="AS98" s="46"/>
      <c r="AT98" s="46"/>
      <c r="AU98" s="46"/>
      <c r="AV98" s="46"/>
      <c r="AW98" s="46"/>
      <c r="AX98" s="46"/>
      <c r="AY98" s="52"/>
      <c r="AZ98" s="63">
        <v>20</v>
      </c>
      <c r="BA98" s="63">
        <v>0</v>
      </c>
      <c r="BB98" s="63"/>
      <c r="BC98" s="63"/>
      <c r="BD98" s="63"/>
      <c r="BE98" s="63"/>
      <c r="BF98" s="63"/>
      <c r="BG98" s="63"/>
      <c r="BH98" s="63"/>
      <c r="BI98" s="63"/>
      <c r="BJ98" s="64">
        <f t="shared" si="2"/>
        <v>4</v>
      </c>
    </row>
    <row r="99" spans="1:63" ht="15" thickBot="1">
      <c r="A99" s="29" t="s">
        <v>28</v>
      </c>
      <c r="B99" s="16" t="s">
        <v>7</v>
      </c>
      <c r="C99" s="17">
        <v>42568</v>
      </c>
      <c r="D99" s="51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9"/>
      <c r="V99" s="19"/>
      <c r="W99" s="19"/>
      <c r="X99" s="19"/>
      <c r="Y99" s="19"/>
      <c r="Z99" s="19"/>
      <c r="AA99" s="19"/>
      <c r="AB99" s="19"/>
      <c r="AC99" s="19"/>
      <c r="AD99" s="34"/>
      <c r="AE99" s="34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  <c r="AR99" s="34"/>
      <c r="AS99" s="34"/>
      <c r="AT99" s="34"/>
      <c r="AU99" s="34"/>
      <c r="AV99" s="19"/>
      <c r="AW99" s="19"/>
      <c r="AX99" s="18"/>
      <c r="AY99" s="57"/>
      <c r="AZ99" s="63">
        <v>16</v>
      </c>
      <c r="BA99" s="63">
        <v>0</v>
      </c>
      <c r="BB99" s="63"/>
      <c r="BC99" s="63"/>
      <c r="BD99" s="63"/>
      <c r="BE99" s="63"/>
      <c r="BF99" s="63"/>
      <c r="BG99" s="63"/>
      <c r="BH99" s="63"/>
      <c r="BI99" s="63"/>
      <c r="BJ99" s="64">
        <f t="shared" si="2"/>
        <v>8</v>
      </c>
    </row>
    <row r="100" spans="1:63">
      <c r="A100" s="37" t="s">
        <v>28</v>
      </c>
      <c r="B100" s="38" t="s">
        <v>8</v>
      </c>
      <c r="C100" s="42">
        <v>42569</v>
      </c>
      <c r="D100" s="47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21"/>
      <c r="V100" s="21"/>
      <c r="W100" s="21"/>
      <c r="X100" s="21"/>
      <c r="Y100" s="21"/>
      <c r="Z100" s="21"/>
      <c r="AA100" s="21"/>
      <c r="AB100" s="10"/>
      <c r="AC100" s="10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10"/>
      <c r="AQ100" s="10"/>
      <c r="AR100" s="21"/>
      <c r="AS100" s="21"/>
      <c r="AT100" s="21"/>
      <c r="AU100" s="21"/>
      <c r="AV100" s="15"/>
      <c r="AW100" s="15"/>
      <c r="AX100" s="10"/>
      <c r="AY100" s="53"/>
      <c r="AZ100" s="63">
        <v>13</v>
      </c>
      <c r="BA100" s="63">
        <v>0</v>
      </c>
      <c r="BB100" s="63"/>
      <c r="BC100" s="63"/>
      <c r="BD100" s="63"/>
      <c r="BE100" s="63"/>
      <c r="BF100" s="63"/>
      <c r="BG100" s="63"/>
      <c r="BH100" s="63"/>
      <c r="BI100" s="63"/>
      <c r="BJ100" s="64">
        <f t="shared" si="2"/>
        <v>11</v>
      </c>
    </row>
    <row r="101" spans="1:63">
      <c r="A101" s="37" t="s">
        <v>28</v>
      </c>
      <c r="B101" s="38" t="s">
        <v>9</v>
      </c>
      <c r="C101" s="42">
        <v>42570</v>
      </c>
      <c r="D101" s="47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21"/>
      <c r="V101" s="21"/>
      <c r="W101" s="21"/>
      <c r="X101" s="21"/>
      <c r="Y101" s="21"/>
      <c r="Z101" s="21"/>
      <c r="AA101" s="21"/>
      <c r="AB101" s="10"/>
      <c r="AC101" s="10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10"/>
      <c r="AQ101" s="10"/>
      <c r="AR101" s="21"/>
      <c r="AS101" s="21"/>
      <c r="AT101" s="21"/>
      <c r="AU101" s="21"/>
      <c r="AV101" s="10"/>
      <c r="AW101" s="10"/>
      <c r="AX101" s="10"/>
      <c r="AY101" s="53"/>
      <c r="AZ101" s="63">
        <v>12.5</v>
      </c>
      <c r="BA101" s="63">
        <v>0</v>
      </c>
      <c r="BB101" s="63"/>
      <c r="BC101" s="63"/>
      <c r="BD101" s="63"/>
      <c r="BE101" s="63"/>
      <c r="BF101" s="63"/>
      <c r="BG101" s="63"/>
      <c r="BH101" s="63"/>
      <c r="BI101" s="63"/>
      <c r="BJ101" s="64">
        <f t="shared" si="2"/>
        <v>11.5</v>
      </c>
    </row>
    <row r="102" spans="1:63">
      <c r="A102" s="37" t="s">
        <v>28</v>
      </c>
      <c r="B102" s="38" t="s">
        <v>3</v>
      </c>
      <c r="C102" s="42">
        <v>42571</v>
      </c>
      <c r="D102" s="47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21"/>
      <c r="V102" s="21"/>
      <c r="W102" s="21"/>
      <c r="X102" s="21"/>
      <c r="Y102" s="21"/>
      <c r="Z102" s="21"/>
      <c r="AA102" s="21"/>
      <c r="AB102" s="10"/>
      <c r="AC102" s="10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10"/>
      <c r="AQ102" s="10"/>
      <c r="AR102" s="21"/>
      <c r="AS102" s="21"/>
      <c r="AT102" s="21"/>
      <c r="AU102" s="21"/>
      <c r="AV102" s="10"/>
      <c r="AW102" s="10"/>
      <c r="AX102" s="10"/>
      <c r="AY102" s="53"/>
      <c r="AZ102" s="63">
        <v>11.5</v>
      </c>
      <c r="BA102" s="63">
        <v>0</v>
      </c>
      <c r="BB102" s="63"/>
      <c r="BC102" s="63"/>
      <c r="BD102" s="63"/>
      <c r="BE102" s="63"/>
      <c r="BF102" s="63"/>
      <c r="BG102" s="63"/>
      <c r="BH102" s="63"/>
      <c r="BI102" s="63"/>
      <c r="BJ102" s="64">
        <f t="shared" si="2"/>
        <v>12.5</v>
      </c>
    </row>
    <row r="103" spans="1:63">
      <c r="A103" s="37" t="s">
        <v>28</v>
      </c>
      <c r="B103" s="38" t="s">
        <v>4</v>
      </c>
      <c r="C103" s="42">
        <v>42572</v>
      </c>
      <c r="D103" s="47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21"/>
      <c r="V103" s="21"/>
      <c r="W103" s="21"/>
      <c r="X103" s="21"/>
      <c r="Y103" s="21"/>
      <c r="Z103" s="21"/>
      <c r="AA103" s="21"/>
      <c r="AB103" s="10"/>
      <c r="AC103" s="10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10"/>
      <c r="AQ103" s="10"/>
      <c r="AR103" s="21"/>
      <c r="AS103" s="21"/>
      <c r="AT103" s="21"/>
      <c r="AU103" s="21"/>
      <c r="AV103" s="10"/>
      <c r="AW103" s="10"/>
      <c r="AX103" s="10"/>
      <c r="AY103" s="53"/>
      <c r="AZ103" s="63">
        <v>11.5</v>
      </c>
      <c r="BA103" s="63">
        <v>0</v>
      </c>
      <c r="BB103" s="63"/>
      <c r="BC103" s="63"/>
      <c r="BD103" s="63"/>
      <c r="BE103" s="63"/>
      <c r="BF103" s="63"/>
      <c r="BG103" s="63"/>
      <c r="BH103" s="63"/>
      <c r="BI103" s="63"/>
      <c r="BJ103" s="64">
        <f t="shared" si="2"/>
        <v>12.5</v>
      </c>
    </row>
    <row r="104" spans="1:63" ht="15" thickBot="1">
      <c r="A104" s="37" t="s">
        <v>28</v>
      </c>
      <c r="B104" s="38" t="s">
        <v>5</v>
      </c>
      <c r="C104" s="42">
        <v>42573</v>
      </c>
      <c r="D104" s="47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21"/>
      <c r="V104" s="21"/>
      <c r="W104" s="21"/>
      <c r="X104" s="21"/>
      <c r="Y104" s="21"/>
      <c r="Z104" s="21"/>
      <c r="AA104" s="21"/>
      <c r="AB104" s="10"/>
      <c r="AC104" s="10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10"/>
      <c r="AQ104" s="10"/>
      <c r="AR104" s="21"/>
      <c r="AS104" s="21"/>
      <c r="AT104" s="21"/>
      <c r="AU104" s="21"/>
      <c r="AV104" s="14"/>
      <c r="AW104" s="14"/>
      <c r="AX104" s="10"/>
      <c r="AY104" s="53"/>
      <c r="AZ104" s="63">
        <v>12</v>
      </c>
      <c r="BA104" s="63">
        <v>0</v>
      </c>
      <c r="BB104" s="63"/>
      <c r="BC104" s="63"/>
      <c r="BD104" s="63"/>
      <c r="BE104" s="63"/>
      <c r="BF104" s="63"/>
      <c r="BG104" s="63"/>
      <c r="BH104" s="63"/>
      <c r="BI104" s="63"/>
      <c r="BJ104" s="64">
        <f t="shared" si="2"/>
        <v>12</v>
      </c>
    </row>
    <row r="105" spans="1:63">
      <c r="A105" s="25" t="s">
        <v>28</v>
      </c>
      <c r="B105" s="26" t="s">
        <v>6</v>
      </c>
      <c r="C105" s="27">
        <v>42574</v>
      </c>
      <c r="D105" s="45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28"/>
      <c r="V105" s="28"/>
      <c r="W105" s="28"/>
      <c r="X105" s="28"/>
      <c r="Y105" s="28"/>
      <c r="Z105" s="28"/>
      <c r="AA105" s="28"/>
      <c r="AB105" s="46"/>
      <c r="AC105" s="46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46"/>
      <c r="AQ105" s="46"/>
      <c r="AR105" s="28"/>
      <c r="AS105" s="28"/>
      <c r="AT105" s="28"/>
      <c r="AU105" s="28"/>
      <c r="AV105" s="46"/>
      <c r="AW105" s="46"/>
      <c r="AX105" s="46"/>
      <c r="AY105" s="52"/>
      <c r="AZ105" s="63">
        <v>20</v>
      </c>
      <c r="BA105" s="63">
        <v>0</v>
      </c>
      <c r="BB105" s="63"/>
      <c r="BC105" s="63"/>
      <c r="BD105" s="63"/>
      <c r="BE105" s="63"/>
      <c r="BF105" s="63"/>
      <c r="BG105" s="63"/>
      <c r="BH105" s="63"/>
      <c r="BI105" s="63"/>
      <c r="BJ105" s="64">
        <f t="shared" si="2"/>
        <v>4</v>
      </c>
    </row>
    <row r="106" spans="1:63" ht="15" thickBot="1">
      <c r="A106" s="29" t="s">
        <v>28</v>
      </c>
      <c r="B106" s="16" t="s">
        <v>7</v>
      </c>
      <c r="C106" s="17">
        <v>42575</v>
      </c>
      <c r="D106" s="51"/>
      <c r="E106" s="18"/>
      <c r="F106" s="18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30"/>
      <c r="V106" s="30"/>
      <c r="W106" s="30"/>
      <c r="X106" s="30"/>
      <c r="Y106" s="30"/>
      <c r="Z106" s="30"/>
      <c r="AA106" s="30"/>
      <c r="AB106" s="18"/>
      <c r="AC106" s="18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18"/>
      <c r="AQ106" s="18"/>
      <c r="AR106" s="30"/>
      <c r="AS106" s="30"/>
      <c r="AT106" s="30"/>
      <c r="AU106" s="30"/>
      <c r="AV106" s="19"/>
      <c r="AW106" s="19"/>
      <c r="AX106" s="18"/>
      <c r="AY106" s="57"/>
      <c r="AZ106" s="63">
        <v>15</v>
      </c>
      <c r="BA106" s="63">
        <v>0</v>
      </c>
      <c r="BB106" s="63"/>
      <c r="BC106" s="63"/>
      <c r="BD106" s="63"/>
      <c r="BE106" s="63"/>
      <c r="BF106" s="63"/>
      <c r="BG106" s="63"/>
      <c r="BH106" s="63"/>
      <c r="BI106" s="63"/>
      <c r="BJ106" s="64">
        <f t="shared" si="2"/>
        <v>9</v>
      </c>
    </row>
    <row r="107" spans="1:63">
      <c r="A107" s="37" t="s">
        <v>2</v>
      </c>
      <c r="B107" s="38" t="s">
        <v>8</v>
      </c>
      <c r="C107" s="42">
        <v>42576</v>
      </c>
      <c r="D107" s="47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59"/>
      <c r="Y107" s="59"/>
      <c r="Z107" s="59"/>
      <c r="AA107" s="59"/>
      <c r="AB107" s="10"/>
      <c r="AC107" s="10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10"/>
      <c r="AQ107" s="10"/>
      <c r="AR107" s="21"/>
      <c r="AS107" s="21"/>
      <c r="AT107" s="21"/>
      <c r="AU107" s="21"/>
      <c r="AV107" s="15"/>
      <c r="AW107" s="15"/>
      <c r="AX107" s="10"/>
      <c r="AY107" s="53"/>
      <c r="AZ107" s="63">
        <v>14</v>
      </c>
      <c r="BA107" s="63">
        <v>2</v>
      </c>
      <c r="BB107" s="63"/>
      <c r="BC107" s="63"/>
      <c r="BD107" s="63"/>
      <c r="BE107" s="63"/>
      <c r="BF107" s="63"/>
      <c r="BG107" s="63"/>
      <c r="BH107" s="63"/>
      <c r="BI107" s="63"/>
      <c r="BJ107" s="64">
        <f t="shared" si="2"/>
        <v>8</v>
      </c>
      <c r="BK107" t="s">
        <v>49</v>
      </c>
    </row>
    <row r="108" spans="1:63">
      <c r="A108" s="37" t="s">
        <v>2</v>
      </c>
      <c r="B108" s="38" t="s">
        <v>9</v>
      </c>
      <c r="C108" s="42">
        <v>42577</v>
      </c>
      <c r="D108" s="47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67"/>
      <c r="Y108" s="67"/>
      <c r="Z108" s="67"/>
      <c r="AA108" s="67"/>
      <c r="AB108" s="10"/>
      <c r="AC108" s="10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10"/>
      <c r="AQ108" s="10"/>
      <c r="AR108" s="21"/>
      <c r="AS108" s="21"/>
      <c r="AT108" s="21"/>
      <c r="AU108" s="21"/>
      <c r="AV108" s="10"/>
      <c r="AW108" s="10"/>
      <c r="AX108" s="10"/>
      <c r="AY108" s="53"/>
      <c r="AZ108" s="63">
        <v>14</v>
      </c>
      <c r="BA108" s="63">
        <v>2</v>
      </c>
      <c r="BB108" s="63"/>
      <c r="BC108" s="63"/>
      <c r="BD108" s="63"/>
      <c r="BE108" s="63"/>
      <c r="BF108" s="63"/>
      <c r="BG108" s="63"/>
      <c r="BH108" s="63"/>
      <c r="BI108" s="63"/>
      <c r="BJ108" s="64">
        <f t="shared" si="2"/>
        <v>8</v>
      </c>
      <c r="BK108" t="s">
        <v>50</v>
      </c>
    </row>
    <row r="109" spans="1:63">
      <c r="A109" s="37" t="s">
        <v>2</v>
      </c>
      <c r="B109" s="38" t="s">
        <v>3</v>
      </c>
      <c r="C109" s="42">
        <v>42578</v>
      </c>
      <c r="D109" s="47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21"/>
      <c r="V109" s="21"/>
      <c r="W109" s="21"/>
      <c r="X109" s="21"/>
      <c r="Y109" s="21"/>
      <c r="Z109" s="21"/>
      <c r="AA109" s="21"/>
      <c r="AB109" s="10"/>
      <c r="AC109" s="10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10"/>
      <c r="AQ109" s="10"/>
      <c r="AR109" s="21"/>
      <c r="AS109" s="21"/>
      <c r="AT109" s="21"/>
      <c r="AU109" s="21"/>
      <c r="AV109" s="10"/>
      <c r="AW109" s="10"/>
      <c r="AX109" s="10"/>
      <c r="AY109" s="53"/>
      <c r="AZ109" s="63">
        <v>12.5</v>
      </c>
      <c r="BA109" s="63">
        <v>0</v>
      </c>
      <c r="BB109" s="63"/>
      <c r="BC109" s="63"/>
      <c r="BD109" s="63"/>
      <c r="BE109" s="63"/>
      <c r="BF109" s="63"/>
      <c r="BG109" s="63"/>
      <c r="BH109" s="63"/>
      <c r="BI109" s="63"/>
      <c r="BJ109" s="64">
        <f t="shared" si="2"/>
        <v>11.5</v>
      </c>
    </row>
    <row r="110" spans="1:63">
      <c r="A110" s="37" t="s">
        <v>2</v>
      </c>
      <c r="B110" s="38" t="s">
        <v>4</v>
      </c>
      <c r="C110" s="42">
        <v>42579</v>
      </c>
      <c r="D110" s="47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21"/>
      <c r="V110" s="21"/>
      <c r="W110" s="21"/>
      <c r="X110" s="10"/>
      <c r="Y110" s="10"/>
      <c r="Z110" s="10"/>
      <c r="AA110" s="10"/>
      <c r="AB110" s="10"/>
      <c r="AC110" s="10"/>
      <c r="AD110" s="68"/>
      <c r="AE110" s="68"/>
      <c r="AF110" s="68"/>
      <c r="AG110" s="21"/>
      <c r="AH110" s="21"/>
      <c r="AI110" s="21"/>
      <c r="AJ110" s="21"/>
      <c r="AK110" s="21"/>
      <c r="AL110" s="21"/>
      <c r="AM110" s="21"/>
      <c r="AN110" s="21"/>
      <c r="AO110" s="21"/>
      <c r="AP110" s="10"/>
      <c r="AQ110" s="10"/>
      <c r="AR110" s="21"/>
      <c r="AS110" s="21"/>
      <c r="AT110" s="21"/>
      <c r="AU110" s="21"/>
      <c r="AV110" s="10"/>
      <c r="AW110" s="10"/>
      <c r="AX110" s="10"/>
      <c r="AY110" s="53"/>
      <c r="AZ110" s="63">
        <v>14.5</v>
      </c>
      <c r="BA110" s="63">
        <v>1.5</v>
      </c>
      <c r="BB110" s="63"/>
      <c r="BC110" s="63"/>
      <c r="BD110" s="63"/>
      <c r="BE110" s="63"/>
      <c r="BF110" s="63"/>
      <c r="BG110" s="63"/>
      <c r="BH110" s="63"/>
      <c r="BI110" s="63"/>
      <c r="BJ110" s="64">
        <f t="shared" si="2"/>
        <v>8</v>
      </c>
    </row>
    <row r="111" spans="1:63" ht="15" thickBot="1">
      <c r="A111" s="37" t="s">
        <v>2</v>
      </c>
      <c r="B111" s="38" t="s">
        <v>5</v>
      </c>
      <c r="C111" s="42">
        <v>42580</v>
      </c>
      <c r="D111" s="47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21"/>
      <c r="V111" s="21"/>
      <c r="W111" s="21"/>
      <c r="X111" s="21"/>
      <c r="Y111" s="21"/>
      <c r="Z111" s="21"/>
      <c r="AA111" s="21"/>
      <c r="AB111" s="10"/>
      <c r="AC111" s="10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10"/>
      <c r="AQ111" s="10"/>
      <c r="AR111" s="21"/>
      <c r="AS111" s="21"/>
      <c r="AT111" s="21"/>
      <c r="AU111" s="21"/>
      <c r="AV111" s="14"/>
      <c r="AW111" s="14"/>
      <c r="AX111" s="10"/>
      <c r="AY111" s="53"/>
      <c r="AZ111" s="63">
        <v>13</v>
      </c>
      <c r="BA111" s="63">
        <v>0</v>
      </c>
      <c r="BB111" s="63"/>
      <c r="BC111" s="63"/>
      <c r="BD111" s="63"/>
      <c r="BE111" s="63"/>
      <c r="BF111" s="63"/>
      <c r="BG111" s="63"/>
      <c r="BH111" s="63"/>
      <c r="BI111" s="63"/>
      <c r="BJ111" s="64">
        <f t="shared" si="2"/>
        <v>11</v>
      </c>
    </row>
    <row r="112" spans="1:63">
      <c r="A112" s="25" t="s">
        <v>2</v>
      </c>
      <c r="B112" s="26" t="s">
        <v>6</v>
      </c>
      <c r="C112" s="27">
        <v>42581</v>
      </c>
      <c r="D112" s="45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28"/>
      <c r="V112" s="28"/>
      <c r="W112" s="28"/>
      <c r="X112" s="28"/>
      <c r="Y112" s="28"/>
      <c r="Z112" s="28"/>
      <c r="AA112" s="28"/>
      <c r="AB112" s="46"/>
      <c r="AC112" s="46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46"/>
      <c r="AQ112" s="46"/>
      <c r="AR112" s="28"/>
      <c r="AS112" s="28"/>
      <c r="AT112" s="28"/>
      <c r="AU112" s="28"/>
      <c r="AV112" s="46"/>
      <c r="AW112" s="46"/>
      <c r="AX112" s="46"/>
      <c r="AY112" s="52"/>
      <c r="AZ112" s="63">
        <v>12.5</v>
      </c>
      <c r="BA112" s="63">
        <v>0</v>
      </c>
      <c r="BB112" s="63"/>
      <c r="BC112" s="63"/>
      <c r="BD112" s="63"/>
      <c r="BE112" s="63"/>
      <c r="BF112" s="63"/>
      <c r="BG112" s="63"/>
      <c r="BH112" s="63"/>
      <c r="BI112" s="63"/>
      <c r="BJ112" s="64">
        <f t="shared" si="2"/>
        <v>11.5</v>
      </c>
    </row>
    <row r="113" spans="1:63" ht="15" thickBot="1">
      <c r="A113" s="29" t="s">
        <v>2</v>
      </c>
      <c r="B113" s="16" t="s">
        <v>7</v>
      </c>
      <c r="C113" s="17">
        <v>42582</v>
      </c>
      <c r="D113" s="51"/>
      <c r="E113" s="18"/>
      <c r="F113" s="18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30"/>
      <c r="V113" s="30"/>
      <c r="W113" s="30"/>
      <c r="X113" s="30"/>
      <c r="Y113" s="30"/>
      <c r="Z113" s="30"/>
      <c r="AA113" s="30"/>
      <c r="AB113" s="18"/>
      <c r="AC113" s="18"/>
      <c r="AD113" s="30"/>
      <c r="AE113" s="30"/>
      <c r="AF113" s="30"/>
      <c r="AG113" s="30"/>
      <c r="AH113" s="30"/>
      <c r="AI113" s="30"/>
      <c r="AJ113" s="30"/>
      <c r="AK113" s="30"/>
      <c r="AL113" s="30"/>
      <c r="AM113" s="30"/>
      <c r="AN113" s="30"/>
      <c r="AO113" s="30"/>
      <c r="AP113" s="18"/>
      <c r="AQ113" s="18"/>
      <c r="AR113" s="30"/>
      <c r="AS113" s="30"/>
      <c r="AT113" s="30"/>
      <c r="AU113" s="30"/>
      <c r="AV113" s="19"/>
      <c r="AW113" s="19"/>
      <c r="AX113" s="18"/>
      <c r="AY113" s="57"/>
      <c r="AZ113" s="63">
        <v>12.5</v>
      </c>
      <c r="BA113" s="63">
        <v>0</v>
      </c>
      <c r="BB113" s="63"/>
      <c r="BC113" s="63"/>
      <c r="BD113" s="63"/>
      <c r="BE113" s="63"/>
      <c r="BF113" s="63"/>
      <c r="BG113" s="63"/>
      <c r="BH113" s="63"/>
      <c r="BI113" s="63"/>
      <c r="BJ113" s="64">
        <f t="shared" si="2"/>
        <v>11.5</v>
      </c>
    </row>
    <row r="114" spans="1:63">
      <c r="A114" s="37" t="s">
        <v>2</v>
      </c>
      <c r="B114" s="38" t="s">
        <v>8</v>
      </c>
      <c r="C114" s="42">
        <v>42583</v>
      </c>
      <c r="D114" s="47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21"/>
      <c r="V114" s="21"/>
      <c r="W114" s="21"/>
      <c r="X114" s="21"/>
      <c r="Y114" s="21"/>
      <c r="Z114" s="21"/>
      <c r="AA114" s="21"/>
      <c r="AB114" s="10"/>
      <c r="AC114" s="10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10"/>
      <c r="AQ114" s="10"/>
      <c r="AR114" s="21"/>
      <c r="AS114" s="21"/>
      <c r="AT114" s="21"/>
      <c r="AU114" s="21"/>
      <c r="AV114" s="15"/>
      <c r="AW114" s="15"/>
      <c r="AX114" s="10"/>
      <c r="AY114" s="53"/>
      <c r="AZ114" s="63">
        <v>12.5</v>
      </c>
      <c r="BA114" s="63">
        <v>0</v>
      </c>
      <c r="BB114" s="63"/>
      <c r="BC114" s="63"/>
      <c r="BD114" s="63"/>
      <c r="BE114" s="63"/>
      <c r="BF114" s="63"/>
      <c r="BG114" s="63"/>
      <c r="BH114" s="63"/>
      <c r="BI114" s="63"/>
      <c r="BJ114" s="64">
        <f t="shared" si="2"/>
        <v>11.5</v>
      </c>
    </row>
    <row r="115" spans="1:63">
      <c r="A115" s="37" t="s">
        <v>2</v>
      </c>
      <c r="B115" s="38" t="s">
        <v>9</v>
      </c>
      <c r="C115" s="42">
        <v>42584</v>
      </c>
      <c r="D115" s="47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21"/>
      <c r="V115" s="21"/>
      <c r="W115" s="21"/>
      <c r="X115" s="10"/>
      <c r="Y115" s="10"/>
      <c r="Z115" s="10"/>
      <c r="AA115" s="10"/>
      <c r="AB115" s="10"/>
      <c r="AC115" s="10"/>
      <c r="AD115" s="69"/>
      <c r="AE115" s="69"/>
      <c r="AF115" s="69"/>
      <c r="AG115" s="74"/>
      <c r="AH115" s="74"/>
      <c r="AI115" s="74"/>
      <c r="AJ115" s="74"/>
      <c r="AK115" s="74"/>
      <c r="AL115" s="74"/>
      <c r="AM115" s="74"/>
      <c r="AN115" s="74"/>
      <c r="AO115" s="74"/>
      <c r="AP115" s="10"/>
      <c r="AQ115" s="10"/>
      <c r="AR115" s="74"/>
      <c r="AS115" s="74"/>
      <c r="AT115" s="74"/>
      <c r="AU115" s="74"/>
      <c r="AV115" s="10"/>
      <c r="AW115" s="10"/>
      <c r="AX115" s="10"/>
      <c r="AY115" s="53"/>
      <c r="AZ115" s="63">
        <v>13.5</v>
      </c>
      <c r="BA115" s="63">
        <v>1.5</v>
      </c>
      <c r="BB115" s="63"/>
      <c r="BC115" s="63"/>
      <c r="BD115" s="63"/>
      <c r="BE115" s="63"/>
      <c r="BF115" s="63">
        <v>6.5</v>
      </c>
      <c r="BG115" s="63"/>
      <c r="BH115" s="63"/>
      <c r="BI115" s="63"/>
      <c r="BJ115" s="64">
        <f t="shared" si="2"/>
        <v>2.5</v>
      </c>
      <c r="BK115" t="s">
        <v>51</v>
      </c>
    </row>
    <row r="116" spans="1:63">
      <c r="A116" s="37" t="s">
        <v>2</v>
      </c>
      <c r="B116" s="38" t="s">
        <v>3</v>
      </c>
      <c r="C116" s="42">
        <v>42585</v>
      </c>
      <c r="D116" s="47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74"/>
      <c r="V116" s="74"/>
      <c r="W116" s="74"/>
      <c r="X116" s="74"/>
      <c r="Y116" s="74"/>
      <c r="Z116" s="74"/>
      <c r="AA116" s="74"/>
      <c r="AB116" s="10"/>
      <c r="AC116" s="10"/>
      <c r="AD116" s="74"/>
      <c r="AE116" s="74"/>
      <c r="AF116" s="74"/>
      <c r="AG116" s="74"/>
      <c r="AH116" s="74"/>
      <c r="AI116" s="74"/>
      <c r="AJ116" s="74"/>
      <c r="AK116" s="74"/>
      <c r="AL116" s="74"/>
      <c r="AM116" s="74"/>
      <c r="AN116" s="74"/>
      <c r="AO116" s="74"/>
      <c r="AP116" s="10"/>
      <c r="AQ116" s="10"/>
      <c r="AR116" s="74"/>
      <c r="AS116" s="74"/>
      <c r="AT116" s="74"/>
      <c r="AU116" s="74"/>
      <c r="AV116" s="10"/>
      <c r="AW116" s="10"/>
      <c r="AX116" s="10"/>
      <c r="AY116" s="53"/>
      <c r="AZ116" s="63">
        <v>11.5</v>
      </c>
      <c r="BA116" s="63">
        <v>0</v>
      </c>
      <c r="BB116" s="63"/>
      <c r="BC116" s="63"/>
      <c r="BD116" s="63"/>
      <c r="BE116" s="63"/>
      <c r="BF116" s="63">
        <v>11.5</v>
      </c>
      <c r="BG116" s="63"/>
      <c r="BH116" s="63"/>
      <c r="BI116" s="63"/>
      <c r="BJ116" s="64">
        <f t="shared" si="2"/>
        <v>1</v>
      </c>
    </row>
    <row r="117" spans="1:63">
      <c r="A117" s="37" t="s">
        <v>2</v>
      </c>
      <c r="B117" s="38" t="s">
        <v>4</v>
      </c>
      <c r="C117" s="42">
        <v>42586</v>
      </c>
      <c r="D117" s="47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74"/>
      <c r="V117" s="74"/>
      <c r="W117" s="74"/>
      <c r="X117" s="74"/>
      <c r="Y117" s="74"/>
      <c r="Z117" s="74"/>
      <c r="AA117" s="74"/>
      <c r="AB117" s="10"/>
      <c r="AC117" s="10"/>
      <c r="AD117" s="74"/>
      <c r="AE117" s="74"/>
      <c r="AF117" s="74"/>
      <c r="AG117" s="74"/>
      <c r="AH117" s="74"/>
      <c r="AI117" s="74"/>
      <c r="AJ117" s="74"/>
      <c r="AK117" s="74"/>
      <c r="AL117" s="74"/>
      <c r="AM117" s="74"/>
      <c r="AN117" s="74"/>
      <c r="AO117" s="74"/>
      <c r="AP117" s="10"/>
      <c r="AQ117" s="10"/>
      <c r="AR117" s="74"/>
      <c r="AS117" s="74"/>
      <c r="AT117" s="74"/>
      <c r="AU117" s="74"/>
      <c r="AV117" s="10"/>
      <c r="AW117" s="10"/>
      <c r="AX117" s="10"/>
      <c r="AY117" s="53"/>
      <c r="AZ117" s="63">
        <v>12.5</v>
      </c>
      <c r="BA117" s="63">
        <v>0</v>
      </c>
      <c r="BB117" s="63"/>
      <c r="BC117" s="63"/>
      <c r="BD117" s="63"/>
      <c r="BE117" s="63"/>
      <c r="BF117" s="63">
        <v>11.5</v>
      </c>
      <c r="BG117" s="63"/>
      <c r="BH117" s="63"/>
      <c r="BI117" s="63"/>
      <c r="BJ117" s="64">
        <f t="shared" si="2"/>
        <v>0</v>
      </c>
    </row>
    <row r="118" spans="1:63" ht="15" thickBot="1">
      <c r="A118" s="29" t="s">
        <v>2</v>
      </c>
      <c r="B118" s="16" t="s">
        <v>5</v>
      </c>
      <c r="C118" s="17">
        <v>42587</v>
      </c>
      <c r="D118" s="51"/>
      <c r="E118" s="18"/>
      <c r="F118" s="18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70"/>
      <c r="Y118" s="70"/>
      <c r="Z118" s="70"/>
      <c r="AA118" s="18"/>
      <c r="AB118" s="18"/>
      <c r="AC118" s="18"/>
      <c r="AD118" s="18"/>
      <c r="AE118" s="18"/>
      <c r="AF118" s="18"/>
      <c r="AG118" s="18"/>
      <c r="AH118" s="18"/>
      <c r="AI118" s="18"/>
      <c r="AJ118" s="18"/>
      <c r="AK118" s="18"/>
      <c r="AL118" s="18"/>
      <c r="AM118" s="18"/>
      <c r="AN118" s="18"/>
      <c r="AO118" s="18"/>
      <c r="AP118" s="18"/>
      <c r="AQ118" s="18"/>
      <c r="AR118" s="18"/>
      <c r="AS118" s="18"/>
      <c r="AT118" s="18"/>
      <c r="AU118" s="18"/>
      <c r="AV118" s="18"/>
      <c r="AW118" s="18"/>
      <c r="AX118" s="18"/>
      <c r="AY118" s="57"/>
      <c r="AZ118" s="65">
        <v>24</v>
      </c>
      <c r="BA118" s="65">
        <v>0</v>
      </c>
      <c r="BB118" s="65"/>
      <c r="BC118" s="65"/>
      <c r="BD118" s="65"/>
      <c r="BE118" s="65"/>
      <c r="BF118" s="65"/>
      <c r="BG118" s="65"/>
      <c r="BH118" s="65"/>
      <c r="BI118" s="65"/>
      <c r="BJ118" s="64">
        <f t="shared" si="2"/>
        <v>0</v>
      </c>
    </row>
    <row r="119" spans="1:63">
      <c r="C119" s="13"/>
      <c r="AZ119" s="63"/>
      <c r="BA119" s="63"/>
    </row>
    <row r="120" spans="1:63">
      <c r="C120" s="13"/>
      <c r="AZ120" s="63"/>
      <c r="BA120" s="63"/>
    </row>
    <row r="121" spans="1:63">
      <c r="C121" s="13"/>
    </row>
    <row r="122" spans="1:63">
      <c r="C122" s="13"/>
    </row>
    <row r="123" spans="1:63">
      <c r="C123" s="13"/>
    </row>
    <row r="124" spans="1:63">
      <c r="C124" s="13"/>
    </row>
    <row r="125" spans="1:63">
      <c r="C125" s="13"/>
    </row>
    <row r="126" spans="1:63">
      <c r="C126" s="13"/>
    </row>
    <row r="127" spans="1:63">
      <c r="C127" s="13"/>
    </row>
    <row r="128" spans="1:63">
      <c r="C128" s="13"/>
    </row>
    <row r="129" spans="3:3">
      <c r="C129" s="13"/>
    </row>
    <row r="130" spans="3:3">
      <c r="C130" s="13"/>
    </row>
    <row r="131" spans="3:3">
      <c r="C131" s="13"/>
    </row>
    <row r="132" spans="3:3">
      <c r="C132" s="13"/>
    </row>
    <row r="133" spans="3:3">
      <c r="C133" s="13"/>
    </row>
    <row r="134" spans="3:3">
      <c r="C134" s="13"/>
    </row>
    <row r="135" spans="3:3">
      <c r="C135" s="13"/>
    </row>
    <row r="136" spans="3:3">
      <c r="C136" s="13"/>
    </row>
    <row r="137" spans="3:3">
      <c r="C137" s="13"/>
    </row>
    <row r="138" spans="3:3">
      <c r="C138" s="13"/>
    </row>
    <row r="139" spans="3:3">
      <c r="C139" s="13"/>
    </row>
    <row r="140" spans="3:3">
      <c r="C140" s="13"/>
    </row>
    <row r="141" spans="3:3">
      <c r="C141" s="13"/>
    </row>
    <row r="142" spans="3:3">
      <c r="C142" s="13"/>
    </row>
    <row r="143" spans="3:3">
      <c r="C143" s="13"/>
    </row>
    <row r="144" spans="3:3">
      <c r="C144" s="13"/>
    </row>
    <row r="145" spans="3:3">
      <c r="C145" s="13"/>
    </row>
    <row r="146" spans="3:3">
      <c r="C146" s="13"/>
    </row>
    <row r="147" spans="3:3">
      <c r="C147" s="13"/>
    </row>
    <row r="148" spans="3:3">
      <c r="C148" s="13"/>
    </row>
    <row r="149" spans="3:3">
      <c r="C149" s="13"/>
    </row>
    <row r="150" spans="3:3">
      <c r="C150" s="13"/>
    </row>
    <row r="151" spans="3:3">
      <c r="C151" s="13"/>
    </row>
    <row r="152" spans="3:3">
      <c r="C152" s="13"/>
    </row>
    <row r="153" spans="3:3">
      <c r="C153" s="13"/>
    </row>
    <row r="154" spans="3:3">
      <c r="C154" s="13"/>
    </row>
    <row r="155" spans="3:3">
      <c r="C155" s="13"/>
    </row>
    <row r="156" spans="3:3">
      <c r="C156" s="13"/>
    </row>
    <row r="157" spans="3:3">
      <c r="C157" s="13"/>
    </row>
    <row r="158" spans="3:3">
      <c r="C158" s="13"/>
    </row>
    <row r="159" spans="3:3">
      <c r="C159" s="13"/>
    </row>
    <row r="160" spans="3:3">
      <c r="C160" s="13"/>
    </row>
    <row r="161" spans="3:3">
      <c r="C161" s="13"/>
    </row>
    <row r="162" spans="3:3">
      <c r="C162" s="13"/>
    </row>
    <row r="163" spans="3:3">
      <c r="C163" s="13"/>
    </row>
    <row r="164" spans="3:3">
      <c r="C164" s="13"/>
    </row>
    <row r="165" spans="3:3">
      <c r="C165" s="13"/>
    </row>
    <row r="166" spans="3:3">
      <c r="C166" s="13"/>
    </row>
    <row r="167" spans="3:3">
      <c r="C167" s="13"/>
    </row>
    <row r="168" spans="3:3">
      <c r="C168" s="13"/>
    </row>
    <row r="169" spans="3:3">
      <c r="C169" s="13"/>
    </row>
    <row r="170" spans="3:3">
      <c r="C170" s="13"/>
    </row>
    <row r="171" spans="3:3">
      <c r="C171" s="13"/>
    </row>
    <row r="172" spans="3:3">
      <c r="C172" s="13"/>
    </row>
    <row r="173" spans="3:3">
      <c r="C173" s="13"/>
    </row>
    <row r="174" spans="3:3">
      <c r="C174" s="13"/>
    </row>
    <row r="175" spans="3:3">
      <c r="C175" s="13"/>
    </row>
    <row r="176" spans="3:3">
      <c r="C176" s="13"/>
    </row>
    <row r="177" spans="3:3">
      <c r="C177" s="13"/>
    </row>
    <row r="178" spans="3:3">
      <c r="C178" s="13"/>
    </row>
    <row r="179" spans="3:3">
      <c r="C179" s="13"/>
    </row>
    <row r="180" spans="3:3">
      <c r="C180" s="13"/>
    </row>
    <row r="181" spans="3:3">
      <c r="C181" s="13"/>
    </row>
    <row r="182" spans="3:3">
      <c r="C182" s="13"/>
    </row>
    <row r="183" spans="3:3">
      <c r="C183" s="13"/>
    </row>
    <row r="184" spans="3:3">
      <c r="C184" s="13"/>
    </row>
    <row r="185" spans="3:3">
      <c r="C185" s="13"/>
    </row>
    <row r="186" spans="3:3">
      <c r="C186" s="13"/>
    </row>
    <row r="187" spans="3:3">
      <c r="C187" s="13"/>
    </row>
    <row r="188" spans="3:3">
      <c r="C188" s="13"/>
    </row>
    <row r="189" spans="3:3">
      <c r="C189" s="13"/>
    </row>
    <row r="190" spans="3:3">
      <c r="C190" s="13"/>
    </row>
    <row r="191" spans="3:3">
      <c r="C191" s="13"/>
    </row>
    <row r="192" spans="3:3">
      <c r="C192" s="13"/>
    </row>
    <row r="193" spans="3:3">
      <c r="C193" s="13"/>
    </row>
    <row r="194" spans="3:3">
      <c r="C194" s="13"/>
    </row>
    <row r="195" spans="3:3">
      <c r="C195" s="13"/>
    </row>
    <row r="196" spans="3:3">
      <c r="C196" s="13"/>
    </row>
    <row r="197" spans="3:3">
      <c r="C197" s="13"/>
    </row>
    <row r="198" spans="3:3">
      <c r="C198" s="13"/>
    </row>
    <row r="199" spans="3:3">
      <c r="C199" s="13"/>
    </row>
    <row r="200" spans="3:3">
      <c r="C200" s="13"/>
    </row>
    <row r="201" spans="3:3">
      <c r="C201" s="13"/>
    </row>
    <row r="202" spans="3:3">
      <c r="C202" s="13"/>
    </row>
    <row r="203" spans="3:3">
      <c r="C203" s="13"/>
    </row>
    <row r="204" spans="3:3">
      <c r="C204" s="13"/>
    </row>
    <row r="205" spans="3:3">
      <c r="C205" s="13"/>
    </row>
    <row r="206" spans="3:3">
      <c r="C206" s="13"/>
    </row>
    <row r="207" spans="3:3">
      <c r="C207" s="13"/>
    </row>
    <row r="208" spans="3:3">
      <c r="C208" s="13"/>
    </row>
    <row r="209" spans="3:3">
      <c r="C209" s="13"/>
    </row>
    <row r="210" spans="3:3">
      <c r="C210" s="13"/>
    </row>
    <row r="211" spans="3:3">
      <c r="C211" s="13"/>
    </row>
    <row r="212" spans="3:3">
      <c r="C212" s="13"/>
    </row>
    <row r="213" spans="3:3">
      <c r="C213" s="13"/>
    </row>
    <row r="214" spans="3:3">
      <c r="C214" s="13"/>
    </row>
    <row r="215" spans="3:3">
      <c r="C215" s="13"/>
    </row>
    <row r="216" spans="3:3">
      <c r="C216" s="13"/>
    </row>
    <row r="217" spans="3:3">
      <c r="C217" s="13"/>
    </row>
    <row r="218" spans="3:3">
      <c r="C218" s="13"/>
    </row>
    <row r="219" spans="3:3">
      <c r="C219" s="13"/>
    </row>
    <row r="220" spans="3:3">
      <c r="C220" s="13"/>
    </row>
    <row r="221" spans="3:3">
      <c r="C221" s="13"/>
    </row>
    <row r="222" spans="3:3">
      <c r="C222" s="13"/>
    </row>
    <row r="223" spans="3:3">
      <c r="C223" s="13"/>
    </row>
    <row r="224" spans="3:3">
      <c r="C224" s="13"/>
    </row>
    <row r="225" spans="3:3">
      <c r="C225" s="13"/>
    </row>
    <row r="226" spans="3:3">
      <c r="C226" s="13"/>
    </row>
    <row r="227" spans="3:3">
      <c r="C227" s="13"/>
    </row>
    <row r="228" spans="3:3">
      <c r="C228" s="13"/>
    </row>
    <row r="229" spans="3:3">
      <c r="C229" s="13"/>
    </row>
    <row r="230" spans="3:3">
      <c r="C230" s="13"/>
    </row>
    <row r="231" spans="3:3">
      <c r="C231" s="13"/>
    </row>
    <row r="232" spans="3:3">
      <c r="C232" s="13"/>
    </row>
    <row r="233" spans="3:3">
      <c r="C233" s="13"/>
    </row>
    <row r="234" spans="3:3">
      <c r="C234" s="13"/>
    </row>
    <row r="235" spans="3:3">
      <c r="C235" s="13"/>
    </row>
    <row r="236" spans="3:3">
      <c r="C236" s="13"/>
    </row>
    <row r="237" spans="3:3">
      <c r="C237" s="13"/>
    </row>
    <row r="238" spans="3:3">
      <c r="C238" s="13"/>
    </row>
    <row r="239" spans="3:3">
      <c r="C239" s="13"/>
    </row>
    <row r="240" spans="3:3">
      <c r="C240" s="13"/>
    </row>
    <row r="241" spans="3:3">
      <c r="C241" s="13"/>
    </row>
    <row r="242" spans="3:3">
      <c r="C242" s="13"/>
    </row>
    <row r="243" spans="3:3">
      <c r="C243" s="13"/>
    </row>
    <row r="244" spans="3:3">
      <c r="C244" s="13"/>
    </row>
    <row r="245" spans="3:3">
      <c r="C245" s="13"/>
    </row>
    <row r="246" spans="3:3">
      <c r="C246" s="13"/>
    </row>
    <row r="247" spans="3:3">
      <c r="C247" s="13"/>
    </row>
    <row r="248" spans="3:3">
      <c r="C248" s="13"/>
    </row>
    <row r="249" spans="3:3">
      <c r="C249" s="13"/>
    </row>
    <row r="250" spans="3:3">
      <c r="C250" s="13"/>
    </row>
    <row r="251" spans="3:3">
      <c r="C251" s="13"/>
    </row>
    <row r="252" spans="3:3">
      <c r="C252" s="13"/>
    </row>
    <row r="253" spans="3:3">
      <c r="C253" s="13"/>
    </row>
    <row r="254" spans="3:3">
      <c r="C254" s="13"/>
    </row>
    <row r="255" spans="3:3">
      <c r="C255" s="13"/>
    </row>
    <row r="256" spans="3:3">
      <c r="C256" s="13"/>
    </row>
    <row r="257" spans="3:3">
      <c r="C257" s="13"/>
    </row>
    <row r="258" spans="3:3">
      <c r="C258" s="13"/>
    </row>
    <row r="259" spans="3:3">
      <c r="C259" s="13"/>
    </row>
    <row r="260" spans="3:3">
      <c r="C260" s="13"/>
    </row>
    <row r="261" spans="3:3">
      <c r="C261" s="13"/>
    </row>
    <row r="262" spans="3:3">
      <c r="C262" s="13"/>
    </row>
    <row r="263" spans="3:3">
      <c r="C263" s="13"/>
    </row>
    <row r="264" spans="3:3">
      <c r="C264" s="13"/>
    </row>
    <row r="265" spans="3:3">
      <c r="C265" s="13"/>
    </row>
    <row r="266" spans="3:3">
      <c r="C266" s="13"/>
    </row>
    <row r="267" spans="3:3">
      <c r="C267" s="13"/>
    </row>
    <row r="268" spans="3:3">
      <c r="C268" s="13"/>
    </row>
    <row r="269" spans="3:3">
      <c r="C269" s="13"/>
    </row>
    <row r="270" spans="3:3">
      <c r="C270" s="13"/>
    </row>
    <row r="271" spans="3:3">
      <c r="C271" s="13"/>
    </row>
    <row r="272" spans="3:3">
      <c r="C272" s="13"/>
    </row>
    <row r="273" spans="3:3">
      <c r="C273" s="13"/>
    </row>
    <row r="274" spans="3:3">
      <c r="C274" s="13"/>
    </row>
    <row r="275" spans="3:3">
      <c r="C275" s="13"/>
    </row>
    <row r="276" spans="3:3">
      <c r="C276" s="13"/>
    </row>
    <row r="277" spans="3:3">
      <c r="C277" s="13"/>
    </row>
    <row r="278" spans="3:3">
      <c r="C278" s="13"/>
    </row>
    <row r="279" spans="3:3">
      <c r="C279" s="13"/>
    </row>
    <row r="280" spans="3:3">
      <c r="C280" s="13"/>
    </row>
    <row r="281" spans="3:3">
      <c r="C281" s="13"/>
    </row>
    <row r="282" spans="3:3">
      <c r="C282" s="13"/>
    </row>
    <row r="283" spans="3:3">
      <c r="C283" s="13"/>
    </row>
    <row r="284" spans="3:3">
      <c r="C284" s="13"/>
    </row>
    <row r="285" spans="3:3">
      <c r="C285" s="13"/>
    </row>
    <row r="286" spans="3:3">
      <c r="C286" s="13"/>
    </row>
    <row r="287" spans="3:3">
      <c r="C287" s="13"/>
    </row>
    <row r="288" spans="3:3">
      <c r="C288" s="13"/>
    </row>
    <row r="289" spans="3:3">
      <c r="C289" s="13"/>
    </row>
    <row r="290" spans="3:3">
      <c r="C290" s="13"/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Overall Example</vt:lpstr>
      <vt:lpstr>Schedule</vt:lpstr>
      <vt:lpstr>Colour-Code</vt:lpstr>
      <vt:lpstr>Schedule-Example</vt:lpstr>
    </vt:vector>
  </TitlesOfParts>
  <Company>Fraport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Weronek, Karsten</dc:creator>
  <cp:lastModifiedBy>Mike</cp:lastModifiedBy>
  <dcterms:created xsi:type="dcterms:W3CDTF">2016-04-11T14:11:14Z</dcterms:created>
  <dcterms:modified xsi:type="dcterms:W3CDTF">2016-04-18T10:55:29Z</dcterms:modified>
</cp:coreProperties>
</file>