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vzorovaAS\Desktop\Заявки\2022\СС-судно на воздушной подушке\"/>
    </mc:Choice>
  </mc:AlternateContent>
  <bookViews>
    <workbookView xWindow="0" yWindow="0" windowWidth="28800" windowHeight="12570"/>
  </bookViews>
  <sheets>
    <sheet name="Лист1" sheetId="1" r:id="rId1"/>
  </sheets>
  <definedNames>
    <definedName name="_xlnm.Print_Titles" localSheetId="0">Лист1!$10:$10</definedName>
    <definedName name="_xlnm.Print_Area" localSheetId="0">Лист1!$A$1:$N$25</definedName>
  </definedNames>
  <calcPr calcId="152511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M11" i="1" s="1"/>
  <c r="M12" i="1" s="1"/>
  <c r="J11" i="1" l="1"/>
  <c r="F13" i="1" l="1"/>
</calcChain>
</file>

<file path=xl/sharedStrings.xml><?xml version="1.0" encoding="utf-8"?>
<sst xmlns="http://schemas.openxmlformats.org/spreadsheetml/2006/main" count="40" uniqueCount="38">
  <si>
    <t xml:space="preserve">Обоснование начальной (максимальной) цены контракта </t>
  </si>
  <si>
    <t>№ источника информации</t>
  </si>
  <si>
    <t>№ п/п</t>
  </si>
  <si>
    <t>Основные характеристики объекта закупки</t>
  </si>
  <si>
    <t>Используемый метод определения НМЦК</t>
  </si>
  <si>
    <t>Обоснование применяемого метода определения НМЦК</t>
  </si>
  <si>
    <t>НМЦК, руб.</t>
  </si>
  <si>
    <t>Расчет НМЦК</t>
  </si>
  <si>
    <t>ИТОГО:</t>
  </si>
  <si>
    <t xml:space="preserve">    _______________/______________________/</t>
  </si>
  <si>
    <t xml:space="preserve">                (подпись/расшифровка подписи)</t>
  </si>
  <si>
    <t xml:space="preserve">    Ф.И.О. исполнителя/контактный телефон</t>
  </si>
  <si>
    <t>Коэффициент вариации, %</t>
  </si>
  <si>
    <t>НАЧАЛЬНАЯ (МАКСИМАЛЬНАЯ) ЦЕНА КОНТРАКТА, руб.</t>
  </si>
  <si>
    <t>Дата подготовки обоснования НМЦК</t>
  </si>
  <si>
    <t>Наименование товара</t>
  </si>
  <si>
    <t xml:space="preserve">Цена за ед. с учетом доставки, налогов, сборов и других обязательных платежей, руб. </t>
  </si>
  <si>
    <t>Ед.изм.</t>
  </si>
  <si>
    <t>№ 1</t>
  </si>
  <si>
    <t>№ 2</t>
  </si>
  <si>
    <t>№ 3</t>
  </si>
  <si>
    <t>Кол-во</t>
  </si>
  <si>
    <t xml:space="preserve">Среднее значение цены за ед. с учетом доставки, налогов, сборов и других обязательных платежей, руб. </t>
  </si>
  <si>
    <t>Контрактный управляющий:</t>
  </si>
  <si>
    <t xml:space="preserve">        (должность)</t>
  </si>
  <si>
    <t>Белов Ю.Ю.    т 437178 доб (3527)</t>
  </si>
  <si>
    <t>шт</t>
  </si>
  <si>
    <t>Коммерческое предложение от  26.09.2022 № 360/571</t>
  </si>
  <si>
    <t>Коммерческое предложение от 26.09.2022 № 360/570</t>
  </si>
  <si>
    <t>Коммерческое предложение от  26.09.2022 № 360/569</t>
  </si>
  <si>
    <t>на поставку судна на воздушной подушке для нужд МКУ "Служба спасения" в 2022 году</t>
  </si>
  <si>
    <t>Сопоставимых рыночных цен (анализа рынка)</t>
  </si>
  <si>
    <t>Приоритетный</t>
  </si>
  <si>
    <t>Заместитель директора</t>
  </si>
  <si>
    <t>М.А. Шарагин</t>
  </si>
  <si>
    <t>1/3(ст.6+ст.7+ст.8)*ст.12</t>
  </si>
  <si>
    <t>Судно на воздушной подушке</t>
  </si>
  <si>
    <t>Максимальная длина, min 9,3м
Максимальная ширина, min 3,08м
Вид топлива: бензин,
Количество двигателей: 1. Мощность двигателя, min 249 л.с., Сиденье для пассажиров повышенной комфортности вдоль правого и левого борта min 10 шт.                                                            Подробные характеристики и комплектация в соответствии с описанием объекта закупки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</si>
</sst>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name val="Arial Cyr"/>
      <family val="2"/>
      <charset val="204"/>
    </font>
    <font>
      <sz val="9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/>
    <xf numFmtId="0" fontId="3" fillId="0" borderId="2" xfId="0" applyFont="1" applyBorder="1"/>
    <xf numFmtId="0" fontId="2" fillId="0" borderId="2" xfId="0" applyFont="1" applyBorder="1"/>
    <xf numFmtId="0" fontId="3" fillId="0" borderId="0" xfId="0" applyFont="1" applyBorder="1" applyAlignment="1">
      <alignment vertical="center" wrapText="1"/>
    </xf>
    <xf numFmtId="0" fontId="3" fillId="2" borderId="0" xfId="0" applyFont="1" applyFill="1" applyBorder="1" applyAlignment="1">
      <alignment vertical="top"/>
    </xf>
    <xf numFmtId="0" fontId="6" fillId="0" borderId="1" xfId="0" applyFont="1" applyBorder="1" applyAlignment="1">
      <alignment vertical="center" wrapText="1"/>
    </xf>
    <xf numFmtId="0" fontId="3" fillId="0" borderId="1" xfId="0" applyFont="1" applyBorder="1"/>
    <xf numFmtId="4" fontId="2" fillId="0" borderId="0" xfId="0" applyNumberFormat="1" applyFont="1"/>
    <xf numFmtId="0" fontId="2" fillId="0" borderId="0" xfId="0" applyFont="1" applyFill="1" applyBorder="1"/>
    <xf numFmtId="4" fontId="3" fillId="0" borderId="0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Border="1"/>
    <xf numFmtId="0" fontId="3" fillId="0" borderId="1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Continuous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wrapText="1"/>
    </xf>
    <xf numFmtId="4" fontId="5" fillId="0" borderId="1" xfId="0" applyNumberFormat="1" applyFont="1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Fill="1" applyBorder="1" applyAlignment="1">
      <alignment wrapText="1"/>
    </xf>
    <xf numFmtId="4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Continuous" vertical="center" wrapText="1"/>
    </xf>
    <xf numFmtId="0" fontId="3" fillId="0" borderId="0" xfId="0" applyFont="1" applyAlignment="1">
      <alignment horizontal="left"/>
    </xf>
    <xf numFmtId="0" fontId="6" fillId="0" borderId="5" xfId="1" applyNumberFormat="1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0" fontId="1" fillId="0" borderId="0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14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1" fillId="0" borderId="8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tabSelected="1" view="pageBreakPreview" zoomScale="75" zoomScaleNormal="100" zoomScaleSheetLayoutView="75" workbookViewId="0">
      <selection activeCell="I20" sqref="I20"/>
    </sheetView>
  </sheetViews>
  <sheetFormatPr defaultRowHeight="15" x14ac:dyDescent="0.25"/>
  <cols>
    <col min="1" max="1" width="3.85546875" style="1" customWidth="1"/>
    <col min="2" max="2" width="16" style="1" customWidth="1"/>
    <col min="3" max="3" width="41.5703125" style="1" customWidth="1"/>
    <col min="4" max="4" width="13.7109375" style="1" customWidth="1"/>
    <col min="5" max="5" width="13.28515625" style="1" customWidth="1"/>
    <col min="6" max="9" width="13.140625" style="1" customWidth="1"/>
    <col min="10" max="10" width="7.5703125" style="1" customWidth="1"/>
    <col min="11" max="11" width="6.5703125" style="1" customWidth="1"/>
    <col min="12" max="12" width="9.7109375" style="1" customWidth="1"/>
    <col min="13" max="13" width="15" style="1" customWidth="1"/>
    <col min="14" max="14" width="23" style="1" customWidth="1"/>
    <col min="15" max="16384" width="9.140625" style="1"/>
  </cols>
  <sheetData>
    <row r="1" spans="1:14" x14ac:dyDescent="0.25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14" x14ac:dyDescent="0.25">
      <c r="A2" s="47" t="s">
        <v>30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14" ht="15.75" x14ac:dyDescent="0.25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</row>
    <row r="4" spans="1:14" ht="26.25" customHeight="1" x14ac:dyDescent="0.25">
      <c r="A4" s="2"/>
      <c r="B4" s="38" t="s">
        <v>1</v>
      </c>
      <c r="C4" s="49"/>
      <c r="D4" s="49"/>
      <c r="E4" s="49"/>
      <c r="F4" s="49"/>
      <c r="G4" s="49"/>
      <c r="H4" s="49"/>
      <c r="I4" s="21"/>
      <c r="J4" s="12"/>
      <c r="K4" s="12"/>
      <c r="L4" s="3"/>
      <c r="M4" s="3"/>
      <c r="N4" s="2"/>
    </row>
    <row r="5" spans="1:14" ht="25.5" customHeight="1" x14ac:dyDescent="0.25">
      <c r="A5" s="2"/>
      <c r="B5" s="33">
        <v>1</v>
      </c>
      <c r="C5" s="64" t="s">
        <v>27</v>
      </c>
      <c r="D5" s="65"/>
      <c r="E5" s="65"/>
      <c r="F5" s="65"/>
      <c r="G5" s="65"/>
      <c r="H5" s="66"/>
      <c r="I5" s="21"/>
      <c r="J5" s="12"/>
      <c r="K5" s="12"/>
      <c r="L5" s="3"/>
      <c r="M5" s="3"/>
      <c r="N5" s="2"/>
    </row>
    <row r="6" spans="1:14" ht="25.5" customHeight="1" x14ac:dyDescent="0.25">
      <c r="A6" s="2"/>
      <c r="B6" s="26">
        <v>2</v>
      </c>
      <c r="C6" s="64" t="s">
        <v>29</v>
      </c>
      <c r="D6" s="65"/>
      <c r="E6" s="65"/>
      <c r="F6" s="65"/>
      <c r="G6" s="65"/>
      <c r="H6" s="66"/>
      <c r="I6" s="21"/>
      <c r="J6" s="12"/>
      <c r="K6" s="12"/>
      <c r="L6" s="3"/>
      <c r="M6" s="3"/>
      <c r="N6" s="2"/>
    </row>
    <row r="7" spans="1:14" ht="23.25" customHeight="1" x14ac:dyDescent="0.25">
      <c r="A7" s="2"/>
      <c r="B7" s="24">
        <v>3</v>
      </c>
      <c r="C7" s="64" t="s">
        <v>28</v>
      </c>
      <c r="D7" s="65"/>
      <c r="E7" s="65"/>
      <c r="F7" s="65"/>
      <c r="G7" s="65"/>
      <c r="H7" s="66"/>
      <c r="I7" s="22"/>
      <c r="J7" s="13"/>
      <c r="K7" s="13"/>
      <c r="L7" s="3"/>
      <c r="M7" s="3"/>
      <c r="N7" s="2"/>
    </row>
    <row r="8" spans="1:14" ht="15" customHeight="1" x14ac:dyDescent="0.25">
      <c r="A8" s="49" t="s">
        <v>2</v>
      </c>
      <c r="B8" s="49" t="s">
        <v>15</v>
      </c>
      <c r="C8" s="49" t="s">
        <v>3</v>
      </c>
      <c r="D8" s="49" t="s">
        <v>4</v>
      </c>
      <c r="E8" s="49" t="s">
        <v>5</v>
      </c>
      <c r="F8" s="6" t="s">
        <v>18</v>
      </c>
      <c r="G8" s="6" t="s">
        <v>19</v>
      </c>
      <c r="H8" s="6" t="s">
        <v>20</v>
      </c>
      <c r="I8" s="50" t="s">
        <v>22</v>
      </c>
      <c r="J8" s="55" t="s">
        <v>12</v>
      </c>
      <c r="K8" s="52" t="s">
        <v>17</v>
      </c>
      <c r="L8" s="53" t="s">
        <v>21</v>
      </c>
      <c r="M8" s="53" t="s">
        <v>6</v>
      </c>
      <c r="N8" s="54" t="s">
        <v>7</v>
      </c>
    </row>
    <row r="9" spans="1:14" ht="117.75" customHeight="1" x14ac:dyDescent="0.25">
      <c r="A9" s="49"/>
      <c r="B9" s="49"/>
      <c r="C9" s="49"/>
      <c r="D9" s="49"/>
      <c r="E9" s="49"/>
      <c r="F9" s="23" t="s">
        <v>16</v>
      </c>
      <c r="G9" s="31" t="s">
        <v>16</v>
      </c>
      <c r="H9" s="31" t="s">
        <v>16</v>
      </c>
      <c r="I9" s="51"/>
      <c r="J9" s="55"/>
      <c r="K9" s="52"/>
      <c r="L9" s="53"/>
      <c r="M9" s="53"/>
      <c r="N9" s="54"/>
    </row>
    <row r="10" spans="1:14" x14ac:dyDescent="0.25">
      <c r="A10" s="23">
        <v>1</v>
      </c>
      <c r="B10" s="23">
        <v>2</v>
      </c>
      <c r="C10" s="43">
        <v>3</v>
      </c>
      <c r="D10" s="43">
        <v>4</v>
      </c>
      <c r="E10" s="43">
        <v>5</v>
      </c>
      <c r="F10" s="43">
        <v>6</v>
      </c>
      <c r="G10" s="43">
        <v>7</v>
      </c>
      <c r="H10" s="43">
        <v>8</v>
      </c>
      <c r="I10" s="43">
        <v>9</v>
      </c>
      <c r="J10" s="43">
        <v>10</v>
      </c>
      <c r="K10" s="43">
        <v>11</v>
      </c>
      <c r="L10" s="43">
        <v>12</v>
      </c>
      <c r="M10" s="43">
        <v>13</v>
      </c>
      <c r="N10" s="43">
        <v>14</v>
      </c>
    </row>
    <row r="11" spans="1:14" ht="139.5" customHeight="1" x14ac:dyDescent="0.25">
      <c r="A11" s="36">
        <v>2</v>
      </c>
      <c r="B11" s="14" t="s">
        <v>36</v>
      </c>
      <c r="C11" s="40" t="s">
        <v>37</v>
      </c>
      <c r="D11" s="42" t="s">
        <v>31</v>
      </c>
      <c r="E11" s="41" t="s">
        <v>32</v>
      </c>
      <c r="F11" s="37">
        <v>14194000</v>
      </c>
      <c r="G11" s="37">
        <v>14118000</v>
      </c>
      <c r="H11" s="37">
        <v>14045000</v>
      </c>
      <c r="I11" s="37">
        <f t="shared" ref="I11" si="0">(F11+G11+H11)/3</f>
        <v>14119000</v>
      </c>
      <c r="J11" s="37">
        <f t="shared" ref="J11" si="1">STDEV(F11:H11)/I11*100</f>
        <v>0.53</v>
      </c>
      <c r="K11" s="25" t="s">
        <v>26</v>
      </c>
      <c r="L11" s="27">
        <v>1</v>
      </c>
      <c r="M11" s="4">
        <f t="shared" ref="M11" si="2">I11*L11</f>
        <v>14119000</v>
      </c>
      <c r="N11" s="20" t="s">
        <v>35</v>
      </c>
    </row>
    <row r="12" spans="1:14" x14ac:dyDescent="0.25">
      <c r="A12" s="15"/>
      <c r="B12" s="5" t="s">
        <v>8</v>
      </c>
      <c r="C12" s="5"/>
      <c r="D12" s="5"/>
      <c r="E12" s="5"/>
      <c r="F12" s="34"/>
      <c r="G12" s="34"/>
      <c r="H12" s="34"/>
      <c r="I12" s="34"/>
      <c r="J12" s="35"/>
      <c r="K12" s="32"/>
      <c r="L12" s="28"/>
      <c r="M12" s="29">
        <f>M11</f>
        <v>14119000</v>
      </c>
      <c r="N12" s="30"/>
    </row>
    <row r="13" spans="1:14" x14ac:dyDescent="0.25">
      <c r="A13" s="58" t="s">
        <v>13</v>
      </c>
      <c r="B13" s="58"/>
      <c r="C13" s="58"/>
      <c r="D13" s="58"/>
      <c r="E13" s="58"/>
      <c r="F13" s="59">
        <f>M12</f>
        <v>14119000</v>
      </c>
      <c r="G13" s="59"/>
      <c r="H13" s="59"/>
      <c r="I13" s="59"/>
      <c r="J13" s="59"/>
      <c r="K13" s="59"/>
      <c r="L13" s="59"/>
      <c r="M13" s="59"/>
      <c r="N13" s="59"/>
    </row>
    <row r="14" spans="1:14" x14ac:dyDescent="0.25">
      <c r="A14" s="60" t="s">
        <v>14</v>
      </c>
      <c r="B14" s="60"/>
      <c r="C14" s="60"/>
      <c r="D14" s="60"/>
      <c r="E14" s="60"/>
      <c r="F14" s="61">
        <v>44845</v>
      </c>
      <c r="G14" s="61"/>
      <c r="H14" s="61"/>
      <c r="I14" s="62"/>
      <c r="J14" s="62"/>
      <c r="K14" s="62"/>
      <c r="L14" s="62"/>
      <c r="M14" s="62"/>
      <c r="N14" s="62"/>
    </row>
    <row r="15" spans="1:14" x14ac:dyDescent="0.25">
      <c r="F15" s="18"/>
      <c r="G15" s="18"/>
      <c r="H15" s="18"/>
      <c r="I15" s="18"/>
      <c r="J15" s="19"/>
      <c r="K15" s="19"/>
      <c r="L15" s="19"/>
      <c r="M15" s="19"/>
      <c r="N15" s="16"/>
    </row>
    <row r="16" spans="1:14" ht="15.75" x14ac:dyDescent="0.25">
      <c r="A16" s="7" t="s">
        <v>23</v>
      </c>
      <c r="B16" s="8"/>
      <c r="C16" s="44"/>
      <c r="D16" s="2"/>
      <c r="E16" s="9"/>
      <c r="F16" s="17"/>
      <c r="G16" s="17"/>
      <c r="H16" s="17"/>
      <c r="I16" s="17"/>
      <c r="J16" s="19"/>
      <c r="K16" s="19"/>
      <c r="L16" s="19"/>
      <c r="M16" s="19"/>
      <c r="N16" s="16"/>
    </row>
    <row r="17" spans="1:14" x14ac:dyDescent="0.25">
      <c r="A17" s="63" t="s">
        <v>33</v>
      </c>
      <c r="B17" s="63"/>
      <c r="C17" s="45"/>
      <c r="D17" s="2"/>
      <c r="F17" s="17"/>
      <c r="G17" s="17"/>
      <c r="H17" s="17"/>
      <c r="I17" s="17"/>
      <c r="J17" s="19"/>
      <c r="K17" s="19"/>
      <c r="L17" s="19"/>
      <c r="M17" s="19"/>
      <c r="N17" s="16"/>
    </row>
    <row r="18" spans="1:14" x14ac:dyDescent="0.25">
      <c r="A18" s="57" t="s">
        <v>24</v>
      </c>
      <c r="B18" s="57"/>
      <c r="C18" s="57"/>
      <c r="D18" s="57"/>
      <c r="E18" s="57"/>
      <c r="F18" s="17"/>
      <c r="G18" s="17"/>
      <c r="H18" s="17"/>
      <c r="I18" s="17"/>
      <c r="J18" s="19"/>
      <c r="K18" s="19"/>
      <c r="L18" s="19"/>
      <c r="M18" s="19"/>
      <c r="N18" s="16"/>
    </row>
    <row r="19" spans="1:14" x14ac:dyDescent="0.25">
      <c r="A19" s="57"/>
      <c r="B19" s="57"/>
      <c r="C19" s="57"/>
      <c r="D19" s="57"/>
      <c r="E19" s="57"/>
      <c r="F19" s="17"/>
      <c r="G19" s="17"/>
      <c r="H19" s="17"/>
      <c r="I19" s="17"/>
      <c r="J19" s="19"/>
      <c r="K19" s="19"/>
      <c r="L19" s="19"/>
      <c r="M19" s="19"/>
      <c r="N19" s="16"/>
    </row>
    <row r="20" spans="1:14" x14ac:dyDescent="0.25">
      <c r="A20" s="39" t="s">
        <v>9</v>
      </c>
      <c r="B20" s="39"/>
      <c r="C20" s="39" t="s">
        <v>34</v>
      </c>
      <c r="D20" s="2"/>
      <c r="F20" s="17"/>
      <c r="G20" s="17"/>
      <c r="H20" s="17"/>
      <c r="I20" s="17"/>
      <c r="J20" s="19"/>
      <c r="K20" s="19"/>
      <c r="L20" s="19"/>
      <c r="M20" s="19"/>
      <c r="N20" s="16"/>
    </row>
    <row r="21" spans="1:14" x14ac:dyDescent="0.25">
      <c r="A21" s="39" t="s">
        <v>10</v>
      </c>
      <c r="B21" s="39"/>
      <c r="C21" s="39"/>
      <c r="D21" s="7"/>
      <c r="E21" s="2"/>
      <c r="F21" s="17"/>
      <c r="G21" s="17"/>
      <c r="H21" s="17"/>
      <c r="I21" s="17"/>
      <c r="J21" s="19"/>
      <c r="K21" s="19"/>
      <c r="L21" s="19"/>
      <c r="M21" s="19"/>
      <c r="N21" s="16"/>
    </row>
    <row r="22" spans="1:14" x14ac:dyDescent="0.25">
      <c r="A22" s="45"/>
      <c r="B22" s="45"/>
      <c r="C22" s="45"/>
      <c r="D22" s="7"/>
      <c r="E22" s="2"/>
      <c r="F22" s="17"/>
      <c r="G22" s="17"/>
      <c r="H22" s="17"/>
      <c r="I22" s="17"/>
      <c r="J22" s="19"/>
      <c r="K22" s="19"/>
      <c r="L22" s="19"/>
      <c r="M22" s="19"/>
      <c r="N22" s="16"/>
    </row>
    <row r="23" spans="1:14" x14ac:dyDescent="0.25">
      <c r="A23" s="11"/>
      <c r="B23" s="56" t="s">
        <v>25</v>
      </c>
      <c r="C23" s="56"/>
      <c r="D23" s="10"/>
      <c r="E23" s="2"/>
      <c r="F23" s="17"/>
      <c r="G23" s="17"/>
      <c r="H23" s="17"/>
      <c r="I23" s="17"/>
      <c r="J23" s="19"/>
      <c r="K23" s="19"/>
      <c r="L23" s="19"/>
      <c r="M23" s="19"/>
      <c r="N23" s="16"/>
    </row>
    <row r="24" spans="1:14" x14ac:dyDescent="0.25">
      <c r="A24" s="2" t="s">
        <v>11</v>
      </c>
      <c r="B24" s="2"/>
      <c r="C24" s="2"/>
      <c r="F24" s="17"/>
      <c r="G24" s="17"/>
      <c r="H24" s="17"/>
      <c r="I24" s="17"/>
      <c r="J24" s="19"/>
      <c r="K24" s="19"/>
      <c r="L24" s="19"/>
      <c r="M24" s="19"/>
      <c r="N24" s="16"/>
    </row>
    <row r="25" spans="1:14" x14ac:dyDescent="0.25">
      <c r="F25" s="17"/>
      <c r="G25" s="17"/>
      <c r="H25" s="17"/>
      <c r="I25" s="17"/>
      <c r="J25" s="19"/>
      <c r="K25" s="19"/>
      <c r="L25" s="19"/>
      <c r="M25" s="19"/>
      <c r="N25" s="16"/>
    </row>
    <row r="26" spans="1:14" x14ac:dyDescent="0.25">
      <c r="F26" s="17"/>
      <c r="G26" s="17"/>
      <c r="H26" s="17"/>
      <c r="I26" s="17"/>
      <c r="J26" s="19"/>
      <c r="K26" s="19"/>
      <c r="L26" s="19"/>
      <c r="M26" s="19"/>
      <c r="N26" s="16"/>
    </row>
    <row r="27" spans="1:14" x14ac:dyDescent="0.25">
      <c r="F27" s="18"/>
      <c r="G27" s="18"/>
      <c r="H27" s="18"/>
      <c r="I27" s="18"/>
      <c r="J27" s="19"/>
      <c r="K27" s="19"/>
      <c r="L27" s="19"/>
      <c r="M27" s="19"/>
      <c r="N27" s="16"/>
    </row>
    <row r="28" spans="1:14" x14ac:dyDescent="0.25">
      <c r="F28" s="18"/>
      <c r="G28" s="18"/>
      <c r="H28" s="18"/>
      <c r="I28" s="18"/>
      <c r="J28" s="19"/>
      <c r="K28" s="19"/>
      <c r="L28" s="19"/>
      <c r="M28" s="19"/>
      <c r="N28" s="16"/>
    </row>
    <row r="29" spans="1:14" x14ac:dyDescent="0.25">
      <c r="F29" s="18"/>
      <c r="G29" s="18"/>
      <c r="H29" s="18"/>
      <c r="I29" s="18"/>
      <c r="J29" s="19"/>
      <c r="K29" s="19"/>
      <c r="L29" s="19"/>
      <c r="M29" s="19"/>
      <c r="N29" s="16"/>
    </row>
    <row r="30" spans="1:14" x14ac:dyDescent="0.25">
      <c r="F30" s="17"/>
      <c r="G30" s="17"/>
      <c r="H30" s="17"/>
      <c r="I30" s="17"/>
      <c r="J30" s="19"/>
      <c r="K30" s="19"/>
      <c r="L30" s="19"/>
      <c r="M30" s="19"/>
      <c r="N30" s="16"/>
    </row>
    <row r="31" spans="1:14" x14ac:dyDescent="0.25">
      <c r="F31" s="17"/>
      <c r="G31" s="17"/>
      <c r="H31" s="17"/>
      <c r="I31" s="17"/>
      <c r="J31" s="19"/>
      <c r="K31" s="19"/>
      <c r="L31" s="19"/>
      <c r="M31" s="19"/>
      <c r="N31" s="16"/>
    </row>
    <row r="32" spans="1:14" x14ac:dyDescent="0.25">
      <c r="F32" s="18"/>
      <c r="G32" s="18"/>
      <c r="H32" s="18"/>
      <c r="I32" s="18"/>
      <c r="J32" s="19"/>
      <c r="K32" s="19"/>
      <c r="L32" s="19"/>
      <c r="M32" s="19"/>
      <c r="N32" s="16"/>
    </row>
    <row r="33" spans="6:14" x14ac:dyDescent="0.25">
      <c r="F33" s="18"/>
      <c r="G33" s="18"/>
      <c r="H33" s="18"/>
      <c r="I33" s="18"/>
      <c r="J33" s="19"/>
      <c r="K33" s="19"/>
      <c r="L33" s="19"/>
      <c r="M33" s="19"/>
      <c r="N33" s="16"/>
    </row>
    <row r="34" spans="6:14" x14ac:dyDescent="0.25">
      <c r="F34" s="18"/>
      <c r="G34" s="18"/>
      <c r="H34" s="18"/>
      <c r="I34" s="18"/>
      <c r="J34" s="19"/>
      <c r="K34" s="19"/>
      <c r="L34" s="19"/>
      <c r="M34" s="19"/>
      <c r="N34" s="16"/>
    </row>
    <row r="35" spans="6:14" x14ac:dyDescent="0.25">
      <c r="F35" s="17"/>
      <c r="G35" s="17"/>
      <c r="H35" s="17"/>
      <c r="I35" s="17"/>
      <c r="J35" s="19"/>
      <c r="K35" s="19"/>
      <c r="L35" s="19"/>
      <c r="M35" s="19"/>
      <c r="N35" s="16"/>
    </row>
    <row r="36" spans="6:14" x14ac:dyDescent="0.25">
      <c r="F36" s="17"/>
      <c r="G36" s="17"/>
      <c r="H36" s="17"/>
      <c r="I36" s="17"/>
      <c r="J36" s="19"/>
      <c r="K36" s="19"/>
      <c r="L36" s="19"/>
      <c r="M36" s="19"/>
      <c r="N36" s="16"/>
    </row>
    <row r="37" spans="6:14" x14ac:dyDescent="0.25">
      <c r="J37" s="16"/>
      <c r="K37" s="16"/>
      <c r="L37" s="16"/>
      <c r="M37" s="16"/>
      <c r="N37" s="16"/>
    </row>
    <row r="38" spans="6:14" x14ac:dyDescent="0.25">
      <c r="J38" s="16"/>
      <c r="K38" s="16"/>
      <c r="L38" s="16"/>
      <c r="M38" s="16"/>
      <c r="N38" s="16"/>
    </row>
    <row r="39" spans="6:14" x14ac:dyDescent="0.25">
      <c r="J39" s="16"/>
      <c r="K39" s="16"/>
      <c r="L39" s="16"/>
      <c r="M39" s="16"/>
      <c r="N39" s="16"/>
    </row>
  </sheetData>
  <mergeCells count="26">
    <mergeCell ref="B23:C23"/>
    <mergeCell ref="C4:H4"/>
    <mergeCell ref="A19:E19"/>
    <mergeCell ref="A13:E13"/>
    <mergeCell ref="F13:N13"/>
    <mergeCell ref="A14:E14"/>
    <mergeCell ref="F14:N14"/>
    <mergeCell ref="A17:B17"/>
    <mergeCell ref="A18:E18"/>
    <mergeCell ref="C5:H5"/>
    <mergeCell ref="A1:N1"/>
    <mergeCell ref="A2:N2"/>
    <mergeCell ref="A3:N3"/>
    <mergeCell ref="B8:B9"/>
    <mergeCell ref="C8:C9"/>
    <mergeCell ref="D8:D9"/>
    <mergeCell ref="I8:I9"/>
    <mergeCell ref="K8:K9"/>
    <mergeCell ref="E8:E9"/>
    <mergeCell ref="M8:M9"/>
    <mergeCell ref="N8:N9"/>
    <mergeCell ref="J8:J9"/>
    <mergeCell ref="L8:L9"/>
    <mergeCell ref="A8:A9"/>
    <mergeCell ref="C6:H6"/>
    <mergeCell ref="C7:H7"/>
  </mergeCells>
  <pageMargins left="0.43307086614173229" right="0.43307086614173229" top="0.55118110236220474" bottom="0.55118110236220474" header="0.31496062992125984" footer="0.31496062992125984"/>
  <pageSetup paperSize="9" scale="6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Мазуркевич Елена Геннадьевна</dc:creator>
  <cp:lastModifiedBy>Невзорова Анастасия Сергеевна</cp:lastModifiedBy>
  <cp:lastPrinted>2022-09-26T10:48:22Z</cp:lastPrinted>
  <dcterms:created xsi:type="dcterms:W3CDTF">2017-08-10T05:06:06Z</dcterms:created>
  <dcterms:modified xsi:type="dcterms:W3CDTF">2022-10-11T09:15:33Z</dcterms:modified>
</cp:coreProperties>
</file>