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orzVivobook\Documents\Epicode\Pratica S9\L3\"/>
    </mc:Choice>
  </mc:AlternateContent>
  <xr:revisionPtr revIDLastSave="0" documentId="13_ncr:1_{8A33B5BA-7548-40FD-ADF8-375F1A1D36D1}" xr6:coauthVersionLast="47" xr6:coauthVersionMax="47" xr10:uidLastSave="{00000000-0000-0000-0000-000000000000}"/>
  <bookViews>
    <workbookView xWindow="660" yWindow="240" windowWidth="26925" windowHeight="20280" xr2:uid="{F04D7B42-DB5A-4968-A4E6-9EA4291B0E64}"/>
  </bookViews>
  <sheets>
    <sheet name="PraticaS9L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8" i="1"/>
  <c r="L17" i="1"/>
  <c r="L16" i="1"/>
  <c r="L15" i="1"/>
  <c r="L13" i="1"/>
  <c r="K14" i="1"/>
  <c r="K15" i="1"/>
  <c r="M15" i="1" s="1"/>
  <c r="K16" i="1"/>
  <c r="K17" i="1"/>
  <c r="K18" i="1"/>
  <c r="M18" i="1" s="1"/>
  <c r="K13" i="1"/>
  <c r="M13" i="1" s="1"/>
  <c r="M17" i="1" l="1"/>
  <c r="M16" i="1"/>
  <c r="M14" i="1"/>
</calcChain>
</file>

<file path=xl/sharedStrings.xml><?xml version="1.0" encoding="utf-8"?>
<sst xmlns="http://schemas.openxmlformats.org/spreadsheetml/2006/main" count="45" uniqueCount="33">
  <si>
    <t>AV</t>
  </si>
  <si>
    <t>EF</t>
  </si>
  <si>
    <t>SLE</t>
  </si>
  <si>
    <t>ARO</t>
  </si>
  <si>
    <t>ALE</t>
  </si>
  <si>
    <t>Problema</t>
  </si>
  <si>
    <t>ASSET</t>
  </si>
  <si>
    <t>VALORE</t>
  </si>
  <si>
    <t>EVENTO</t>
  </si>
  <si>
    <t>EXPOSURE FACTOR</t>
  </si>
  <si>
    <t>Terremoto</t>
  </si>
  <si>
    <t>Incendio</t>
  </si>
  <si>
    <t>Inondazione</t>
  </si>
  <si>
    <t>Edificio secondario</t>
  </si>
  <si>
    <t>Edificio primario</t>
  </si>
  <si>
    <t>Datacenter</t>
  </si>
  <si>
    <t>1 volta ogni 30 anni</t>
  </si>
  <si>
    <t>1 volta ogni 20 anni</t>
  </si>
  <si>
    <t>1 volta ogni 50 anni</t>
  </si>
  <si>
    <t>N°</t>
  </si>
  <si>
    <t>Inondazione sull'asset "edificio secondario"</t>
  </si>
  <si>
    <t>Terremoto sull'asset "datacenter"</t>
  </si>
  <si>
    <t>Incendio sull'asset "edificio primario"</t>
  </si>
  <si>
    <t>Incendio sull'asset "edificio secondario"</t>
  </si>
  <si>
    <t>Inondazione sull'asset "edificio primario"</t>
  </si>
  <si>
    <t>Terremoto sull'asset "edificio primario"</t>
  </si>
  <si>
    <t>Problema N°</t>
  </si>
  <si>
    <t>Leggenda</t>
  </si>
  <si>
    <t>Exposure Factor</t>
  </si>
  <si>
    <t>Annualized Rate of Occurence</t>
  </si>
  <si>
    <t>Asset Value (Espresso in €)</t>
  </si>
  <si>
    <t>Single Loss Expectancy (Espresso in €)</t>
  </si>
  <si>
    <t>Annualized Loss Expetancy (Espresso in 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</si>
</sst>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 indent="1"/>
    </xf>
    <xf numFmtId="0" fontId="2" fillId="4" borderId="6" xfId="0" applyFont="1" applyFill="1" applyBorder="1" applyAlignment="1">
      <alignment horizontal="right" vertical="center" indent="1"/>
    </xf>
    <xf numFmtId="0" fontId="2" fillId="5" borderId="4" xfId="0" applyFont="1" applyFill="1" applyBorder="1" applyAlignment="1">
      <alignment horizontal="right" vertical="center" indent="1"/>
    </xf>
    <xf numFmtId="0" fontId="2" fillId="5" borderId="6" xfId="0" applyFont="1" applyFill="1" applyBorder="1" applyAlignment="1">
      <alignment horizontal="right" vertical="center" indent="1"/>
    </xf>
    <xf numFmtId="0" fontId="3" fillId="5" borderId="1" xfId="0" applyFont="1" applyFill="1" applyBorder="1" applyAlignment="1">
      <alignment horizontal="right" vertical="center" indent="1"/>
    </xf>
    <xf numFmtId="164" fontId="3" fillId="5" borderId="1" xfId="0" applyNumberFormat="1" applyFont="1" applyFill="1" applyBorder="1" applyAlignment="1">
      <alignment horizontal="right" vertical="center" indent="1"/>
    </xf>
    <xf numFmtId="1" fontId="3" fillId="5" borderId="5" xfId="0" applyNumberFormat="1" applyFont="1" applyFill="1" applyBorder="1" applyAlignment="1">
      <alignment horizontal="right" vertical="center" indent="1"/>
    </xf>
    <xf numFmtId="0" fontId="3" fillId="5" borderId="9" xfId="0" applyFont="1" applyFill="1" applyBorder="1" applyAlignment="1">
      <alignment horizontal="right" vertical="center" indent="1"/>
    </xf>
    <xf numFmtId="164" fontId="3" fillId="5" borderId="9" xfId="0" applyNumberFormat="1" applyFont="1" applyFill="1" applyBorder="1" applyAlignment="1">
      <alignment horizontal="right" vertical="center" indent="1"/>
    </xf>
    <xf numFmtId="1" fontId="3" fillId="5" borderId="7" xfId="0" applyNumberFormat="1" applyFont="1" applyFill="1" applyBorder="1" applyAlignment="1">
      <alignment horizontal="right" vertical="center" indent="1"/>
    </xf>
    <xf numFmtId="0" fontId="3" fillId="5" borderId="5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9" fontId="3" fillId="6" borderId="1" xfId="0" applyNumberFormat="1" applyFont="1" applyFill="1" applyBorder="1" applyAlignment="1">
      <alignment horizontal="right" vertical="center" indent="1"/>
    </xf>
    <xf numFmtId="9" fontId="3" fillId="6" borderId="5" xfId="0" applyNumberFormat="1" applyFont="1" applyFill="1" applyBorder="1" applyAlignment="1">
      <alignment horizontal="right" vertical="center" indent="1"/>
    </xf>
    <xf numFmtId="9" fontId="3" fillId="6" borderId="9" xfId="0" applyNumberFormat="1" applyFont="1" applyFill="1" applyBorder="1" applyAlignment="1">
      <alignment horizontal="right" vertical="center" indent="1"/>
    </xf>
    <xf numFmtId="9" fontId="3" fillId="6" borderId="7" xfId="0" applyNumberFormat="1" applyFont="1" applyFill="1" applyBorder="1" applyAlignment="1">
      <alignment horizontal="right" vertical="center" indent="1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 indent="1"/>
    </xf>
    <xf numFmtId="2" fontId="3" fillId="5" borderId="9" xfId="0" applyNumberFormat="1" applyFont="1" applyFill="1" applyBorder="1" applyAlignment="1">
      <alignment horizontal="right" vertical="center" indent="1"/>
    </xf>
    <xf numFmtId="6" fontId="3" fillId="6" borderId="5" xfId="0" applyNumberFormat="1" applyFont="1" applyFill="1" applyBorder="1" applyAlignment="1">
      <alignment horizontal="right" vertical="center" indent="1"/>
    </xf>
    <xf numFmtId="6" fontId="3" fillId="6" borderId="7" xfId="0" applyNumberFormat="1" applyFont="1" applyFill="1" applyBorder="1" applyAlignment="1">
      <alignment horizontal="right" vertical="center" indent="1"/>
    </xf>
    <xf numFmtId="0" fontId="3" fillId="5" borderId="1" xfId="0" applyNumberFormat="1" applyFont="1" applyFill="1" applyBorder="1" applyAlignment="1">
      <alignment horizontal="right" vertical="center" indent="1"/>
    </xf>
    <xf numFmtId="0" fontId="3" fillId="5" borderId="9" xfId="0" applyNumberFormat="1" applyFont="1" applyFill="1" applyBorder="1" applyAlignment="1">
      <alignment horizontal="right" vertical="center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DD84-9C6D-4DE0-95FA-8E281993C624}">
  <dimension ref="B2:Q24"/>
  <sheetViews>
    <sheetView tabSelected="1" zoomScaleNormal="100" workbookViewId="0">
      <selection activeCell="L24" sqref="L24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19.5703125" style="1" bestFit="1" customWidth="1"/>
    <col min="4" max="4" width="11" style="1" customWidth="1"/>
    <col min="5" max="5" width="15.28515625" style="1" bestFit="1" customWidth="1"/>
    <col min="6" max="7" width="9.140625" style="1"/>
    <col min="8" max="8" width="15.7109375" style="1" bestFit="1" customWidth="1"/>
    <col min="9" max="13" width="10.7109375" style="1" customWidth="1"/>
    <col min="14" max="14" width="11" style="1" bestFit="1" customWidth="1"/>
    <col min="15" max="15" width="15.28515625" style="1" bestFit="1" customWidth="1"/>
    <col min="16" max="16" width="41.140625" style="1" bestFit="1" customWidth="1"/>
    <col min="17" max="16384" width="9.140625" style="1"/>
  </cols>
  <sheetData>
    <row r="2" spans="2:17" ht="15.75" thickBot="1" x14ac:dyDescent="0.3"/>
    <row r="3" spans="2:17" ht="18.75" x14ac:dyDescent="0.25">
      <c r="B3" s="3" t="s">
        <v>6</v>
      </c>
      <c r="C3" s="4" t="s">
        <v>7</v>
      </c>
      <c r="D3" s="2"/>
      <c r="E3" s="2"/>
      <c r="H3" s="3" t="s">
        <v>19</v>
      </c>
      <c r="I3" s="30" t="s">
        <v>5</v>
      </c>
      <c r="J3" s="30"/>
      <c r="K3" s="30"/>
      <c r="L3" s="30"/>
      <c r="M3" s="29"/>
    </row>
    <row r="4" spans="2:17" ht="20.100000000000001" customHeight="1" x14ac:dyDescent="0.25">
      <c r="B4" s="18" t="s">
        <v>14</v>
      </c>
      <c r="C4" s="35">
        <v>350000</v>
      </c>
      <c r="D4" s="2"/>
      <c r="E4" s="2"/>
      <c r="H4" s="6">
        <v>1</v>
      </c>
      <c r="I4" s="31" t="s">
        <v>20</v>
      </c>
      <c r="J4" s="31"/>
      <c r="K4" s="31"/>
      <c r="L4" s="31"/>
      <c r="M4" s="32"/>
    </row>
    <row r="5" spans="2:17" ht="20.100000000000001" customHeight="1" x14ac:dyDescent="0.25">
      <c r="B5" s="18" t="s">
        <v>13</v>
      </c>
      <c r="C5" s="35">
        <v>150000</v>
      </c>
      <c r="D5" s="2"/>
      <c r="E5" s="2"/>
      <c r="H5" s="6">
        <v>2</v>
      </c>
      <c r="I5" s="31" t="s">
        <v>21</v>
      </c>
      <c r="J5" s="31"/>
      <c r="K5" s="31"/>
      <c r="L5" s="31"/>
      <c r="M5" s="32"/>
    </row>
    <row r="6" spans="2:17" ht="20.100000000000001" customHeight="1" thickBot="1" x14ac:dyDescent="0.3">
      <c r="B6" s="19" t="s">
        <v>15</v>
      </c>
      <c r="C6" s="36">
        <v>100000</v>
      </c>
      <c r="D6" s="2"/>
      <c r="E6" s="2"/>
      <c r="H6" s="6">
        <v>3</v>
      </c>
      <c r="I6" s="31" t="s">
        <v>22</v>
      </c>
      <c r="J6" s="31"/>
      <c r="K6" s="31"/>
      <c r="L6" s="31"/>
      <c r="M6" s="32"/>
    </row>
    <row r="7" spans="2:17" ht="20.100000000000001" customHeight="1" x14ac:dyDescent="0.25">
      <c r="B7" s="2"/>
      <c r="C7" s="2"/>
      <c r="D7" s="2"/>
      <c r="E7" s="2"/>
      <c r="H7" s="6">
        <v>4</v>
      </c>
      <c r="I7" s="31" t="s">
        <v>23</v>
      </c>
      <c r="J7" s="31"/>
      <c r="K7" s="31"/>
      <c r="L7" s="31"/>
      <c r="M7" s="32"/>
    </row>
    <row r="8" spans="2:17" ht="20.100000000000001" customHeight="1" thickBot="1" x14ac:dyDescent="0.3">
      <c r="D8" s="2"/>
      <c r="E8" s="2"/>
      <c r="H8" s="6">
        <v>5</v>
      </c>
      <c r="I8" s="31" t="s">
        <v>24</v>
      </c>
      <c r="J8" s="31"/>
      <c r="K8" s="31"/>
      <c r="L8" s="31"/>
      <c r="M8" s="32"/>
    </row>
    <row r="9" spans="2:17" ht="20.100000000000001" customHeight="1" thickBot="1" x14ac:dyDescent="0.3">
      <c r="B9" s="3" t="s">
        <v>8</v>
      </c>
      <c r="C9" s="4" t="s">
        <v>3</v>
      </c>
      <c r="D9" s="2"/>
      <c r="E9" s="2"/>
      <c r="H9" s="7">
        <v>6</v>
      </c>
      <c r="I9" s="26" t="s">
        <v>25</v>
      </c>
      <c r="J9" s="26"/>
      <c r="K9" s="26"/>
      <c r="L9" s="26"/>
      <c r="M9" s="27"/>
    </row>
    <row r="10" spans="2:17" ht="20.100000000000001" customHeight="1" x14ac:dyDescent="0.25">
      <c r="B10" s="18" t="s">
        <v>10</v>
      </c>
      <c r="C10" s="20" t="s">
        <v>16</v>
      </c>
      <c r="D10" s="2"/>
      <c r="E10" s="2"/>
      <c r="I10" s="2"/>
      <c r="J10" s="2"/>
      <c r="K10" s="2"/>
    </row>
    <row r="11" spans="2:17" ht="20.100000000000001" customHeight="1" thickBot="1" x14ac:dyDescent="0.3">
      <c r="B11" s="18" t="s">
        <v>11</v>
      </c>
      <c r="C11" s="20" t="s">
        <v>17</v>
      </c>
      <c r="D11" s="2"/>
      <c r="E11" s="2"/>
      <c r="G11" s="2"/>
      <c r="H11" s="2"/>
      <c r="I11" s="2"/>
      <c r="J11" s="2"/>
      <c r="K11" s="2"/>
    </row>
    <row r="12" spans="2:17" ht="20.100000000000001" customHeight="1" thickBot="1" x14ac:dyDescent="0.3">
      <c r="B12" s="19" t="s">
        <v>12</v>
      </c>
      <c r="C12" s="21" t="s">
        <v>18</v>
      </c>
      <c r="D12" s="2"/>
      <c r="E12" s="2"/>
      <c r="G12" s="2"/>
      <c r="H12" s="3" t="s">
        <v>26</v>
      </c>
      <c r="I12" s="5" t="s">
        <v>0</v>
      </c>
      <c r="J12" s="5" t="s">
        <v>1</v>
      </c>
      <c r="K12" s="5" t="s">
        <v>2</v>
      </c>
      <c r="L12" s="5" t="s">
        <v>3</v>
      </c>
      <c r="M12" s="4" t="s">
        <v>4</v>
      </c>
      <c r="O12" s="28" t="s">
        <v>27</v>
      </c>
      <c r="P12" s="29"/>
      <c r="Q12" s="2"/>
    </row>
    <row r="13" spans="2:17" ht="20.100000000000001" customHeight="1" x14ac:dyDescent="0.25">
      <c r="G13" s="2"/>
      <c r="H13" s="8">
        <v>1</v>
      </c>
      <c r="I13" s="37">
        <v>150000</v>
      </c>
      <c r="J13" s="33">
        <v>0.4</v>
      </c>
      <c r="K13" s="10">
        <f>I13*J13</f>
        <v>60000</v>
      </c>
      <c r="L13" s="11">
        <f>1/50</f>
        <v>0.02</v>
      </c>
      <c r="M13" s="12">
        <f>K13*L13</f>
        <v>1200</v>
      </c>
      <c r="O13" s="8" t="s">
        <v>0</v>
      </c>
      <c r="P13" s="16" t="s">
        <v>30</v>
      </c>
      <c r="Q13" s="2"/>
    </row>
    <row r="14" spans="2:17" ht="20.100000000000001" customHeight="1" thickBot="1" x14ac:dyDescent="0.3">
      <c r="G14" s="2"/>
      <c r="H14" s="8">
        <v>2</v>
      </c>
      <c r="I14" s="37">
        <v>100000</v>
      </c>
      <c r="J14" s="33">
        <v>0.95</v>
      </c>
      <c r="K14" s="10">
        <f t="shared" ref="K14:K18" si="0">I14*J14</f>
        <v>95000</v>
      </c>
      <c r="L14" s="11">
        <f>1/30</f>
        <v>3.3333333333333333E-2</v>
      </c>
      <c r="M14" s="12">
        <f t="shared" ref="M14:M18" si="1">K14*L14</f>
        <v>3166.6666666666665</v>
      </c>
      <c r="O14" s="8" t="s">
        <v>1</v>
      </c>
      <c r="P14" s="16" t="s">
        <v>28</v>
      </c>
      <c r="Q14" s="2"/>
    </row>
    <row r="15" spans="2:17" ht="20.100000000000001" customHeight="1" x14ac:dyDescent="0.25">
      <c r="B15" s="3" t="s">
        <v>9</v>
      </c>
      <c r="C15" s="5" t="s">
        <v>10</v>
      </c>
      <c r="D15" s="5" t="s">
        <v>11</v>
      </c>
      <c r="E15" s="4" t="s">
        <v>12</v>
      </c>
      <c r="G15" s="2"/>
      <c r="H15" s="8">
        <v>3</v>
      </c>
      <c r="I15" s="37">
        <v>350000</v>
      </c>
      <c r="J15" s="33">
        <v>0.6</v>
      </c>
      <c r="K15" s="10">
        <f t="shared" si="0"/>
        <v>210000</v>
      </c>
      <c r="L15" s="11">
        <f>1/20</f>
        <v>0.05</v>
      </c>
      <c r="M15" s="12">
        <f t="shared" si="1"/>
        <v>10500</v>
      </c>
      <c r="O15" s="8" t="s">
        <v>2</v>
      </c>
      <c r="P15" s="16" t="s">
        <v>31</v>
      </c>
      <c r="Q15" s="2"/>
    </row>
    <row r="16" spans="2:17" ht="20.100000000000001" customHeight="1" x14ac:dyDescent="0.25">
      <c r="B16" s="18" t="s">
        <v>14</v>
      </c>
      <c r="C16" s="22">
        <v>0.8</v>
      </c>
      <c r="D16" s="22">
        <v>0.6</v>
      </c>
      <c r="E16" s="23">
        <v>0.55000000000000004</v>
      </c>
      <c r="G16" s="2"/>
      <c r="H16" s="8">
        <v>4</v>
      </c>
      <c r="I16" s="37">
        <v>150000</v>
      </c>
      <c r="J16" s="33">
        <v>0.6</v>
      </c>
      <c r="K16" s="10">
        <f t="shared" si="0"/>
        <v>90000</v>
      </c>
      <c r="L16" s="11">
        <f>1/20</f>
        <v>0.05</v>
      </c>
      <c r="M16" s="12">
        <f t="shared" si="1"/>
        <v>4500</v>
      </c>
      <c r="O16" s="8" t="s">
        <v>3</v>
      </c>
      <c r="P16" s="16" t="s">
        <v>29</v>
      </c>
    </row>
    <row r="17" spans="2:16" ht="20.100000000000001" customHeight="1" thickBot="1" x14ac:dyDescent="0.3">
      <c r="B17" s="18" t="s">
        <v>13</v>
      </c>
      <c r="C17" s="22">
        <v>0.8</v>
      </c>
      <c r="D17" s="22">
        <v>0.5</v>
      </c>
      <c r="E17" s="23">
        <v>0.4</v>
      </c>
      <c r="G17" s="2"/>
      <c r="H17" s="8">
        <v>5</v>
      </c>
      <c r="I17" s="37">
        <v>350000</v>
      </c>
      <c r="J17" s="33">
        <v>0.55000000000000004</v>
      </c>
      <c r="K17" s="10">
        <f t="shared" si="0"/>
        <v>192500.00000000003</v>
      </c>
      <c r="L17" s="11">
        <f>1/50</f>
        <v>0.02</v>
      </c>
      <c r="M17" s="12">
        <f t="shared" si="1"/>
        <v>3850.0000000000005</v>
      </c>
      <c r="O17" s="9" t="s">
        <v>4</v>
      </c>
      <c r="P17" s="17" t="s">
        <v>32</v>
      </c>
    </row>
    <row r="18" spans="2:16" ht="20.100000000000001" customHeight="1" thickBot="1" x14ac:dyDescent="0.3">
      <c r="B18" s="19" t="s">
        <v>15</v>
      </c>
      <c r="C18" s="24">
        <v>0.95</v>
      </c>
      <c r="D18" s="24">
        <v>0.6</v>
      </c>
      <c r="E18" s="25">
        <v>0.35</v>
      </c>
      <c r="H18" s="9">
        <v>6</v>
      </c>
      <c r="I18" s="38">
        <v>350000</v>
      </c>
      <c r="J18" s="34">
        <v>0.8</v>
      </c>
      <c r="K18" s="13">
        <f t="shared" si="0"/>
        <v>280000</v>
      </c>
      <c r="L18" s="14">
        <f>1/30</f>
        <v>3.3333333333333333E-2</v>
      </c>
      <c r="M18" s="15">
        <f t="shared" si="1"/>
        <v>9333.3333333333339</v>
      </c>
      <c r="N18" s="2"/>
      <c r="O18" s="2"/>
    </row>
    <row r="19" spans="2:16" ht="20.100000000000001" customHeight="1" x14ac:dyDescent="0.25">
      <c r="I19" s="2"/>
      <c r="J19" s="2"/>
      <c r="K19" s="2"/>
      <c r="L19" s="2"/>
      <c r="M19" s="2"/>
      <c r="N19" s="2"/>
      <c r="O19" s="2"/>
    </row>
    <row r="20" spans="2:16" ht="20.100000000000001" customHeight="1" x14ac:dyDescent="0.25">
      <c r="I20" s="2"/>
      <c r="J20" s="2"/>
      <c r="K20" s="2"/>
      <c r="L20" s="2"/>
      <c r="M20" s="2"/>
      <c r="N20" s="2"/>
      <c r="O20" s="2"/>
    </row>
    <row r="21" spans="2:16" ht="20.100000000000001" customHeight="1" x14ac:dyDescent="0.25">
      <c r="K21" s="2"/>
      <c r="L21" s="2"/>
      <c r="M21" s="2"/>
      <c r="N21" s="2"/>
      <c r="O21" s="2"/>
    </row>
    <row r="22" spans="2:16" ht="20.100000000000001" customHeight="1" x14ac:dyDescent="0.25">
      <c r="K22" s="2"/>
      <c r="L22" s="2"/>
      <c r="M22" s="2"/>
      <c r="N22" s="2"/>
      <c r="O22" s="2"/>
    </row>
    <row r="23" spans="2:16" ht="20.100000000000001" customHeight="1" x14ac:dyDescent="0.25">
      <c r="K23" s="2"/>
      <c r="L23" s="2"/>
      <c r="M23" s="2"/>
      <c r="N23" s="2"/>
      <c r="O23" s="2"/>
    </row>
    <row r="24" spans="2:16" ht="20.100000000000001" customHeight="1" x14ac:dyDescent="0.25">
      <c r="K24" s="2"/>
      <c r="L24" s="2"/>
      <c r="M24" s="2"/>
      <c r="N24" s="2"/>
      <c r="O24" s="2"/>
    </row>
  </sheetData>
  <mergeCells count="8">
    <mergeCell ref="I9:M9"/>
    <mergeCell ref="O12:P12"/>
    <mergeCell ref="I3:M3"/>
    <mergeCell ref="I4:M4"/>
    <mergeCell ref="I5:M5"/>
    <mergeCell ref="I6:M6"/>
    <mergeCell ref="I7:M7"/>
    <mergeCell ref="I8:M8"/>
  </mergeCells>
  <pageMargins left="0.7" right="0.7" top="0.75" bottom="0.75" header="0.3" footer="0.3"/>
  <ignoredErrors>
    <ignoredError sqref="L13:L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PraticaS9L3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TheDorz ZzZ</dc:creator>
  <cp:lastModifiedBy>TheDorz ZzZ</cp:lastModifiedBy>
  <dcterms:created xsi:type="dcterms:W3CDTF">2025-01-15T13:18:04Z</dcterms:created>
  <dcterms:modified xsi:type="dcterms:W3CDTF">2025-01-15T16:02:14Z</dcterms:modified>
</cp:coreProperties>
</file>