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dmin\Desktop\Work\Heilsa Consulting\"/>
    </mc:Choice>
  </mc:AlternateContent>
  <xr:revisionPtr revIDLastSave="0" documentId="13_ncr:1_{AD0BBA9E-52EB-4DD0-B6A8-B98F4CBA02E2}" xr6:coauthVersionLast="47" xr6:coauthVersionMax="47" xr10:uidLastSave="{00000000-0000-0000-0000-000000000000}"/>
  <bookViews>
    <workbookView xWindow="-110" yWindow="-110" windowWidth="19420" windowHeight="10300" xr2:uid="{E72151A2-E3B0-E04F-BFD3-87FC703B81DA}"/>
  </bookViews>
  <sheets>
    <sheet name="Raw Data" sheetId="1" r:id="rId1"/>
    <sheet name="Descriptive Stats" sheetId="5" r:id="rId2"/>
    <sheet name="Results" sheetId="2" r:id="rId3"/>
    <sheet name="Recommendations" sheetId="3" r:id="rId4"/>
    <sheet name="Design Req - FACILITY" sheetId="4" r:id="rId5"/>
  </sheets>
  <definedNames>
    <definedName name="_xlnm._FilterDatabase" localSheetId="0" hidden="1">'Raw Data'!$A$2:$DG$319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6" i="2" l="1"/>
  <c r="V95" i="2"/>
  <c r="F353" i="1"/>
</calcChain>
</file>

<file path=xl/sharedStrings.xml><?xml version="1.0" encoding="utf-8"?>
<sst xmlns="http://schemas.openxmlformats.org/spreadsheetml/2006/main" count="5975" uniqueCount="1331">
  <si>
    <t>inspect test</t>
  </si>
  <si>
    <t>2.0 TOOLING REQUIREMENTS</t>
  </si>
  <si>
    <t xml:space="preserve">3.0 PPE REQUIREMENTS </t>
  </si>
  <si>
    <t>4.0 FATIGUE ERROR ANALYSIS</t>
  </si>
  <si>
    <t>5.0 Hazardous Task Analysis</t>
  </si>
  <si>
    <t>Related Inspections</t>
  </si>
  <si>
    <t>Task</t>
  </si>
  <si>
    <t>Role 
EM / MM</t>
  </si>
  <si>
    <t>Location</t>
  </si>
  <si>
    <t>WIN</t>
  </si>
  <si>
    <t>Task Classification
Data Review
Inspection / Service
Repair/Replace
Fault Find</t>
  </si>
  <si>
    <t>Rollingstock</t>
  </si>
  <si>
    <t>Systems / Asset Interface</t>
  </si>
  <si>
    <t xml:space="preserve">Safety Critical
- does action or inaction impact rail network </t>
  </si>
  <si>
    <t>Impact / Vibration / Power Tooling e.g. rattle gun</t>
  </si>
  <si>
    <t xml:space="preserve">Precision Tooling e.g. Wheel measurements </t>
  </si>
  <si>
    <t xml:space="preserve">Calibrated Tooling </t>
  </si>
  <si>
    <t>General Hand Tooling</t>
  </si>
  <si>
    <t>Specialised Tooling</t>
  </si>
  <si>
    <t>Other requirements / supplies</t>
  </si>
  <si>
    <t>Commentary</t>
  </si>
  <si>
    <t>Gloves</t>
  </si>
  <si>
    <t>Hearing Protection</t>
  </si>
  <si>
    <t>Pads</t>
  </si>
  <si>
    <t>Criticality to Safety
High / Low</t>
  </si>
  <si>
    <t>Susceptibility of task to fatigue
High / Low</t>
  </si>
  <si>
    <r>
      <t xml:space="preserve">Critical Task Score
</t>
    </r>
    <r>
      <rPr>
        <b/>
        <sz val="12"/>
        <color rgb="FFFF0000"/>
        <rFont val="Calibri (Body)"/>
      </rPr>
      <t>High</t>
    </r>
    <r>
      <rPr>
        <b/>
        <sz val="12"/>
        <color theme="0"/>
        <rFont val="Aptos Narrow"/>
        <family val="2"/>
        <scheme val="minor"/>
      </rPr>
      <t xml:space="preserve"> / </t>
    </r>
    <r>
      <rPr>
        <b/>
        <sz val="12"/>
        <color rgb="FFFFC000"/>
        <rFont val="Calibri (Body)"/>
      </rPr>
      <t>Med</t>
    </r>
    <r>
      <rPr>
        <b/>
        <sz val="12"/>
        <color theme="0"/>
        <rFont val="Aptos Narrow"/>
        <family val="2"/>
        <scheme val="minor"/>
      </rPr>
      <t xml:space="preserve"> /</t>
    </r>
    <r>
      <rPr>
        <b/>
        <sz val="12"/>
        <color rgb="FF92D050"/>
        <rFont val="Calibri (Body)"/>
      </rPr>
      <t xml:space="preserve"> Low</t>
    </r>
  </si>
  <si>
    <t xml:space="preserve">Difficult Access </t>
  </si>
  <si>
    <t>Awkward Posture / Ergonomics</t>
  </si>
  <si>
    <t>Vibration</t>
  </si>
  <si>
    <t>Repetitive</t>
  </si>
  <si>
    <t xml:space="preserve">Sustained </t>
  </si>
  <si>
    <t>Manual Handing</t>
  </si>
  <si>
    <t>Working at Heights</t>
  </si>
  <si>
    <t>Working underneath rollingstock</t>
  </si>
  <si>
    <t>Stored energy</t>
  </si>
  <si>
    <t>Lifting/movement of heavy components</t>
  </si>
  <si>
    <t xml:space="preserve">Inadequate procedures </t>
  </si>
  <si>
    <t>Chemicals</t>
  </si>
  <si>
    <t xml:space="preserve">Moveable vehicles </t>
  </si>
  <si>
    <t>Noisy Conditions</t>
  </si>
  <si>
    <t>Comments</t>
  </si>
  <si>
    <t>Raised Rail</t>
  </si>
  <si>
    <t xml:space="preserve">Pit </t>
  </si>
  <si>
    <t xml:space="preserve">Platforms </t>
  </si>
  <si>
    <t xml:space="preserve">Lifting </t>
  </si>
  <si>
    <t xml:space="preserve">Drop Pit </t>
  </si>
  <si>
    <t>Installed Bunding</t>
  </si>
  <si>
    <t>Modifications</t>
  </si>
  <si>
    <t xml:space="preserve">Overhead Cranes </t>
  </si>
  <si>
    <t>Electric Car Mover (e.g. Crab / Rabbit / Zagro)</t>
  </si>
  <si>
    <t>Tooling</t>
  </si>
  <si>
    <t>Equipment</t>
  </si>
  <si>
    <t xml:space="preserve">Other
Lighting within </t>
  </si>
  <si>
    <t>Maintain Wheels</t>
  </si>
  <si>
    <t>Trip, A, B</t>
  </si>
  <si>
    <t>General wheel condition inspection</t>
  </si>
  <si>
    <t>EM/MM</t>
  </si>
  <si>
    <t>Ground level</t>
  </si>
  <si>
    <t>Inspection</t>
  </si>
  <si>
    <t>Locomotive</t>
  </si>
  <si>
    <t>Wheels</t>
  </si>
  <si>
    <t>No - non safety critical</t>
  </si>
  <si>
    <t>No tooling identified</t>
  </si>
  <si>
    <t>Mechnical</t>
  </si>
  <si>
    <t>Low</t>
  </si>
  <si>
    <t>x</t>
  </si>
  <si>
    <t>Breakdown</t>
  </si>
  <si>
    <t>Loco Wheel change outs</t>
  </si>
  <si>
    <t>Repair / Replace</t>
  </si>
  <si>
    <t>Battery-operated rattle gun</t>
  </si>
  <si>
    <t>Mechnical / Impact</t>
  </si>
  <si>
    <t>High</t>
  </si>
  <si>
    <t>Locomotive Jacks, Alterain Crane (short term), Lighting</t>
  </si>
  <si>
    <t>Wash Station</t>
  </si>
  <si>
    <t xml:space="preserve">Planned </t>
  </si>
  <si>
    <t>Planned wheel change outs (end of life)</t>
  </si>
  <si>
    <t>Complete wheel measurements (diameter, flange thickness, flange height)</t>
  </si>
  <si>
    <t xml:space="preserve">Inspection </t>
  </si>
  <si>
    <t>Precision measurement tools</t>
  </si>
  <si>
    <t xml:space="preserve">Inspect wheel defects </t>
  </si>
  <si>
    <t>Inspect general condition of wheel arrisses / condition</t>
  </si>
  <si>
    <t xml:space="preserve">Maintain Air Dryer </t>
  </si>
  <si>
    <t>General twin tower dryer inspection - loco running (inbounds)</t>
  </si>
  <si>
    <t>Air Dryer</t>
  </si>
  <si>
    <t>Noisy conditions. Keep at ground level</t>
  </si>
  <si>
    <t>B</t>
  </si>
  <si>
    <t>Service twin tower silencers - loco off (remove and clean silencers)</t>
  </si>
  <si>
    <t>MM</t>
  </si>
  <si>
    <t xml:space="preserve">Service </t>
  </si>
  <si>
    <t>No identified hazards. Keep at ground level</t>
  </si>
  <si>
    <t>Trip</t>
  </si>
  <si>
    <t xml:space="preserve">Drain air dryer  main reservoir of condensate </t>
  </si>
  <si>
    <t>Maintain Retention Tank</t>
  </si>
  <si>
    <t>A, B</t>
  </si>
  <si>
    <t>Retention Tank Inspection</t>
  </si>
  <si>
    <t>Main Reservoirs</t>
  </si>
  <si>
    <t xml:space="preserve">No hazards identified </t>
  </si>
  <si>
    <t>Drain the Main Reservoirs of Condensate</t>
  </si>
  <si>
    <t>Noisy conditions</t>
  </si>
  <si>
    <t>**Lower tray to reduce spills. Hook up a tap/hose. ?? Soaker tray of sorts.</t>
  </si>
  <si>
    <t>Inspect the Main Reservoir - General</t>
  </si>
  <si>
    <t>Replace Final Filter Element - SALEM</t>
  </si>
  <si>
    <t>Replace</t>
  </si>
  <si>
    <t>Filters</t>
  </si>
  <si>
    <t xml:space="preserve">Filters are light. </t>
  </si>
  <si>
    <t>Maintain Main Reservoir</t>
  </si>
  <si>
    <t>Inspect and Test the MR Safety Valve</t>
  </si>
  <si>
    <t>Compressor Room</t>
  </si>
  <si>
    <t>Unclear on required tool</t>
  </si>
  <si>
    <t>Medium</t>
  </si>
  <si>
    <t xml:space="preserve">Not currently doing this task. Workers don't feel safe completing. Process would be to change out &amp; send them away to contractor but we don't currently have a supplier </t>
  </si>
  <si>
    <t xml:space="preserve">**Not currently testing. Going to just change out. </t>
  </si>
  <si>
    <t>C</t>
  </si>
  <si>
    <t>Replace the MR Safety Valve</t>
  </si>
  <si>
    <t>!! CHECK</t>
  </si>
  <si>
    <t>Handtools</t>
  </si>
  <si>
    <t>Mechanical</t>
  </si>
  <si>
    <t xml:space="preserve">Maintain Lighting </t>
  </si>
  <si>
    <t>General electrical lamp inspection</t>
  </si>
  <si>
    <t>EM</t>
  </si>
  <si>
    <t>Ground level / Footplate / Cab / Vestibule</t>
  </si>
  <si>
    <t>Lighting</t>
  </si>
  <si>
    <t>Reactive</t>
  </si>
  <si>
    <t>Replace headlights</t>
  </si>
  <si>
    <t xml:space="preserve">Front of Locomotive </t>
  </si>
  <si>
    <t>!! New locos these are changed from inside the cab. Requires additional WI</t>
  </si>
  <si>
    <t xml:space="preserve">Reactive </t>
  </si>
  <si>
    <t xml:space="preserve">Replace ditchlights </t>
  </si>
  <si>
    <t xml:space="preserve">Replace cab, vestibule and engine room lights </t>
  </si>
  <si>
    <t>Cab, Vestibule, Engine Room</t>
  </si>
  <si>
    <t>Maintain Top Deck</t>
  </si>
  <si>
    <t>Inspect top deck at idle (INBOUNDS)</t>
  </si>
  <si>
    <t>Footplate</t>
  </si>
  <si>
    <t>Engine - Top Deck</t>
  </si>
  <si>
    <t xml:space="preserve">Noisy Conditions, Hot Conditions </t>
  </si>
  <si>
    <t>Trip, B</t>
  </si>
  <si>
    <t>Torque Head Frame Bolts</t>
  </si>
  <si>
    <t>Crows foot spanner</t>
  </si>
  <si>
    <t>Torque Electronic Unit Injector Fuel Jumper</t>
  </si>
  <si>
    <t xml:space="preserve">16 Injectors. </t>
  </si>
  <si>
    <t>Visually inspect rocker arm rollers and camshaft lobe</t>
  </si>
  <si>
    <t>None Listed</t>
  </si>
  <si>
    <t xml:space="preserve">General visual, no hazards identified </t>
  </si>
  <si>
    <t xml:space="preserve">Torque Rocker Arm Shaft Bolts </t>
  </si>
  <si>
    <t xml:space="preserve">Low </t>
  </si>
  <si>
    <t>Set Injector Timing EMD-EUI</t>
  </si>
  <si>
    <t>Battery operated barring over tool  **Previously used a pneumatic barring over tool which was heavy and noisy</t>
  </si>
  <si>
    <t>high</t>
  </si>
  <si>
    <t>Inspect Top deck cover seals - EMD Engines</t>
  </si>
  <si>
    <t xml:space="preserve">Replace top deck cover seals </t>
  </si>
  <si>
    <t>Unclear, task yet to be required</t>
  </si>
  <si>
    <t>Close the Cylinder Test Valve - EMD</t>
  </si>
  <si>
    <t>No hazards identified. General mechanical hand protection</t>
  </si>
  <si>
    <t>Inspect top deck, airbox and oil pan covers for leaks (INBOUND - loco running)</t>
  </si>
  <si>
    <t>Visual. Noisy conditions.</t>
  </si>
  <si>
    <t xml:space="preserve">Maintain Mid Engine </t>
  </si>
  <si>
    <t>Open the Cylinder Test Valve - EMD</t>
  </si>
  <si>
    <t xml:space="preserve">Locomotive </t>
  </si>
  <si>
    <t>Engine - Mid</t>
  </si>
  <si>
    <t xml:space="preserve">Engine shut down. </t>
  </si>
  <si>
    <t>Alternate cylinder cock with inbuilt handle (eliminates requirement to use hand tools)</t>
  </si>
  <si>
    <t xml:space="preserve">Service the Cylinder Test Valve Needles </t>
  </si>
  <si>
    <t>Service</t>
  </si>
  <si>
    <t xml:space="preserve">Wire brushes. Not breathing in anything that’s hazardous </t>
  </si>
  <si>
    <t>Inspect the Engine Mounting Bolts and Mounts</t>
  </si>
  <si>
    <t xml:space="preserve">Visual inspection </t>
  </si>
  <si>
    <t>Inspect the Airbox Drains - EMD</t>
  </si>
  <si>
    <t>Hot conditions potentially.</t>
  </si>
  <si>
    <t>Inspect the Crankcase, Airbox and Top Deck - EMD</t>
  </si>
  <si>
    <t>Hot conditions potentially. Barring Overtool. Minimal vibration. New battery powered barring over tool. Potentially noisy before, but should be improved with the new tool</t>
  </si>
  <si>
    <t xml:space="preserve">Service the Airbox - EMD </t>
  </si>
  <si>
    <t>Lifting  32 x covers (minimal). As per above, had to sue the penumatic now a bit improved (we assume)</t>
  </si>
  <si>
    <t xml:space="preserve">Maintain Engine </t>
  </si>
  <si>
    <t xml:space="preserve">*Additional Task* Removal / replacement of engine doors to increase space for engine inspections </t>
  </si>
  <si>
    <t>Inspection / Service</t>
  </si>
  <si>
    <t>Removal of engien room doors to improve access to area. Steel engine room doors heavy. 30-40kgs per bifold. May use forklift to lift doors</t>
  </si>
  <si>
    <t>Change from steel to alloy to decrease weight</t>
  </si>
  <si>
    <t xml:space="preserve">Pressure test of the cooling system and hot engine squeeze </t>
  </si>
  <si>
    <t>Engine Bay</t>
  </si>
  <si>
    <t>!! Not referenced</t>
  </si>
  <si>
    <t xml:space="preserve">Barring over tool is heavy &amp; noisy (new tool doesn't fit..) </t>
  </si>
  <si>
    <t>Maintain Engine Below Footplate</t>
  </si>
  <si>
    <t xml:space="preserve">Lubricate the Start Motors </t>
  </si>
  <si>
    <t>SAE10 Oil</t>
  </si>
  <si>
    <t xml:space="preserve">Service the Engine Starter Motors - EMD </t>
  </si>
  <si>
    <t>Engine - Below Footplate</t>
  </si>
  <si>
    <t xml:space="preserve">x </t>
  </si>
  <si>
    <t>Handtools. No impact. No impact or vibration. No hazards identified  5-10 mins</t>
  </si>
  <si>
    <t>Knee Pads / Kneeling Support</t>
  </si>
  <si>
    <t>Reactive / Planned Lifecycle?</t>
  </si>
  <si>
    <t xml:space="preserve">Replace Engine Starter Motors - EMD </t>
  </si>
  <si>
    <t>Rattle Gun, Handtools</t>
  </si>
  <si>
    <t>Starter motor 35kgs. Rattle gun. Handtools. Forklift up to the platform</t>
  </si>
  <si>
    <t>Overhead Gantry, !! Dan mod, plus handrails, improved sliding doors.</t>
  </si>
  <si>
    <t>Inspect the condition of the Ring Gear on the Flywheel</t>
  </si>
  <si>
    <t xml:space="preserve">Footplate </t>
  </si>
  <si>
    <t>!! Not listed</t>
  </si>
  <si>
    <t>Handtools to remove cover. Switch Plate Spray</t>
  </si>
  <si>
    <t>Maintain Topdeck</t>
  </si>
  <si>
    <t>Torque Head to Liner Stud Nuts</t>
  </si>
  <si>
    <t>Torque Wrench (handtool)</t>
  </si>
  <si>
    <t>** new electric torque tool is in service and working well.</t>
  </si>
  <si>
    <t>Torque Aftercooler to Crankcase Duct Bolts</t>
  </si>
  <si>
    <t>Torque Aftercooler Duct Bolts</t>
  </si>
  <si>
    <t>Torque Main/Piston Cooling Oil Pump &amp; Scavenger Oil Pumps Shaft Nuts – EMD</t>
  </si>
  <si>
    <t>Reach inside crankcase area. Torque Wrench (handtool)</t>
  </si>
  <si>
    <t>**Scavenger nuts stil require the pneumatic torque bar.  Upgrade - reaction arm for the new electric torque tool to improve this task</t>
  </si>
  <si>
    <t xml:space="preserve">Torque piston cooling pipe bolts </t>
  </si>
  <si>
    <t xml:space="preserve">Inspect the Piston Cooling Pipes - EMD </t>
  </si>
  <si>
    <t xml:space="preserve">Torch </t>
  </si>
  <si>
    <t>Reach inside crankcase area. Torch.</t>
  </si>
  <si>
    <t xml:space="preserve">Record snap ring clearance - EMD </t>
  </si>
  <si>
    <t xml:space="preserve"> ***image of Dan**) arm up in inside engine. Lying on footplate. !! Baseplate cuts into ribs
Barring over tool. Improved with the new battery operated barring over tool. 
</t>
  </si>
  <si>
    <t>Inspect the TRS and SRS Sensors - EMD New style.</t>
  </si>
  <si>
    <t>Outside of the engine but on the fly wheel area. Only 2.</t>
  </si>
  <si>
    <t>Retention Tank</t>
  </si>
  <si>
    <t>Drain the Waste Sump - General</t>
  </si>
  <si>
    <t>Ground Level</t>
  </si>
  <si>
    <t>Hook a hose up (via truck) and drain it. Forklift to remove the full pod off the back of the truck. Coolant / Oil / Fire Suppression. x - truck &amp; forklift</t>
  </si>
  <si>
    <t xml:space="preserve">Workshop - Drainage Pump Locations (remove the need of the truck and forklift). </t>
  </si>
  <si>
    <t xml:space="preserve">Torque discharge Manifold / Y-Pipe to Crankcase EMD </t>
  </si>
  <si>
    <t>Use a short extension bar. Torque Wrench (handtools)</t>
  </si>
  <si>
    <t xml:space="preserve">Torque connecting rod basket split line bolts - EMD </t>
  </si>
  <si>
    <t>Lying down. Handtool torque wrench</t>
  </si>
  <si>
    <t>Maintain Engine Exhaust</t>
  </si>
  <si>
    <t>Torque Exhaust Manifold Base Bolts</t>
  </si>
  <si>
    <t xml:space="preserve">Engine - Exhaust </t>
  </si>
  <si>
    <t>Above the TopDeck. Difficult to reach. Standing on footstep on the footplate and reaching in and out. Torque wrench (handtool)</t>
  </si>
  <si>
    <t>Aluminiual platform with a rail at the back (catch).  Safety Step not sufficient…</t>
  </si>
  <si>
    <t xml:space="preserve">Torque engine base bolts </t>
  </si>
  <si>
    <t>Mutipler tool.  Battery operated Torque Wrench</t>
  </si>
  <si>
    <t>Mutipler tool is heavy. Battery operated Torque Wrench</t>
  </si>
  <si>
    <t>Improved tooling to reduce weight of the multiplier??</t>
  </si>
  <si>
    <t>Torque Turbocharger to Aftercooler Duct Bolts</t>
  </si>
  <si>
    <t>Inspect Exhaust Silencer Drain</t>
  </si>
  <si>
    <t xml:space="preserve">Spanner </t>
  </si>
  <si>
    <t>Spanner, handtools. No hazards identifide</t>
  </si>
  <si>
    <t>Inspect the Exhaust Cloth Coupling</t>
  </si>
  <si>
    <t xml:space="preserve">Visual.  </t>
  </si>
  <si>
    <t>Replace Exhaust Cloth / Doughnut coupling</t>
  </si>
  <si>
    <t xml:space="preserve">Replace </t>
  </si>
  <si>
    <t>Rattle, hand tools</t>
  </si>
  <si>
    <t>Unbolt the silencer, lift it up, replace. Use cranes/Slings .  - Telehandler with jib</t>
  </si>
  <si>
    <t>Need to remove the silencer first. H Beam jig from George.</t>
  </si>
  <si>
    <t>!! Exhaust transition boot is made of fibreglast matting. Can this be improved? Re-designed to a flat piece that can be wrapped around?</t>
  </si>
  <si>
    <t>Inspect the Exhaust Silencer</t>
  </si>
  <si>
    <t xml:space="preserve">No hazards </t>
  </si>
  <si>
    <t>x - roof platform</t>
  </si>
  <si>
    <t>Replace the Exhaust Silencer (Change out)</t>
  </si>
  <si>
    <t>Unclear</t>
  </si>
  <si>
    <t>x - Rattle Gun</t>
  </si>
  <si>
    <t>x - Torque</t>
  </si>
  <si>
    <t>Battery operated tools (rattle gun). Re-Torque w/ handtools.</t>
  </si>
  <si>
    <t>Battery operated tools (rattle gun). Re-Torque. x - exhaust silencer 1500kgs (with all lifting gear).  - Telehandler with jib</t>
  </si>
  <si>
    <t>H Beam jig from George</t>
  </si>
  <si>
    <t xml:space="preserve">!! Silencer design requires the removal/replacement of multiple bolts (25?). PN 8300s have improved design where the silencer is "clamped? In.  </t>
  </si>
  <si>
    <t>Inspect the Exhaust System Components - General</t>
  </si>
  <si>
    <t>Handtools, reaching up. Potentially standing on safety step.</t>
  </si>
  <si>
    <t>Purpose built step</t>
  </si>
  <si>
    <t>Inspect the Turbocharger Screen</t>
  </si>
  <si>
    <t>x - Socket/Spanner</t>
  </si>
  <si>
    <t>Handtools/rattle gun. Standing on something to look in.</t>
  </si>
  <si>
    <t>Maintain Engine Oil Separator</t>
  </si>
  <si>
    <t>Inspect the Ejector for oil leaks, cracks, and hose security.</t>
  </si>
  <si>
    <t>Engine - Oil Separator</t>
  </si>
  <si>
    <t>Visual inspection. About shoulder height. Engine should be off.</t>
  </si>
  <si>
    <t>Additional lighting within Engine Bay</t>
  </si>
  <si>
    <t>Service the Eductor Tube - EMD</t>
  </si>
  <si>
    <t xml:space="preserve">Rattle Gun, Hand Tools (socket/spanners). Approx 500g </t>
  </si>
  <si>
    <t>Service the oil separator including lube oil separator.</t>
  </si>
  <si>
    <t>x - Socket/Spanner, Wire Brush</t>
  </si>
  <si>
    <t>Rattle Gun, Hand Tools, wire brushes. 5kg lift head height</t>
  </si>
  <si>
    <t xml:space="preserve">Inspect the Hydraulic Lash Adjuster - EMD New Style </t>
  </si>
  <si>
    <t>x - Barring Over Tool</t>
  </si>
  <si>
    <t>Barring over tool, !! New torque tool improvement, potentially noisy but unsure with newtool.</t>
  </si>
  <si>
    <t xml:space="preserve">New tooling we already have - Torque &amp; Barring Over.  Previously both were pneumatic and noisy and relatively heavy. </t>
  </si>
  <si>
    <t>Maintenance within the Engine Bay</t>
  </si>
  <si>
    <t>Inspect the Engine Compartment at Idle – General</t>
  </si>
  <si>
    <t>Engine Bay - At Idle</t>
  </si>
  <si>
    <t>Engine Room</t>
  </si>
  <si>
    <t xml:space="preserve">Noisy Conditions, Hot Conditions, Torch </t>
  </si>
  <si>
    <t>Everyone already has head torches.</t>
  </si>
  <si>
    <t>Mechanical / Cut Protection</t>
  </si>
  <si>
    <t>Noisy Conditions, Hot Conditions, Torch. Visual inspection. GLOVES - Mechanical Protection. Cut Protection from sharp edges</t>
  </si>
  <si>
    <t>Maintenance within the Engine Room</t>
  </si>
  <si>
    <t>Inspect Engine Room Flexible Hoses &amp; Pipe Couplings - General</t>
  </si>
  <si>
    <t xml:space="preserve">Handtools </t>
  </si>
  <si>
    <t xml:space="preserve">Mechanical  </t>
  </si>
  <si>
    <t>Engine shut down. Handtools (Sockets)</t>
  </si>
  <si>
    <t>Clean the Engine Room and Walkways</t>
  </si>
  <si>
    <t>Oil/grease Protection</t>
  </si>
  <si>
    <t>Protection against grease/oil Gloves. Use rag/rag on a stick</t>
  </si>
  <si>
    <t>Clean the Engine Room and Sump. Refit drain plugs. Drain Retention Tank (drained from ground level on side of loco).</t>
  </si>
  <si>
    <t>Protection against grease/oil Gloves. Awkward ergonomics</t>
  </si>
  <si>
    <t xml:space="preserve">Inspect the Soak back System - General </t>
  </si>
  <si>
    <t>Visual. Engine off. Lube pump running. Hand protection against oil.</t>
  </si>
  <si>
    <t>Verify the Soak back Pump Operation - General</t>
  </si>
  <si>
    <t>Set it up incab, then walk back to do checks at the engine. Visual/audible check. Hand protection against oil/mech.</t>
  </si>
  <si>
    <t xml:space="preserve">Check Oil Filter Backflush </t>
  </si>
  <si>
    <t>Visual on the sight glass. No hazards identified</t>
  </si>
  <si>
    <t xml:space="preserve">Maintain In Cab Facilities </t>
  </si>
  <si>
    <t>Check AM/ FM radio</t>
  </si>
  <si>
    <t>Locomotive Cab</t>
  </si>
  <si>
    <t>In cab Facilities</t>
  </si>
  <si>
    <t>Inspect the Fire Extinguisher</t>
  </si>
  <si>
    <t>Check Fire Suppression is operational</t>
  </si>
  <si>
    <t>Visual inspection of panel. No Hazards</t>
  </si>
  <si>
    <t>General inspection of microwave including leakage test</t>
  </si>
  <si>
    <t>!! Unclear if they have the correct microwave leakage testing gauge</t>
  </si>
  <si>
    <t>General inspection of fridge</t>
  </si>
  <si>
    <t>General inspection of kettle</t>
  </si>
  <si>
    <t>General inspection of air conditioning i.e. verify operation</t>
  </si>
  <si>
    <t>Record Logbook Faults - General</t>
  </si>
  <si>
    <t>Inspect the Tool Bag</t>
  </si>
  <si>
    <t xml:space="preserve">Vestibule </t>
  </si>
  <si>
    <t>Inspect Cab Seats, Armrests, Blinds and Windows - General</t>
  </si>
  <si>
    <t>Clean the Cab After Inspection - General</t>
  </si>
  <si>
    <t>Vacuum, spray &amp; wipe, No real chems</t>
  </si>
  <si>
    <t>Wash the Locomotive Cab Interior and High Voltage Cabinet Doors</t>
  </si>
  <si>
    <t>Spray &amp; Wipe, no hazardous chems</t>
  </si>
  <si>
    <t>Investigate Rattles or Unusual Noises in the Drivers Cab - General</t>
  </si>
  <si>
    <t>Audible. No hazards</t>
  </si>
  <si>
    <t>Check the operation of the TETRA Radio</t>
  </si>
  <si>
    <t>Check the cab heater function</t>
  </si>
  <si>
    <t>Inspect and Check the Demister - General</t>
  </si>
  <si>
    <t>No hazards</t>
  </si>
  <si>
    <t>Inspect the Windows, Weather Strip and Windscreens - General</t>
  </si>
  <si>
    <t xml:space="preserve">Inspect the Rear View Mirrors - General </t>
  </si>
  <si>
    <t>Maintain Cab Controls / HMI</t>
  </si>
  <si>
    <t>General inspection of horn operation</t>
  </si>
  <si>
    <t>In cab Controls / HMI</t>
  </si>
  <si>
    <t>No hazards. Horn is difficult to access</t>
  </si>
  <si>
    <t>!! In work instruction it mentions specific dB. No sound dec,</t>
  </si>
  <si>
    <t>Maintain and service the Horns - GT46CU-ACE</t>
  </si>
  <si>
    <t>Handtools.  Electric cleaner solvent. Gloves.Horn is difficult to access</t>
  </si>
  <si>
    <t>Front access platform</t>
  </si>
  <si>
    <t>Replace Horns - HT46CU-ACE</t>
  </si>
  <si>
    <t>Handtools. Rattlegun.</t>
  </si>
  <si>
    <t>Handtools. Rattlegun.Horn is difficult to access</t>
  </si>
  <si>
    <t>?? Sound meter to test horn</t>
  </si>
  <si>
    <t>General inspection of control stand, instruments and switch panel</t>
  </si>
  <si>
    <t>Visual in cab. No Hazards</t>
  </si>
  <si>
    <t>Record the running totals</t>
  </si>
  <si>
    <t>FIRE screen. No Hazards</t>
  </si>
  <si>
    <t>Check for Active Work Orders through the FIRE Display - GT46CU-ACE</t>
  </si>
  <si>
    <t>Test Park Brake - Electro- Pneumatic</t>
  </si>
  <si>
    <t>Push park brake, stand &amp; visual. No hazards</t>
  </si>
  <si>
    <t>Verify Powerview Health &amp; Download</t>
  </si>
  <si>
    <t>Review EM2000 fault archive for active faults and FIRE screen event logs</t>
  </si>
  <si>
    <t xml:space="preserve">Download the Event Recorder for 30 Days. </t>
  </si>
  <si>
    <t>Verify the Event Recorder Inputs - GT46CU ACE</t>
  </si>
  <si>
    <t>Review CCBII &amp; ECP event logs for faults</t>
  </si>
  <si>
    <t>Inspect the Windscreen Wipers and Washers - General</t>
  </si>
  <si>
    <t>30 Day vigilance system check - Lead or Single unit</t>
  </si>
  <si>
    <t>Complete Active Work Orders through the FIRE Display -</t>
  </si>
  <si>
    <t>Auto Brake Pipe Leakage Test</t>
  </si>
  <si>
    <t>In cab tests</t>
  </si>
  <si>
    <t xml:space="preserve">From in cab. No hazards. </t>
  </si>
  <si>
    <t>Inspect and Test the Air Brake System - CCBII</t>
  </si>
  <si>
    <t xml:space="preserve">Visual, audible. In cab. </t>
  </si>
  <si>
    <t>Load Test - GT46CU-ACE LTT1 TH8</t>
  </si>
  <si>
    <t xml:space="preserve">Noisy conditions. Walk around. </t>
  </si>
  <si>
    <t>Maintain Electrical Brake System</t>
  </si>
  <si>
    <t>Inspect and Test EP60/CCBII ECP - Running checks, task sign off. Complete BRC-RSM-CLC-0004</t>
  </si>
  <si>
    <t>Front/Back of Loco</t>
  </si>
  <si>
    <t>Electrical Brakes</t>
  </si>
  <si>
    <t>Multimetre</t>
  </si>
  <si>
    <t>Multimetre. No hazards. On loco footplate - everywhere</t>
  </si>
  <si>
    <t>Inspect and test the stop buttons - EMD</t>
  </si>
  <si>
    <t>Vestibule / Fuel tank at ground level</t>
  </si>
  <si>
    <t>In cab Tests</t>
  </si>
  <si>
    <t>Maintain Pneumatic System</t>
  </si>
  <si>
    <t xml:space="preserve">Record Air Pressure Readings </t>
  </si>
  <si>
    <t>All over the loco.</t>
  </si>
  <si>
    <t xml:space="preserve">Manometer, Spanner </t>
  </si>
  <si>
    <t>Using manometre. Very Noisy Conditions Notch 8. Spanner (handtools)</t>
  </si>
  <si>
    <t>Maintain Engine Top Deck</t>
  </si>
  <si>
    <t xml:space="preserve">Check the Fuel Injector Calibration Codes - EUI Engine </t>
  </si>
  <si>
    <t>Physical on the topdeck + laptop verification. Loco shut down, then power up the injectors. Incorrect process to save time (keep loco on) would add stored energy &amp; noise hazards</t>
  </si>
  <si>
    <t>Station Protection &amp; MRIS Cut Out Switch Functional Check</t>
  </si>
  <si>
    <t>Magnet on broomstick. Noisy. Set up in cab &amp; wave magnet under Station Proection @ ground level</t>
  </si>
  <si>
    <t>Verify Compressor Cut-in / Cut-Out Pressure - GT46CU-ACE</t>
  </si>
  <si>
    <t>Watch screen. No hazards</t>
  </si>
  <si>
    <t>Qualify oil cooler operation. During Load Test-1 N8</t>
  </si>
  <si>
    <t>Noisy conditions. On screens.</t>
  </si>
  <si>
    <t xml:space="preserve">Notch 4 pulse-width injector cutout check </t>
  </si>
  <si>
    <t>Vestibule</t>
  </si>
  <si>
    <t>Use laptop plugged in. Largely visual on laptop</t>
  </si>
  <si>
    <t xml:space="preserve">Inspect Fuel Injector Response - EMD EUI </t>
  </si>
  <si>
    <t>Locomotive Cab / Vestibule</t>
  </si>
  <si>
    <t xml:space="preserve">Via laptop or FIRE screens. </t>
  </si>
  <si>
    <t>Load Test - GT46CUACE LTT1 TH8 ***DOUBLE UP**</t>
  </si>
  <si>
    <t xml:space="preserve">Noisy Conditions. On Screens. </t>
  </si>
  <si>
    <t>Perform a Notch 2 Stall Test - GT46CU-ACE</t>
  </si>
  <si>
    <t>Loco running, brake on. Put into notch 2. !! Make sure noone on ground level.</t>
  </si>
  <si>
    <t xml:space="preserve">Perform TCC Protection Self-Test - GT46CU-ACE </t>
  </si>
  <si>
    <t>In cab. FIRE Screen.</t>
  </si>
  <si>
    <t xml:space="preserve">Check the Throttle Controller - General </t>
  </si>
  <si>
    <t xml:space="preserve">Basic check on throttle controller. </t>
  </si>
  <si>
    <t xml:space="preserve">Download the EMDEC Log - GT46CU-ACE </t>
  </si>
  <si>
    <t xml:space="preserve">Dynamic Brake set up verification </t>
  </si>
  <si>
    <t xml:space="preserve">In cab. Noisy. </t>
  </si>
  <si>
    <t xml:space="preserve">CCBII Air Brake Self-test </t>
  </si>
  <si>
    <t xml:space="preserve">In cab. FIRE Screen. </t>
  </si>
  <si>
    <t>Download ECP TCC Logs - EP 60 Equipped</t>
  </si>
  <si>
    <t>A</t>
  </si>
  <si>
    <t xml:space="preserve">Test Radar Unit - EMD </t>
  </si>
  <si>
    <t>Perform an Inverter Gate Self-Test - GT46CU-ACE</t>
  </si>
  <si>
    <t xml:space="preserve">Undertake DC Link Switchgear Self-Test - GT46CU-ACE </t>
  </si>
  <si>
    <t xml:space="preserve">Test Contactors - EMD </t>
  </si>
  <si>
    <t>Test Excitation - EM2000</t>
  </si>
  <si>
    <t>Test the Cooling Fans - Running test – General.</t>
  </si>
  <si>
    <t xml:space="preserve">Engine running. Noisy conditions. Walking past engine. </t>
  </si>
  <si>
    <t xml:space="preserve">Maintenance from Locomotive Roof </t>
  </si>
  <si>
    <t>Inspect the Cooling Fans - Shutdown Check - General</t>
  </si>
  <si>
    <t xml:space="preserve">Locomotive Roof </t>
  </si>
  <si>
    <t>Cooling Fans</t>
  </si>
  <si>
    <t>Working at heights - roof access</t>
  </si>
  <si>
    <t>Inspect and Clean the Radiators</t>
  </si>
  <si>
    <t xml:space="preserve">Radiator Side Panels </t>
  </si>
  <si>
    <t>Radiators</t>
  </si>
  <si>
    <t xml:space="preserve">Broom / air nozzle. </t>
  </si>
  <si>
    <t>Step if required.</t>
  </si>
  <si>
    <t>Maintain Air System</t>
  </si>
  <si>
    <t xml:space="preserve">General inspection of Automatic Drain Valves </t>
  </si>
  <si>
    <t>Ground level + Compressor Room</t>
  </si>
  <si>
    <t>Auto Drain Valves</t>
  </si>
  <si>
    <t>Loco running. Noisy conditions.  Difficult access within compressor room</t>
  </si>
  <si>
    <t>Maintain the Carbody and Cab</t>
  </si>
  <si>
    <t>Inspect Security of Carbody Doors &amp; Panels - General.</t>
  </si>
  <si>
    <t>Carbody</t>
  </si>
  <si>
    <t>Visual inspection. Walking around.</t>
  </si>
  <si>
    <t>Check Handrails, Sound Barrier, and Access Ladder – GT46CU-ACE</t>
  </si>
  <si>
    <t>Footplate &amp; Around the Loco</t>
  </si>
  <si>
    <t xml:space="preserve">Inspect floor plates and walkways </t>
  </si>
  <si>
    <t>Service Door Hinges and Latches - General</t>
  </si>
  <si>
    <t>Cab and Vestibule</t>
  </si>
  <si>
    <t>Hinges and Latches</t>
  </si>
  <si>
    <t>Hand tools</t>
  </si>
  <si>
    <t>Spray oil, handtools. Pinch points.</t>
  </si>
  <si>
    <t>Inspect Safety Seals</t>
  </si>
  <si>
    <t>Safety Seals</t>
  </si>
  <si>
    <t>Visual. No hazards.</t>
  </si>
  <si>
    <t xml:space="preserve">Wash the Locomotive Carbody Exterior - General </t>
  </si>
  <si>
    <t>Hose, Broom.</t>
  </si>
  <si>
    <t>Ideally a wash station</t>
  </si>
  <si>
    <t>Inspect and clean the Reflective Markers (6 on each side of loco)</t>
  </si>
  <si>
    <t>From ground level. Spray &amp; Wipe.</t>
  </si>
  <si>
    <t>Investigate the locomotive bodywork for corrosion</t>
  </si>
  <si>
    <t>general visual.</t>
  </si>
  <si>
    <t>Maintain Front of Locomotive</t>
  </si>
  <si>
    <t xml:space="preserve">Replace windscreen wiper arms &amp; blades &amp; clean front mounted cameras </t>
  </si>
  <si>
    <t xml:space="preserve">Front of locomotive </t>
  </si>
  <si>
    <t xml:space="preserve">Windscreen Wipes </t>
  </si>
  <si>
    <t xml:space="preserve">Pneumatic wipers etc. </t>
  </si>
  <si>
    <t>Front access Platform</t>
  </si>
  <si>
    <t>Currently using EWP</t>
  </si>
  <si>
    <t>Maintain Air Brake System</t>
  </si>
  <si>
    <t xml:space="preserve">General inspection of multi unit air brake hoses </t>
  </si>
  <si>
    <t xml:space="preserve">Ground level </t>
  </si>
  <si>
    <t>Air brake hoses</t>
  </si>
  <si>
    <t>Replace multi unit air brake hoses and car body hoses</t>
  </si>
  <si>
    <t>Ground level &amp; underneath, waist height, awkward postures (crouching), hand tools, 10kgs max, awkward wrists and arms, **need to release all compressed air stored energy etc, concrete pad ideal, have all the required tooling</t>
  </si>
  <si>
    <t xml:space="preserve">Inspect the Multiple Unit and Bogie Isolation Valves - General </t>
  </si>
  <si>
    <t>Visual &amp; feel. No hazards.</t>
  </si>
  <si>
    <t xml:space="preserve">Inspect the Multiple Unit (MU) Cables and Receptacles - General </t>
  </si>
  <si>
    <t xml:space="preserve">Maintain Brake Unit </t>
  </si>
  <si>
    <t>Inspect SAB WABCO Brake Unit - General</t>
  </si>
  <si>
    <t xml:space="preserve">Bogies </t>
  </si>
  <si>
    <t>Brake Unit</t>
  </si>
  <si>
    <t>Specialist Forklift Jig for holding the brake unit (has already been purchased). Ideally upgrade this to a mechanically operated jig for holding the brake unit</t>
  </si>
  <si>
    <t xml:space="preserve">Replace the Brake Cylinder </t>
  </si>
  <si>
    <t>Rattlegun, Handtools (Torque)</t>
  </si>
  <si>
    <t>Mechanical / Impact</t>
  </si>
  <si>
    <t>**Overhead crane w/jig?? Pit for improved access??</t>
  </si>
  <si>
    <t>Service GT46CU-ACE brake unit lower pivot arm</t>
  </si>
  <si>
    <t xml:space="preserve">x  </t>
  </si>
  <si>
    <t>Greasegun (Battery one)</t>
  </si>
  <si>
    <t xml:space="preserve">Greasegun (Battery one). </t>
  </si>
  <si>
    <t xml:space="preserve">Fluid Sampling and Inspections </t>
  </si>
  <si>
    <t>Take an Engine Oil Sample</t>
  </si>
  <si>
    <t>Fluids</t>
  </si>
  <si>
    <t>Reaching in on their knees. Fluids.</t>
  </si>
  <si>
    <t>Live sample points (improved efficiency, accuracy and consistency)</t>
  </si>
  <si>
    <t>Inspect the Engine Oil Level - General - Trip &amp; Prep</t>
  </si>
  <si>
    <t>Dipstick. Add oil if necessary.</t>
  </si>
  <si>
    <t>Take a Coolant Sample</t>
  </si>
  <si>
    <t>Sight Glass. Tap.</t>
  </si>
  <si>
    <t>Inspect Air Compressor Oil Level</t>
  </si>
  <si>
    <t>Air Compressor</t>
  </si>
  <si>
    <t>Take an Air Compressor Oil Sample</t>
  </si>
  <si>
    <t>Simple.</t>
  </si>
  <si>
    <t>Inspect Battery Electrolyte Level (Infield) - Lead Acid Battery</t>
  </si>
  <si>
    <t>Between Engine Bay and Compressor</t>
  </si>
  <si>
    <t>Lead Acid Battery</t>
  </si>
  <si>
    <t>Rattlegun to remove panel. Demineralised Water.</t>
  </si>
  <si>
    <t>Improvements to door access - clips instead of taking off with rattlegun etc</t>
  </si>
  <si>
    <t>Check/Inspect the Engine Coolant - General</t>
  </si>
  <si>
    <t xml:space="preserve">Sight Glass.  </t>
  </si>
  <si>
    <t xml:space="preserve">Take a Gearcase Oil Sample - EMD </t>
  </si>
  <si>
    <t xml:space="preserve">Underneath Locomotive </t>
  </si>
  <si>
    <t xml:space="preserve">Fluids </t>
  </si>
  <si>
    <t>** Decanting hose / funnel</t>
  </si>
  <si>
    <t>Short Term: Vacuum tray to such it out (hooks up to the existing truck). Potentially get it made up on site</t>
  </si>
  <si>
    <t>PPE: Full body disposable suits (in place)</t>
  </si>
  <si>
    <t>Replace the gearcase oil - EMD AC</t>
  </si>
  <si>
    <t xml:space="preserve">Filters </t>
  </si>
  <si>
    <t>Replace Air Conditioner Filters - on condition</t>
  </si>
  <si>
    <t>Air Conditioning</t>
  </si>
  <si>
    <t>Handtools, in cab. Filters are light. Working above head</t>
  </si>
  <si>
    <t>**Chemical/heat resistant gloves</t>
  </si>
  <si>
    <t>Inspect engine air intake filters for splits, clogging and damage.</t>
  </si>
  <si>
    <t>Main Generator Room</t>
  </si>
  <si>
    <t xml:space="preserve">Engine </t>
  </si>
  <si>
    <t>Look &amp; Feel. No tools or hazards</t>
  </si>
  <si>
    <t>Requires headtorch.</t>
  </si>
  <si>
    <t xml:space="preserve">Replace the Pre-Coaleser Filter - General </t>
  </si>
  <si>
    <t>Air Dryer Rack</t>
  </si>
  <si>
    <t>Underframe</t>
  </si>
  <si>
    <t xml:space="preserve">Handtools. Filters aren't heavy. </t>
  </si>
  <si>
    <t>Ground level is ideal</t>
  </si>
  <si>
    <t>Replace Turbo Lube Filter</t>
  </si>
  <si>
    <t>Engine</t>
  </si>
  <si>
    <t>Handtools, Ratchet (filter) strap</t>
  </si>
  <si>
    <t>Reaching down from knees. Handtools.Ratchet strap (filter strap)</t>
  </si>
  <si>
    <t>**When doing these on the run (16 per month). Need a purpose built cylinder cannister to lock onto the filter, internal grip to the filter, so that you can lock onto the cannister and reduce spills onto maintainers from hot engine oil. Alloy. RTM to do up?!! Dan</t>
  </si>
  <si>
    <t xml:space="preserve">Inspect and Clean the Inertial Air Filters - General </t>
  </si>
  <si>
    <t xml:space="preserve">Rattleguns. Remove panel. </t>
  </si>
  <si>
    <t>Mechanical /Impact</t>
  </si>
  <si>
    <t>Rattleguns. Remove panel. Workign at head Height</t>
  </si>
  <si>
    <t>Step to get to improved height. Potentially crane?? Unclear if there are sufficient lifting points though.</t>
  </si>
  <si>
    <t>Replace the Turbocharger Lubricating Oil Filter - EMD Turbo</t>
  </si>
  <si>
    <t>Side engine, waist height. Easy access. Filter is light. Single crew on. Using filter strap. Basic hand tools.  On trip - hot conditions. A/B - cold. On trip, need to turn off circuit braker &amp; then need to turn back on or else won't restart</t>
  </si>
  <si>
    <t>Replace the Soak-back Filter Element - EMD</t>
  </si>
  <si>
    <t>Handtools, filter strap. Nothing is heavy. Single filter.</t>
  </si>
  <si>
    <t xml:space="preserve">Service the Centrifugal Oil Filter - 4600 Class </t>
  </si>
  <si>
    <t>MP600 Manual</t>
  </si>
  <si>
    <t>Front of engine. Handtools.  5kgs.  Soot, PPE: Nitrol Gloves</t>
  </si>
  <si>
    <t>Fit for purpose bench to support correct drainage of oil and soot cake **pic from craig</t>
  </si>
  <si>
    <t>Replace the Secondary Spin-on Fuel Filters - EMD</t>
  </si>
  <si>
    <t>On knees. Engine shut down. Handtools and filter strap. Single filter.</t>
  </si>
  <si>
    <t xml:space="preserve">Replace the Primary Fuel Filters </t>
  </si>
  <si>
    <t>Equipment Rack</t>
  </si>
  <si>
    <t xml:space="preserve">Rattlegun, Handtools </t>
  </si>
  <si>
    <t>On knees. 4 x reaching tool to support access. Old ones up to 7kgs.  Rattle gun, hand tools, re-torqued</t>
  </si>
  <si>
    <t xml:space="preserve">Replace the Traction Convertor Cabinet Air Filter </t>
  </si>
  <si>
    <t>AC Cabinets</t>
  </si>
  <si>
    <t xml:space="preserve">Handtools. Remove cover to gain access. 5kgs tops.  Dust. </t>
  </si>
  <si>
    <t>Tool trolleys. Currently investigating tool trays for handrails.</t>
  </si>
  <si>
    <t>Replace the Engine Air Filter - Baggie Type</t>
  </si>
  <si>
    <t>Generator Room</t>
  </si>
  <si>
    <t xml:space="preserve">2kgs filter. Replace 5? Rattlegun/handtools. </t>
  </si>
  <si>
    <t>2nd person to assist task.</t>
  </si>
  <si>
    <t xml:space="preserve">B </t>
  </si>
  <si>
    <t xml:space="preserve">Service the mechanical oil filter </t>
  </si>
  <si>
    <t>Potential pinch points.  Currently under debate. Cleaning involves pressurised air (mask gloves etc).  Potentially looking to move to C service (2 yearly). Handtools &amp; rattle &amp; lifting chain block (Come Along). NO WIN</t>
  </si>
  <si>
    <t>Soda stream style cleaning equipment to support safer cleaner. Refer to George for more info</t>
  </si>
  <si>
    <t xml:space="preserve">Replace prelube oil filter - spin-on filter </t>
  </si>
  <si>
    <t>Equipment Rack / Engine</t>
  </si>
  <si>
    <t>Handtools, Filter Strap</t>
  </si>
  <si>
    <t>Knees. Handtools. Single filter, Filter strap. !! Potentially moving to Trip (Monthly)</t>
  </si>
  <si>
    <t xml:space="preserve">Replace the air dryer (filter) - general </t>
  </si>
  <si>
    <t xml:space="preserve">Air Dryer </t>
  </si>
  <si>
    <t>Knees. Handtools. Awkward. Not heavy.</t>
  </si>
  <si>
    <t>?? Mod involving slide mechanism so that access is improved. Sliding air dryer out? Anyway that it could be turned around for improved access??</t>
  </si>
  <si>
    <r>
      <t xml:space="preserve">Replace NYAB Air Filter - </t>
    </r>
    <r>
      <rPr>
        <sz val="12"/>
        <color rgb="FFFF0000"/>
        <rFont val="Aptos Narrow (Body)"/>
      </rPr>
      <t>GT42CU-ACE</t>
    </r>
  </si>
  <si>
    <t>Hand tools. Light filters.  Chest height from ground level.</t>
  </si>
  <si>
    <t>Maintain Air Compressor</t>
  </si>
  <si>
    <t>Inspect the Air Compressor Intake Filter Housing - General</t>
  </si>
  <si>
    <t xml:space="preserve">Air Compressor </t>
  </si>
  <si>
    <t xml:space="preserve">Visual inspection for cracks. Headlight. </t>
  </si>
  <si>
    <t>Wash bay to clean out compressor room. Lighting within</t>
  </si>
  <si>
    <t>Lighting within the compressor room</t>
  </si>
  <si>
    <t>Drain the Main Reservoirs of Condensate - Air Compressor Room</t>
  </si>
  <si>
    <t>Access from back ladder. No hazards</t>
  </si>
  <si>
    <t>Wash bay to clean out compressor room</t>
  </si>
  <si>
    <t>Inspect the Air Compressor Mounting Bolts - General</t>
  </si>
  <si>
    <t xml:space="preserve">Cleaning with pads etc. Wash bay would eliminate cleaning issues. Handtools. </t>
  </si>
  <si>
    <t xml:space="preserve">Replace the Air Compressor Oil and Oil Filter - EMD </t>
  </si>
  <si>
    <t>visual inspection for cracks. Headlight. WIN requires update. 205L OIL Heavy Lift</t>
  </si>
  <si>
    <t xml:space="preserve">Wash bay to clean out compressor room. Current process is decant from 44 gallon drum into bucket into compressor? !! Need to check this process. ?? Decanting improvements?? Trolley support? 1000L pod of oil, pull out a hose/gun and fill directly. </t>
  </si>
  <si>
    <t>Service the Air Compressor Unloader Valves - General</t>
  </si>
  <si>
    <t>Handtools. Rattle guns</t>
  </si>
  <si>
    <t>Wash bay to clean out compressor room. Improvements to existing parts cleaning facility?</t>
  </si>
  <si>
    <t xml:space="preserve">Replace Air Compressor Unloader Valves </t>
  </si>
  <si>
    <t xml:space="preserve">2 person lift. Take the head off to get to the valves (30+kg?). Handtools. </t>
  </si>
  <si>
    <t xml:space="preserve">Replace the Air Compressor Intake Filters </t>
  </si>
  <si>
    <t xml:space="preserve">Handtools, single nut. 2 x filters. </t>
  </si>
  <si>
    <t xml:space="preserve">Maintain Strainer Box </t>
  </si>
  <si>
    <t xml:space="preserve">Drain the Strainer Box - EMD </t>
  </si>
  <si>
    <t>Front of engine</t>
  </si>
  <si>
    <t>Engine - Strainer Box</t>
  </si>
  <si>
    <t>Hands / mallet / t-bar</t>
  </si>
  <si>
    <t>Hands / mallet / t-bar for access. Limited risk of interaction with chems (drain straight into sump - oil). Knees/crouching</t>
  </si>
  <si>
    <t xml:space="preserve">** Lighting &amp; the mesh panel to stand on </t>
  </si>
  <si>
    <t xml:space="preserve">Clean the Strainer Box -EMD </t>
  </si>
  <si>
    <t>Hands / mallet / t-bar for access. Knees/Crouching</t>
  </si>
  <si>
    <t xml:space="preserve">Service the Fuel Strainer and Inspect for Internal Leaks </t>
  </si>
  <si>
    <t>Maintain Fuel Tank and System</t>
  </si>
  <si>
    <t>General inspection of fuel tank</t>
  </si>
  <si>
    <t xml:space="preserve">Ground level / Underneath Locomotive </t>
  </si>
  <si>
    <t>Fuel Tank</t>
  </si>
  <si>
    <t>x - improve access to under tank</t>
  </si>
  <si>
    <t>Bring in for wash prior. Wash bay. Lighting within the pit. Fans</t>
  </si>
  <si>
    <t>Perform Drainage of retention tank (during or after wash) only if possible</t>
  </si>
  <si>
    <t>Hook hose up, turn on pump (on truck)</t>
  </si>
  <si>
    <t>Permanent set up with waste tank for drainage. !! George</t>
  </si>
  <si>
    <t>Inspect the Fuel Tank Mounting and Piping</t>
  </si>
  <si>
    <t>3007 and 3001</t>
  </si>
  <si>
    <t>Lighting. Wash before.</t>
  </si>
  <si>
    <t>Inspect the Fuel Tank Sight Glass - General</t>
  </si>
  <si>
    <t>No hazards identified</t>
  </si>
  <si>
    <t>Drain Condensate from Fuel Tank - General</t>
  </si>
  <si>
    <t>!! Don't currently do, unable to access safely. Workshop is not bunded.</t>
  </si>
  <si>
    <t xml:space="preserve">x - improve access </t>
  </si>
  <si>
    <t xml:space="preserve">Bunded workshop. Potentially up to 1000L. </t>
  </si>
  <si>
    <t>!! Don't current perform task. Inadequate facilties</t>
  </si>
  <si>
    <t>Inspect Fuel System for Leaks</t>
  </si>
  <si>
    <t>Ground level, footplate, engine bay, equipment rack</t>
  </si>
  <si>
    <t>Fuel System</t>
  </si>
  <si>
    <t>Torch</t>
  </si>
  <si>
    <t>Torches, visual.</t>
  </si>
  <si>
    <t>Workshop lighting. Check LUX ratings…</t>
  </si>
  <si>
    <t xml:space="preserve">Maintain the Gearcase </t>
  </si>
  <si>
    <t>Trip, A</t>
  </si>
  <si>
    <t>Inspect the Gearcase for Damage and Add Lubricant – AC Traction</t>
  </si>
  <si>
    <t>Gearcase</t>
  </si>
  <si>
    <t>Lighting within pit</t>
  </si>
  <si>
    <t>Vac Tray</t>
  </si>
  <si>
    <t>PPE: Full body suit</t>
  </si>
  <si>
    <t>Lower TM Gear Case Mounting Bolt Hammer Inspection - GT46CU-ACE **DON'T DO**</t>
  </si>
  <si>
    <t>Inspect the Gearcase Breather – GT46CU-ACE</t>
  </si>
  <si>
    <t>Replace the Gearcase Breather - GT46CU-ACE</t>
  </si>
  <si>
    <t>Maintain station inspection</t>
  </si>
  <si>
    <t>Inspect the station protection and plugs</t>
  </si>
  <si>
    <t>Station Protection</t>
  </si>
  <si>
    <t xml:space="preserve">** Add replacement task. Up to 5kgs. Hand tools. </t>
  </si>
  <si>
    <t xml:space="preserve">Maintain Sander and Desander </t>
  </si>
  <si>
    <t>Verify operation of the Sanders and Desander Equipment - General</t>
  </si>
  <si>
    <t>Ground</t>
  </si>
  <si>
    <t>Laying down next to loco. General check, no tools. Dust off sand</t>
  </si>
  <si>
    <t>?? What sort of sand are we using ?? Silica??</t>
  </si>
  <si>
    <t xml:space="preserve">Isolate the Sand System - General </t>
  </si>
  <si>
    <t>Laying down next to loco. dust off sand</t>
  </si>
  <si>
    <t xml:space="preserve">Check Sand Delivery Rate – AC Traction </t>
  </si>
  <si>
    <t>Measurement Tools, Scales</t>
  </si>
  <si>
    <t>Laying down next to loco. Measurement Tools, scales. Dust off sand</t>
  </si>
  <si>
    <t xml:space="preserve">Maintain Traction Motors </t>
  </si>
  <si>
    <t xml:space="preserve">Reactive  </t>
  </si>
  <si>
    <t>Repair/ replace Traction Motors</t>
  </si>
  <si>
    <t>Traction Motors</t>
  </si>
  <si>
    <t>Air &amp; battery tools</t>
  </si>
  <si>
    <t>Lifting Jigs for the traction motors (short term: forklift, long term OH gantry)</t>
  </si>
  <si>
    <t>Inspect Traction Motors - GT46CU-ACE</t>
  </si>
  <si>
    <t>Underneath and ground level</t>
  </si>
  <si>
    <t>Tooling: Electric grease gun (already in place)</t>
  </si>
  <si>
    <t xml:space="preserve">Verify Traction Motor Air Flow </t>
  </si>
  <si>
    <t>Reaching in over the top of the wheel, feeling for air flow.</t>
  </si>
  <si>
    <t>Inspect the Traction Motor Blower Running Test - AC Traction</t>
  </si>
  <si>
    <t>Cab + Main Generator Room + Compressor Room</t>
  </si>
  <si>
    <t>Lighting? Head torch</t>
  </si>
  <si>
    <t xml:space="preserve">Replace Traction Motor Bello / Boot </t>
  </si>
  <si>
    <t xml:space="preserve">Traction Motors </t>
  </si>
  <si>
    <t>**Heavy, underneath the loco, 15kgs.  Pit Lighting.  Magnetised sockets as working upside down.</t>
  </si>
  <si>
    <t>Maintain Bogies and Underframe</t>
  </si>
  <si>
    <t>Inspect the Bogie and Underframe Equipment - General</t>
  </si>
  <si>
    <t>Bogies &amp; Underframe</t>
  </si>
  <si>
    <t>Inspect Brake Blocks</t>
  </si>
  <si>
    <t>Brake Blocks</t>
  </si>
  <si>
    <t>Ratchet</t>
  </si>
  <si>
    <t>Awkward low body posture. Potentially changing 12 x per loco. Hand Tools. Ratchet.</t>
  </si>
  <si>
    <t>Inspect Bogie to Rail Head Clearances - General</t>
  </si>
  <si>
    <t>Awkward low body posture</t>
  </si>
  <si>
    <t>Lighting in pit</t>
  </si>
  <si>
    <t>**Ventilation in pit</t>
  </si>
  <si>
    <t>Service the Traction Motor Tube Bearing</t>
  </si>
  <si>
    <t>Traction Motor</t>
  </si>
  <si>
    <t>Greasegun</t>
  </si>
  <si>
    <t>Grease Gun.</t>
  </si>
  <si>
    <t>Inspect Undercarriage and Running Gear - General</t>
  </si>
  <si>
    <t>Inspect the Traction Motor nose suspension.</t>
  </si>
  <si>
    <t>Replace Traction Motor Nose Suspension Rod Rubber (Dog Bone)</t>
  </si>
  <si>
    <t xml:space="preserve">Lifting jig with a mobile jack system. Lighting in pit. Hi-torque (new one) - potentially a new adaptor? </t>
  </si>
  <si>
    <t>Check and clean underframe floor drains on GT46CU-ACE locomotives</t>
  </si>
  <si>
    <t>Floor Drains</t>
  </si>
  <si>
    <t>PPE: Full Body Suit, Lighting in pit</t>
  </si>
  <si>
    <t>Inspect the Radar Transceiver</t>
  </si>
  <si>
    <t>Radar Transreceiver</t>
  </si>
  <si>
    <t xml:space="preserve">Inspect Draft Gear </t>
  </si>
  <si>
    <t>Draft Gear</t>
  </si>
  <si>
    <t xml:space="preserve">Replace Draft Gear </t>
  </si>
  <si>
    <t>Heavy, awkward. Forklift, hydraulic compressing tool (don't have one currently), Rattle guns, hand tools, lifting equipment slings and chains. Multiple people, mobile plant. Vibration, Noise w/ RG &amp; plant. Front &amp; underneath. Flat ground is best. Pit maybe used to undo some of the supporting brackets. Concrete pad. Overhead crane would support and reduce some forklift operations.</t>
  </si>
  <si>
    <t xml:space="preserve">Inspect the Auto Coupler </t>
  </si>
  <si>
    <t xml:space="preserve">Coupler </t>
  </si>
  <si>
    <t>Replace Auto Coupler</t>
  </si>
  <si>
    <t>As per the replace draft gear, but don't require compressor. Heavy, awkward etc.</t>
  </si>
  <si>
    <t>Suspected Cracking in Couplers &amp; Draw Gear Components - General</t>
  </si>
  <si>
    <t>Front &amp; Back of Locomotive</t>
  </si>
  <si>
    <t xml:space="preserve">Maintain Bogies and Underframe </t>
  </si>
  <si>
    <t>Inspect the Lateral Axle Box Clearances</t>
  </si>
  <si>
    <t xml:space="preserve">Axle Box </t>
  </si>
  <si>
    <t xml:space="preserve"> </t>
  </si>
  <si>
    <t>Inspect and Service the Main Generator - AC Traction</t>
  </si>
  <si>
    <t xml:space="preserve">Inspection / Service </t>
  </si>
  <si>
    <t>Main Generator</t>
  </si>
  <si>
    <t>Modification 3</t>
  </si>
  <si>
    <t xml:space="preserve">Maintain the Main Generator </t>
  </si>
  <si>
    <t>Inspect and Torque the Companion Alternator Cable Connections - EMD</t>
  </si>
  <si>
    <t>Within the Generator Compartment. !! Potential modification for improved access: moving the walkway lower.</t>
  </si>
  <si>
    <t>Inspect the Main Generator Diodes and Fuses</t>
  </si>
  <si>
    <t>Multimeter, handtools, Sockets/Spanners</t>
  </si>
  <si>
    <t>Loco off. Multimeter. Visual. Handtools (sockets/spanners etc). Maybe rattle gun?</t>
  </si>
  <si>
    <t>Inspect Electrical Locker and AC Cabinet Air Duct</t>
  </si>
  <si>
    <t>Clean the Generator Pit and Compartment - General</t>
  </si>
  <si>
    <t>Scaper, Basic Cleaning</t>
  </si>
  <si>
    <t>Scraper and basic cleaning. No chems or air. Reaching in and down. Loco shut down. Vacuum.</t>
  </si>
  <si>
    <t>Inspect the generator pit aspirator - general</t>
  </si>
  <si>
    <t>Vacuum, basic cleaning</t>
  </si>
  <si>
    <t>Inspect the main generator mounting area - general</t>
  </si>
  <si>
    <t xml:space="preserve">Footplate  </t>
  </si>
  <si>
    <t>Calibrated torque wrench (impact). **New one</t>
  </si>
  <si>
    <t>**Improved with new tooling torque multiplier</t>
  </si>
  <si>
    <t xml:space="preserve">Transpose the Main Generator Slip Ring Leads - EMD </t>
  </si>
  <si>
    <t>socket set. Handtools. Sit on existing walkway to access.</t>
  </si>
  <si>
    <t>Replace brushes on main generator &amp; dynamic brake fan (??Split into 2??)</t>
  </si>
  <si>
    <t>Main Generator Room &amp; Compressor Room</t>
  </si>
  <si>
    <t>Loco isolated and shut down. No noise. Spring clips to remove cover. Wet/Dry paper the brushes.</t>
  </si>
  <si>
    <t>Maintain Dynamic Brake Grid</t>
  </si>
  <si>
    <t>Inspect the Dynamic Brake Grid Blower Motor - GT46CU-ACE</t>
  </si>
  <si>
    <t xml:space="preserve">Brake Grid Blower Motor </t>
  </si>
  <si>
    <t>Rear of the locomotive, accessed via the compressor doors. Compressor area. Awkward manual task! Socket Set handtools</t>
  </si>
  <si>
    <t>Clean and Inspect the DB/MDAC Compartment - GT46CU-ACE</t>
  </si>
  <si>
    <t>PPE? Vacuum/blower to remove dust &amp; debrie</t>
  </si>
  <si>
    <t>Wash facility for improved clean out??</t>
  </si>
  <si>
    <t>Inspect the Dynamic Brake Grids - General</t>
  </si>
  <si>
    <t>Rattle gun to remove sound panels.</t>
  </si>
  <si>
    <t>**Mod to DB inspection door to improve access. Can't currently open door due to the sound barrier. Lift off hinges / straight bolt panel</t>
  </si>
  <si>
    <t>Drain MR Assembly on the air brake rake (within Air Compressor Room)</t>
  </si>
  <si>
    <t>Reach arm in.  Turn tap.</t>
  </si>
  <si>
    <t>Grease Grid Blower Motor GT46CU-ACE</t>
  </si>
  <si>
    <t>!! Unclear if there is a grease nipple or not. If not, not required. Kiwi to report back</t>
  </si>
  <si>
    <t xml:space="preserve">!! Unclear if they have grease nipples or not?? </t>
  </si>
  <si>
    <t>Electrical Maintenance</t>
  </si>
  <si>
    <t>Inspect the EM2000 Modules for Faults - EM2000</t>
  </si>
  <si>
    <t>Low voltage electrical</t>
  </si>
  <si>
    <t xml:space="preserve">General look and feel, torch. </t>
  </si>
  <si>
    <t>Inspect Security of all Modules - General</t>
  </si>
  <si>
    <t>General look and feel, torch.  Smelling for burns</t>
  </si>
  <si>
    <t>Inspect the Traction Control Cabinets – GT46CU-ACE</t>
  </si>
  <si>
    <t xml:space="preserve">Traction Control Cabinets </t>
  </si>
  <si>
    <t>Traction Control Cabinets</t>
  </si>
  <si>
    <t>Loco shut down. Apply electrical leads. Manual lifting of heave doors during removal</t>
  </si>
  <si>
    <t>x purpose platform at footplate. Trackside is really difficult</t>
  </si>
  <si>
    <t xml:space="preserve">2 person task. O/H crane to hold doors during removal/replacement. You stand on the platform (next to footplate). !! Needs to be in the workshop, trackside is not practicable. </t>
  </si>
  <si>
    <t>Inspect and Test EP60/CCBII ECP - Shutdown Checks. Complete Checklist</t>
  </si>
  <si>
    <t>Vestibule / ECP Cables at front &amp; back of loco</t>
  </si>
  <si>
    <t>ECP</t>
  </si>
  <si>
    <t xml:space="preserve">Multimetre, Mega, </t>
  </si>
  <si>
    <t>Inspect EMDEC Sensors and Connectors</t>
  </si>
  <si>
    <t>Vestibule / Footplate / Around Engine</t>
  </si>
  <si>
    <t>Electrical</t>
  </si>
  <si>
    <t>Inspection, fine motor, Loco shut down.</t>
  </si>
  <si>
    <t>AC Cabinet Inspections including Cooling Fan Fuses</t>
  </si>
  <si>
    <t>Rattle gun/handtools to unbolt and remove doors. Should use battery ratchet</t>
  </si>
  <si>
    <t>! Unclear if cooling fan fuses are in place or not. Need to buy more tub of anti-seize: chapstick / liquid</t>
  </si>
  <si>
    <t>Inspect the high Voltage Decals</t>
  </si>
  <si>
    <t>Vestibule, Cab</t>
  </si>
  <si>
    <t xml:space="preserve">Decals </t>
  </si>
  <si>
    <t>Maintain Cab and Carbody</t>
  </si>
  <si>
    <t>Inspect for Drivers Cab Grounding - General</t>
  </si>
  <si>
    <t>Cab</t>
  </si>
  <si>
    <t xml:space="preserve">Seals </t>
  </si>
  <si>
    <t>precision measuring.  Handtools to take off cab stripping for access. Measure, replace.</t>
  </si>
  <si>
    <t>Anti seize on screws</t>
  </si>
  <si>
    <t>Undertake Train Radio Maintenance - General</t>
  </si>
  <si>
    <t>Basic hand tools (screw drivers?)</t>
  </si>
  <si>
    <t>Only way to make antennas accessible you need to move a lot of components.  ?? Any way that this could be accessed differently? From the side? From the roof?</t>
  </si>
  <si>
    <t>Clean Electrical Locker - GT46CU-ACE</t>
  </si>
  <si>
    <t>Vacuum. NOT compressed air. Handtools to remove covers</t>
  </si>
  <si>
    <t>Inspect and Test Low Tension Grounds - No Test Lamps</t>
  </si>
  <si>
    <t>Rattle Gun, 74 volt test light,.</t>
  </si>
  <si>
    <t xml:space="preserve">Inspect and Test AC Grounds - General  </t>
  </si>
  <si>
    <t>CORRECT Leads to complete test. Alligator to Banana Plug Probe Cable Red</t>
  </si>
  <si>
    <t>Test the Ground Relay - General</t>
  </si>
  <si>
    <t>!! Don't currently have the Test Lead with 1a Circuit Breaker. Aren't currently performing this task due to no tooling. ?Is this tooling actually required</t>
  </si>
  <si>
    <t>test lead with 1A
circuit breaker.</t>
  </si>
  <si>
    <t xml:space="preserve">Inspect Wiring Integrity </t>
  </si>
  <si>
    <t xml:space="preserve">All electrical cabinets </t>
  </si>
  <si>
    <t>Visual, look/pull. Rattle/hand tools/ ratchet</t>
  </si>
  <si>
    <t xml:space="preserve">Inspect and Test 240V Equipment </t>
  </si>
  <si>
    <t>In cab</t>
  </si>
  <si>
    <t>7006 - WRONG</t>
  </si>
  <si>
    <t>Test &amp; tag, visual. Got the right equipment</t>
  </si>
  <si>
    <t>Test Earth Leakage Equipment on all 240V GPOs</t>
  </si>
  <si>
    <t>7006 ??</t>
  </si>
  <si>
    <t>Push button test. !! Don't have electrical injection tester to complete</t>
  </si>
  <si>
    <t>Electrical injection Tester</t>
  </si>
  <si>
    <t>Final checks</t>
  </si>
  <si>
    <t>Engine Prestart Checks on Inspections -</t>
  </si>
  <si>
    <t>All over loco.</t>
  </si>
  <si>
    <t>1023 - WRONG</t>
  </si>
  <si>
    <t>Dipsticks,  final checks already done the hard stuff</t>
  </si>
  <si>
    <t xml:space="preserve">Paperwork and Administrative Tasks </t>
  </si>
  <si>
    <t>Locomotive Post Maintenance Quality Checklist - General</t>
  </si>
  <si>
    <t>Administration</t>
  </si>
  <si>
    <t>Checklists / Administration</t>
  </si>
  <si>
    <t>Sign-off Logbook - General</t>
  </si>
  <si>
    <t>Complete the "RELEASE" Certificate - General</t>
  </si>
  <si>
    <t xml:space="preserve">Pressure Testing </t>
  </si>
  <si>
    <t>Record Pressure Differential across Aftercoolers</t>
  </si>
  <si>
    <t xml:space="preserve">All around locos </t>
  </si>
  <si>
    <t xml:space="preserve">Inspections </t>
  </si>
  <si>
    <t>Aftercoolers</t>
  </si>
  <si>
    <t>Manometer (calibrated tooling). Shut down and start up locos. Annoying</t>
  </si>
  <si>
    <t>Permanently mounted test points at required locations e.g. either side of rear of engine (aftercooler plug), turbo lube on DA side OR remotely mounted within a centralised location</t>
  </si>
  <si>
    <t>Qualify the pressure cap - in situ (expansion tank pressure cap) Replace if required</t>
  </si>
  <si>
    <t>!! Don't have required tooling. Look at moving to straight replacement task every 2 years?</t>
  </si>
  <si>
    <t xml:space="preserve">!! Don't have have necessary tool. Radiator neck, put cap on. </t>
  </si>
  <si>
    <t xml:space="preserve">Additional Tasks / Checks </t>
  </si>
  <si>
    <t>Test the Traction and Dynamic Brake Systems - General</t>
  </si>
  <si>
    <t>Drivers</t>
  </si>
  <si>
    <t>Driver Cab</t>
  </si>
  <si>
    <t>Verify Work is complete - General</t>
  </si>
  <si>
    <t>Supervisor</t>
  </si>
  <si>
    <t xml:space="preserve">Calibrations </t>
  </si>
  <si>
    <t>Calibrate the CCBII</t>
  </si>
  <si>
    <t>Brake Rack</t>
  </si>
  <si>
    <t>!! Maint manual</t>
  </si>
  <si>
    <t>Calibrated test gauge</t>
  </si>
  <si>
    <t xml:space="preserve">Calibrated Test Gauge, </t>
  </si>
  <si>
    <t>Purpose built calibration tool to allow remote calibration from within cab</t>
  </si>
  <si>
    <t>Hot Work</t>
  </si>
  <si>
    <t>Repair compressor mounting/floor cracks</t>
  </si>
  <si>
    <t>Remove compressor, full electrical disconnection, repair cracks (welding), replace and reinstall compressor. Power tools, telehandler to lift.</t>
  </si>
  <si>
    <t>x - at back of loco</t>
  </si>
  <si>
    <t xml:space="preserve">OH crane with purpose built jig? </t>
  </si>
  <si>
    <t>Componant Change Outs</t>
  </si>
  <si>
    <t>Replace Coolant Pressure Sensors - EMDEC</t>
  </si>
  <si>
    <t>Sensor Box</t>
  </si>
  <si>
    <t>??</t>
  </si>
  <si>
    <t>Release pressure, Drop coolant, handtools, light sensor, hot coolant</t>
  </si>
  <si>
    <t>Replace Turbo Oil Pressure Sensors</t>
  </si>
  <si>
    <t>Release pressure, ensure turbo lube not running, handtools to remove cover, sensor is light</t>
  </si>
  <si>
    <t xml:space="preserve">Replace Electronic Unit Fuel Injector </t>
  </si>
  <si>
    <t>Engine Top Deck</t>
  </si>
  <si>
    <t>In top deck, need to remove all rocker arms/exhaust arms etc, rattle guns, hand tools,</t>
  </si>
  <si>
    <t>Designated tooling and equipment benches on platform</t>
  </si>
  <si>
    <t>Replace Upper Con Rod Bearing</t>
  </si>
  <si>
    <t>Bearing cap 25kgs, rattle guns, torque multiplier</t>
  </si>
  <si>
    <t>Tooling for lowering main bearing caps down (previously borrowed from PR, don't own any)</t>
  </si>
  <si>
    <t>Replace Valve Bridge Assemblies</t>
  </si>
  <si>
    <t xml:space="preserve">Rattle gun, torque wrench, sockets, </t>
  </si>
  <si>
    <t>Replace Water Pumps</t>
  </si>
  <si>
    <t xml:space="preserve">Front of Engine </t>
  </si>
  <si>
    <t>Rattle gun, torque wrench, sockets, telehandler. Water pump is heavy</t>
  </si>
  <si>
    <t>x - w/ purpose built Jig for water pumps</t>
  </si>
  <si>
    <t>Floor grate to reduce slipping</t>
  </si>
  <si>
    <t>Replace Crank Case Pressure Sensor</t>
  </si>
  <si>
    <t>Handtools, no hazards , pressure if engine running</t>
  </si>
  <si>
    <t>Replace Fuel Pressure Sensor</t>
  </si>
  <si>
    <t xml:space="preserve">Handtools, no hazards </t>
  </si>
  <si>
    <t>Replace 50 PSI Fuel Back Pressure Valve</t>
  </si>
  <si>
    <t xml:space="preserve">Replace Flexible Couplings Cooling </t>
  </si>
  <si>
    <t>All over loco (Radiator, engine bay etc)</t>
  </si>
  <si>
    <t>Replace Flexible Couplings Oil</t>
  </si>
  <si>
    <t>All over (filters and back again)</t>
  </si>
  <si>
    <t>Replace Lower Main Bearings</t>
  </si>
  <si>
    <t>Moderate</t>
  </si>
  <si>
    <t>Rattle, torque, multiplier,caps up to 30kgs</t>
  </si>
  <si>
    <t>Handtool jig to lower main caps</t>
  </si>
  <si>
    <t>Replace Manifold Base Gaskets</t>
  </si>
  <si>
    <t>Engine - Exhaust</t>
  </si>
  <si>
    <t>Remove engine exhaust &amp; silencer, rattle, handtools, crane,</t>
  </si>
  <si>
    <t>Lifting jig for exhaust/silencer</t>
  </si>
  <si>
    <t>Replace Turbo Charger to Air Filter Duct</t>
  </si>
  <si>
    <t>!!</t>
  </si>
  <si>
    <t xml:space="preserve">Handtools, x - reaching across turbo to access  </t>
  </si>
  <si>
    <t>Replace Exhaust Expansion Joints</t>
  </si>
  <si>
    <t xml:space="preserve">Rattle, handtools, torque. Silencer &amp; heat sheilds are heavy </t>
  </si>
  <si>
    <t>x - silencer jig</t>
  </si>
  <si>
    <t>Replace Oil Pump</t>
  </si>
  <si>
    <t>Rattle, handtools, torque. Pump is 50kgs</t>
  </si>
  <si>
    <t>x - lift out with a sling</t>
  </si>
  <si>
    <t>**80kgs pump. Get FSI on site to isolate fire supression system, then you could move the bottles out to improve access area.  This would make it much easier and safer for a 2 man lift (supported with chains potentially)</t>
  </si>
  <si>
    <t>Replace EMDEC Wiring Harness</t>
  </si>
  <si>
    <t>Engine - AC Cabinets</t>
  </si>
  <si>
    <t>Electrical pliers, Zippy Ties</t>
  </si>
  <si>
    <t>Electrical tooling, zippy ties</t>
  </si>
  <si>
    <t>Replace TRS Sensor</t>
  </si>
  <si>
    <t>Flywheel</t>
  </si>
  <si>
    <t>Socket set</t>
  </si>
  <si>
    <t>Go/No Go Gauge - Custom</t>
  </si>
  <si>
    <t>Replace SRS Sensor</t>
  </si>
  <si>
    <t>Replace Manifold Air Pressure Sensor ( MAP )</t>
  </si>
  <si>
    <t>Screw driver</t>
  </si>
  <si>
    <t>Replace Dynamic Brake Cooling Fan</t>
  </si>
  <si>
    <t>Compressor Room / Above Loco</t>
  </si>
  <si>
    <t>Handtools, rattle, retorque</t>
  </si>
  <si>
    <t>x - lift out cooling fan</t>
  </si>
  <si>
    <t>Lifting Jig</t>
  </si>
  <si>
    <t>Replace Radiator Cooling Fan</t>
  </si>
  <si>
    <t>Replace Dust Bin / Electrical Locker Motor</t>
  </si>
  <si>
    <t>Handtools, rattle, retorque, potentially take roof off &amp; change. Don't have tooling for splicing aerial to allow roof access. 100+ Kgs Motor</t>
  </si>
  <si>
    <t>Aerial splicing tool (aerial crimping tool)</t>
  </si>
  <si>
    <t>Replace Traction Motor 1 Blower Motor</t>
  </si>
  <si>
    <t>Specialised Jig to assist safe lift</t>
  </si>
  <si>
    <t>Replace Traction Motor 2 Blower Motor</t>
  </si>
  <si>
    <t>Main Res Tank</t>
  </si>
  <si>
    <t>Replace Generator Blower Motor</t>
  </si>
  <si>
    <t>Handtools, rattle, retorque, take side wall off</t>
  </si>
  <si>
    <t>Replace Engine Start Warning Device (Claxton Horn)</t>
  </si>
  <si>
    <t xml:space="preserve">Handtools, Claxton is light. </t>
  </si>
  <si>
    <t>Replace Pre-Lube Motor</t>
  </si>
  <si>
    <t>Fuel Pump</t>
  </si>
  <si>
    <t xml:space="preserve">Handtools, rattle, </t>
  </si>
  <si>
    <t>Replace Fuel Pump Motor</t>
  </si>
  <si>
    <t>Replace Turbo Lube Pump</t>
  </si>
  <si>
    <t>Engine Bay - Below Footplate</t>
  </si>
  <si>
    <t>Replace 150 PSI  Overpressure Relief Valve Fuel</t>
  </si>
  <si>
    <t>Reach in using handtools</t>
  </si>
  <si>
    <t xml:space="preserve">Replace Magnet Valves </t>
  </si>
  <si>
    <t>Brake Rack, Front of Loco near sanders</t>
  </si>
  <si>
    <t>Access via doors, handtools,</t>
  </si>
  <si>
    <t xml:space="preserve">Replace Air Compressor </t>
  </si>
  <si>
    <t>Compressor Room / Back of Loco</t>
  </si>
  <si>
    <t>remove back panel. Rattle guns, handtools,</t>
  </si>
  <si>
    <t>Specialised Jig (C frame jig?)</t>
  </si>
  <si>
    <t>Replace Air Dryer</t>
  </si>
  <si>
    <t>Footplate - Main Res Tank</t>
  </si>
  <si>
    <t xml:space="preserve">Take off doors, rattles, handtools, </t>
  </si>
  <si>
    <t>Appropriate sling, eye bolt</t>
  </si>
  <si>
    <t>Replace Traction Alternator</t>
  </si>
  <si>
    <t>Disconnects, lift off canopy (10-12tonne). Rattles, handtools</t>
  </si>
  <si>
    <t>x - height of crane + alternator + loco height</t>
  </si>
  <si>
    <t>Replace Engine</t>
  </si>
  <si>
    <t>Boggie Over Haul</t>
  </si>
  <si>
    <t xml:space="preserve">x OH Gantry Crane </t>
  </si>
  <si>
    <t>x moving bogies around</t>
  </si>
  <si>
    <t xml:space="preserve">Replace Turbo Charger  </t>
  </si>
  <si>
    <t>Turbo</t>
  </si>
  <si>
    <t>Rattles, handtools, teelhandlers, lifting, lift silenver off first</t>
  </si>
  <si>
    <t xml:space="preserve">x OH  </t>
  </si>
  <si>
    <t>Replace Turbo Charger External Clutch Assembly</t>
  </si>
  <si>
    <t xml:space="preserve">rattles, handtools, telehandler </t>
  </si>
  <si>
    <t>Clean room in workshop</t>
  </si>
  <si>
    <t>Replace Power Assemblies</t>
  </si>
  <si>
    <t>Hi Torque, rattle guns, hand tools</t>
  </si>
  <si>
    <t>Replace Head Seat Rings</t>
  </si>
  <si>
    <t>Hi Torque, rattle guns, hand tools (completed with power assebly change out)</t>
  </si>
  <si>
    <t>Replace Rocker Arm and Rocker Arm Bushings</t>
  </si>
  <si>
    <t>Purpose benches</t>
  </si>
  <si>
    <t>Replace Valve Bridges</t>
  </si>
  <si>
    <t>Replace Park Brake Unit</t>
  </si>
  <si>
    <t>Not Listed</t>
  </si>
  <si>
    <t>Handtools, rattle gun</t>
  </si>
  <si>
    <t>x - with purpose built jig "Park Brake jig". Currently using forklift one.</t>
  </si>
  <si>
    <t>**Upgrade to mechanical scissor lift w/ jig</t>
  </si>
  <si>
    <t>**Currently completing with use of forklift &amp; jib</t>
  </si>
  <si>
    <t>**Electric Hi-torque cassette tool to torque up the mounting bolts. Current process requires 2-3 to torque up the bolts. Currently doing this upside down essentially.   **Mesh Gridding on the floorabove the retention tank to support safe standing (slip risk from oil on the floor etc)</t>
  </si>
  <si>
    <t>Replace Slack Adjustors</t>
  </si>
  <si>
    <t>Replace shock absorbers</t>
  </si>
  <si>
    <t>Replace station protection heads</t>
  </si>
  <si>
    <t>Replace Locomotive Driver Seat</t>
  </si>
  <si>
    <t>Rattle, handtools, out the window</t>
  </si>
  <si>
    <t xml:space="preserve">Replace windscreens </t>
  </si>
  <si>
    <t>Caulking Gun, handtools, suction cups</t>
  </si>
  <si>
    <t>front loco highrail platform</t>
  </si>
  <si>
    <t>Outsource to competent contractors</t>
  </si>
  <si>
    <t>Complete electrical disconnect / Reconnect e.g. for loco welding repairs</t>
  </si>
  <si>
    <t>Unscheduled electrical repairs e.g. re-wiring</t>
  </si>
  <si>
    <t xml:space="preserve">Movement of locos / wagons </t>
  </si>
  <si>
    <t xml:space="preserve">Movement of locos / wagons as required e.g. load test </t>
  </si>
  <si>
    <t xml:space="preserve">Additional </t>
  </si>
  <si>
    <t>Locomotive / Wagons</t>
  </si>
  <si>
    <t>ASK GEORGE</t>
  </si>
  <si>
    <t>Clamping modification for around the Brake Rack - has this been designed out?</t>
  </si>
  <si>
    <t>** Maintainers are routinely required to complete trip inspections at "The Stick" or the front storage line. Maintainers are required to complete a number of maintenance tasks around the ballast which natuarally introduces a number of slip/trip fall hazarrds as well as introducing additional complexity in to the general tasking. ?? Can this be upgraded to a flat location to reduce slip/trip hazards?</t>
  </si>
  <si>
    <t xml:space="preserve">Maintenance at The Stick / Shunt Storage. Inadequate lighting. Current process is for head torches. Mobile lighting plant? </t>
  </si>
  <si>
    <t>Nearly all the monthlys are done out at the The Stick. + UTMs (both sides)</t>
  </si>
  <si>
    <t>Drivers are still doing GXs as well.</t>
  </si>
  <si>
    <t>Fridges have been provided within both igloos.</t>
  </si>
  <si>
    <t>Portable fans are in place.</t>
  </si>
  <si>
    <t>Provisioning Road multistow, Comms process between two trains etc. !! Check with C.S. Advanced warning beakon. In place. Not allowed to do a temp derailer.</t>
  </si>
  <si>
    <t>Maintainers still don't have assigned radios. George is looking into it. Radios will have coverage from Yard -&gt; GDR.</t>
  </si>
  <si>
    <t>Clean room / worksite: rebuilding cetrifuge filters, cleaning bowl filter candles, clearning top deck jewellery, Power Assemblies, Con Rod assemblies, clean internal rockers/pipes/p pipes. Weight rated trestle tables with forklift access. Needs to be pressurised.</t>
  </si>
  <si>
    <t>Preference is for a 5-6ft pit to allow walking. Moveable/hydraulic pit floor?</t>
  </si>
  <si>
    <t>Yard lighting. Minimise night yard. Permanently mounting Mobile lighting equipment at the Stick, at shunt storage.  Generac Cube HyperLED Lighting Tower</t>
  </si>
  <si>
    <t>Rotary Parts Washer and Degreaser - save time and labour. Component: rocker gear, con rods, candles, centrifuge, pumps, tooling. Throw in an anti-rust additive.</t>
  </si>
  <si>
    <t>Designated tool lockers for individual workers.</t>
  </si>
  <si>
    <t>16 x maintainers, 2 x supers, 1 x apprentice, 1 x superintendent</t>
  </si>
  <si>
    <t>Wagons</t>
  </si>
  <si>
    <t>Hoists to lift up the wagons, increase efficiency</t>
  </si>
  <si>
    <t>Wagon pin pusher?</t>
  </si>
  <si>
    <t>Mobile press gear to re-press pins and bushes / sub contract this out.</t>
  </si>
  <si>
    <t>Manual door opening tool. Bending up on angle. Ideally build in a wagon door opener/closer as per the mine</t>
  </si>
  <si>
    <t>Totals</t>
  </si>
  <si>
    <t>Distribution of Tasks Between Disciplines</t>
  </si>
  <si>
    <t>EM and/or MM</t>
  </si>
  <si>
    <t>Maintenance Supervisor</t>
  </si>
  <si>
    <t>Predominant Location of Tasks</t>
  </si>
  <si>
    <t>Ground Level / Around the Loco</t>
  </si>
  <si>
    <t>Underneath Loco</t>
  </si>
  <si>
    <t xml:space="preserve">Cab / Vestibule </t>
  </si>
  <si>
    <t>Front / Back of Loco</t>
  </si>
  <si>
    <t>Engine / Equipment Rack</t>
  </si>
  <si>
    <t>Loco Roof</t>
  </si>
  <si>
    <t>Other</t>
  </si>
  <si>
    <t>Task Classification</t>
  </si>
  <si>
    <t xml:space="preserve">Repair / Replacement </t>
  </si>
  <si>
    <t>Baseline</t>
  </si>
  <si>
    <t>Short Term Recommendations Implemented</t>
  </si>
  <si>
    <t>Medium Term Recommendations Implemented</t>
  </si>
  <si>
    <t xml:space="preserve">Long Term Recommendations Implemented </t>
  </si>
  <si>
    <t>No Hazards Identified</t>
  </si>
  <si>
    <t xml:space="preserve">No Hazards Identified </t>
  </si>
  <si>
    <t>Stacked Bar Graph</t>
  </si>
  <si>
    <t xml:space="preserve">Total Hazards Identified </t>
  </si>
  <si>
    <t>Total Tasks</t>
  </si>
  <si>
    <t xml:space="preserve">Tasks without Ergonomic Hazards </t>
  </si>
  <si>
    <t>Tasks with Single Ergonomic Hazard</t>
  </si>
  <si>
    <t>Tasks with Multiple Ergonomic Hazards</t>
  </si>
  <si>
    <t xml:space="preserve">Related Tasks </t>
  </si>
  <si>
    <t>HF-REC1</t>
  </si>
  <si>
    <t>ID #</t>
  </si>
  <si>
    <t>Recommendation</t>
  </si>
  <si>
    <t xml:space="preserve">Level of Ergonomic Intervention
Partial 
Absolute 
</t>
  </si>
  <si>
    <t>Impact</t>
  </si>
  <si>
    <t>BRC Appetite 
Within Appetite
Above Appetite</t>
  </si>
  <si>
    <t>Cost / Resource Investment
Low
Moderate
High</t>
  </si>
  <si>
    <t xml:space="preserve">Sustainability
</t>
  </si>
  <si>
    <t>Modification to engine bay kick plate and re-routing of pipe</t>
  </si>
  <si>
    <t xml:space="preserve">The current design of the kick plate along locomotive significantly impacts maintainer access to areas of the engine. Workers with smaller body sizes were observed to prefer manoeuvring into the space between the side of the loco and the engine to improve their reach, while larger workers were limited to lying on the footplate with the kick plate pressing into their thorax and impeding their arm reach into the space. As viewed in the images below, neither situation is ideal, and both approaches present awkward postures and difficult access hazards to workers. </t>
  </si>
  <si>
    <t>HF Commentary</t>
  </si>
  <si>
    <t>Related Ergonomic Hazards</t>
  </si>
  <si>
    <t xml:space="preserve">Difficult Access
Awkward Postures / Ergonomics
Sustained
</t>
  </si>
  <si>
    <t xml:space="preserve">Estimated Effectiveness </t>
  </si>
  <si>
    <t xml:space="preserve">Estimated Reasonable Timeframe
Short
Medium
Long
</t>
  </si>
  <si>
    <t xml:space="preserve">Related Photos / Evidence </t>
  </si>
  <si>
    <t>HF-REC2</t>
  </si>
  <si>
    <t>The current design of the doors requires the worker to use a rattle gun to remove necessary bolts to gain access to the area. This adds unnecessary additional exposure to arm/hand vibration when clip access may offer a simpler, quicker and more practical solution.</t>
  </si>
  <si>
    <t>Redesign access door so it can be accessed via clips (not removal of bolts with a rattle gun)</t>
  </si>
  <si>
    <t>HF-REC3</t>
  </si>
  <si>
    <t xml:space="preserve">Modification to handrails (singles) to reduce need to remove entire handrail. </t>
  </si>
  <si>
    <t>Category</t>
  </si>
  <si>
    <t>Locomotive Modification</t>
  </si>
  <si>
    <t>Due to the limited walkway space along the sides of the locomotive, workers are required to manually remove the handrails to improve access. This is standard practice during longer planned services. However, the handrails are long and heavy, and the effort required to remove them entirely may lead workers to skip this step during shorter inspections, choosing to work with limited access instead. To address this, it is recommended that the handrails be modified into shorter, individual sections, enabling workers to more easily remove only the necessary sections for specific tasks.</t>
  </si>
  <si>
    <t>All tasks requiring access  from the footplate</t>
  </si>
  <si>
    <t xml:space="preserve">Manual Handling
</t>
  </si>
  <si>
    <t>HF-REC4</t>
  </si>
  <si>
    <t>Tooling and Equipment</t>
  </si>
  <si>
    <t>Difficult Access 
Awkward Postures / Ergonomics</t>
  </si>
  <si>
    <t>HF-REC5</t>
  </si>
  <si>
    <t xml:space="preserve">Permanently mounted test points at required locations </t>
  </si>
  <si>
    <t>Workers use a manometer to access multiple locations on the locomotive in order to measure and record pressure differentials across the aftercoolers. The current locomotive design creates challenges, making this task inefficient and time-consuming
It is recommended that permanently mounted test points at installed at required locations e.g. either side of rear of engine (aftercooler plug), turbo lube on DA side OR remotely mounted within a centralised location.</t>
  </si>
  <si>
    <t>HF-REC6</t>
  </si>
  <si>
    <t>Tooling and Equipment / Locomotive Modification</t>
  </si>
  <si>
    <t xml:space="preserve">Workers use a calibrated test gauge to manually calibrate the CCBII from the brake rack. The current process </t>
  </si>
  <si>
    <t>Performance Factors</t>
  </si>
  <si>
    <t>Alleviate frustration</t>
  </si>
  <si>
    <t xml:space="preserve">Alleviate frustration
Improved efficiency
</t>
  </si>
  <si>
    <t>Improved efficiency</t>
  </si>
  <si>
    <t xml:space="preserve">Noisy Conditions
Difficult Access </t>
  </si>
  <si>
    <t>HF-REC7</t>
  </si>
  <si>
    <t xml:space="preserve">Custom Go/No Go Gauge </t>
  </si>
  <si>
    <t xml:space="preserve">Awkward Postures / Ergonomics
Inadequate Procedures </t>
  </si>
  <si>
    <t>The TRS and SRS sensors are located on the fly wheel. 
Implementatino of a custom Go/No Go Gauge is expected to improve the efficiency and accuracy of task completion.</t>
  </si>
  <si>
    <t xml:space="preserve">Improved efficiency
Improved error resistance </t>
  </si>
  <si>
    <t>HF-REC8</t>
  </si>
  <si>
    <t>Electric Hi-Torque Cassette Tool (to torque mounting bolts)</t>
  </si>
  <si>
    <t xml:space="preserve">Vibration
Manual Handling </t>
  </si>
  <si>
    <t>Replacing the park brake unit is a complicated task which involves multiple workers being exposed to several ergonomic hazards. The current process requires 2-3 workers to assist when removing and replacing bolts. 
Improvements to tooling may offer some ergonomic improvement.</t>
  </si>
  <si>
    <t>HF-REC9</t>
  </si>
  <si>
    <t xml:space="preserve">Live sample points </t>
  </si>
  <si>
    <t>Improved efficiency
Improved accuracy 
Improved consistency</t>
  </si>
  <si>
    <t xml:space="preserve">Workers take manual fluid samples from within the Engine Bay and Compressor Room.
Installation of live sample points is expected to improve efficiency, accuracy and consistency.
 </t>
  </si>
  <si>
    <t xml:space="preserve">Difficult Access
Awkward Postures / Ergonomics
</t>
  </si>
  <si>
    <t>HF-REC10</t>
  </si>
  <si>
    <t>Mesh panel within engine</t>
  </si>
  <si>
    <t>Workers are required to use low body postures (knees/crouching) when completing necessary tasks near the front the engine. The current floor is solid and is often covered in spills which can result in slip risks. 
It is proposed that a mesh grid be installed to allow for drainage and reduce likelihood of slips/strips when climbing into this difficult to access area.</t>
  </si>
  <si>
    <t xml:space="preserve">Difficult Access 
Awkward Postures / Ergonomics
Exposure to Chemicals
Slips / Trips 
</t>
  </si>
  <si>
    <t>Replace Water pumps</t>
  </si>
  <si>
    <t>HF-REC11</t>
  </si>
  <si>
    <t>ID.</t>
  </si>
  <si>
    <t>HF-DES1</t>
  </si>
  <si>
    <t>Design  Requirement</t>
  </si>
  <si>
    <t>HF-DES2</t>
  </si>
  <si>
    <t>The facility design shall provide sufficent clearances for safe movement. 
Adequate aisle space and clearances around machinery and equipment to allow workers to move freely without obstruction, ensuring that the facility is designed with sufficient clearance for workers of various statures.</t>
  </si>
  <si>
    <t>Dedicated work surfaces (e.g., tool benches) should be at a height that minimises awkward postures, considering the range of user anthropometrics. Adjustable workbenches should be incorporated for flexibility across different tasks and users where practicable</t>
  </si>
  <si>
    <t>Item</t>
  </si>
  <si>
    <t>Tooling and Equipment Benches</t>
  </si>
  <si>
    <t>Locomotive Maintenance Pits</t>
  </si>
  <si>
    <t>Pit Access and design</t>
  </si>
  <si>
    <t>Moveable elevated platforms with non-slip treads and guardrails shall be incorporated within the pits to accommodate workers of varying sizes and enhance access to higher components underneath the locomotive.</t>
  </si>
  <si>
    <t>Feedback from End Users / Maintenance SMEs</t>
  </si>
  <si>
    <t>Lighting and Visibility</t>
  </si>
  <si>
    <t>The facility shall be equipped with adjustable, glare-free lighting to ensure sufficient illumination for detailed inspection and repair tasks. Task-specific lighting should be available for intricate or high-precision tasks.</t>
  </si>
  <si>
    <t>Light Positioning</t>
  </si>
  <si>
    <t>Task lighting should be positioned to minimize shadows and optimize visibility of critical work areas, especially in confined or low-light spaces like engine compartments or undercarriages.</t>
  </si>
  <si>
    <t>Flooring and Surface Design</t>
  </si>
  <si>
    <t>Non-slip flooring</t>
  </si>
  <si>
    <t>Lighting within the broader yard</t>
  </si>
  <si>
    <t>Floors should be constructed from non-slip, durable materials that can withstand the wear and tear of tools, equipment, and chemicals. Flooring should also be easy to clean to maintain a safe environment free of spills or debris.</t>
  </si>
  <si>
    <t>Drainage Systems</t>
  </si>
  <si>
    <t>Floors in high-risk areas (e.g., under vehicles or near fluid handling zones) should incorporate drainage systems to prevent the accumulation of fluids, reducing the risk of slips and falls.</t>
  </si>
  <si>
    <t>Floor Markings</t>
  </si>
  <si>
    <t>High-visibility floor markings should be used to delineate work areas, walkways, storage zones, and emergency exits to promote safety and organisation.</t>
  </si>
  <si>
    <t>Ventilation and Air Quality</t>
  </si>
  <si>
    <t xml:space="preserve">Ventilation Systems </t>
  </si>
  <si>
    <t>Proper ventilation should be provided in all maintenance areas to prevent the accumulation of fumes, vapors, or gases from chemicals, exhaust, or solvents. Local exhaust ventilation  systems should be in place for tasks involving high levels of airborne contaminants.</t>
  </si>
  <si>
    <t>Temperature Control</t>
  </si>
  <si>
    <t xml:space="preserve">The facility should include heating, cooling, and humidity control systems to maintain comfortable working conditions. </t>
  </si>
  <si>
    <t>Noise Control</t>
  </si>
  <si>
    <t xml:space="preserve">Noise Management </t>
  </si>
  <si>
    <t>Noise levels should be minimized through the use of soundproofing materials or noise-dampening equipment, especially in areas with high-impact or high-frequency machinery, to prevent hearing loss and fatigue.</t>
  </si>
  <si>
    <t xml:space="preserve">Layout and Access </t>
  </si>
  <si>
    <t>Safe clearances</t>
  </si>
  <si>
    <t>Dedicated Work Surfaces</t>
  </si>
  <si>
    <t xml:space="preserve">Lifting and Carrying Aids </t>
  </si>
  <si>
    <t xml:space="preserve">Lifting devices </t>
  </si>
  <si>
    <t>The facility shall be equipped with suitable lifting devices (e.g. Over Head Cranes) to assist in the handling and transport of heavy components or parts</t>
  </si>
  <si>
    <t>Safety and Emergency Management</t>
  </si>
  <si>
    <t>Emergency Exits and Evacuation Routes</t>
  </si>
  <si>
    <t>Emergency exits should be clearly marked and easily accessible from all areas of the facility. Evacuation routes should be free of obstructions and designed to accommodate workers in a safe and efficient manner.</t>
  </si>
  <si>
    <t>First Aid Stations</t>
  </si>
  <si>
    <t>First aid stations should be easily accessible and well-stocked, with appropriate safety signage for quick identification.</t>
  </si>
  <si>
    <t>Personal Protective Equipment (PPE)</t>
  </si>
  <si>
    <t>The facility should provide areas for storing and donning personal protective equipment (e.g., gloves, goggles, hearing protection), ensuring that workers have easy access to necessary safety gear.</t>
  </si>
  <si>
    <t>Preference should be given to overhead, rail-mounted cranes to reduce the need for mobile lifting equipment which introduces additional hazards into the workspace</t>
  </si>
  <si>
    <t>Safe Lifting Capacity</t>
  </si>
  <si>
    <t>Crane specifications should account for the maximum weight and volume of heavy components, ensuring no risk of overloading.</t>
  </si>
  <si>
    <t>All reasonably foreseeable work locations outside of the facility (e.g. Roads) shall be equipped with suitable lighting to ensure sufficient illumination for the necessary tasks being completed.  Preference should be given to mounted/installed lighting</t>
  </si>
  <si>
    <t>Mobile lighting</t>
  </si>
  <si>
    <t>Where mounted lighting isn't practicable, temporary/moveable lighting shall be provided</t>
  </si>
  <si>
    <t>Lifting and Carrying Systems</t>
  </si>
  <si>
    <t>Load Positioning Systems</t>
  </si>
  <si>
    <t>The lifting system should be equipped with load positioning devices (e.g., spreader bars, lifting slings, or adjustable arms) to ensure that loads can be handled with precise control, preventing awkward movements or injuries while positioning parts.</t>
  </si>
  <si>
    <t>The facility design shall incorporate a fix mid height platform on either side of the locomotive.</t>
  </si>
  <si>
    <t xml:space="preserve">Platform size </t>
  </si>
  <si>
    <t>Clearance for Access</t>
  </si>
  <si>
    <t>Platforms should have sufficient clearance from surrounding equipment, structures, or machinery to allow easy access to the components. Adequate space should be provided for workers to approach the platform from multiple directions, ensuring flexibility in workflow.</t>
  </si>
  <si>
    <t>The platform height should match the height on the footplate of the locomotive</t>
  </si>
  <si>
    <t xml:space="preserve">A suitable platform shall be provided to provide safe access to the front the locomotive. </t>
  </si>
  <si>
    <t>Guardrails and Fall protection</t>
  </si>
  <si>
    <t>Non-Slip Surface</t>
  </si>
  <si>
    <t>The platform surface shall be made from non-slip materials (e.g., textured metal) to reduce the risk of slips and falls, especially when the platform is exposed to grease, oil, or other contaminants common in maintenance environments.</t>
  </si>
  <si>
    <t>Safety Gates</t>
  </si>
  <si>
    <t>Where access is needed to the platform, incorporate self-closing gates or swing gates that prevent workers from accidentally stepping off the edge of the platform.</t>
  </si>
  <si>
    <t xml:space="preserve">The height of the front access platform shall …. ?? </t>
  </si>
  <si>
    <t>Front Access Platform - Moveable</t>
  </si>
  <si>
    <t xml:space="preserve">Side Access  Platform - Fixed </t>
  </si>
  <si>
    <t xml:space="preserve">Roof Access Platform - Fixed </t>
  </si>
  <si>
    <t>The facility design shall incorporate a fixed platform on either side of the locomotive to allow safe access to the locomotive roof</t>
  </si>
  <si>
    <t>The height of the roof access platform shall match the height on the locomotive roof</t>
  </si>
  <si>
    <t>Pits</t>
  </si>
  <si>
    <t xml:space="preserve">Raised Rail </t>
  </si>
  <si>
    <t>The height of the raised rail shall be determined with consideration to the required tasks, expected user anthropometric range and other infrastucture within the location (e.g. pits, fixed platforms etc)</t>
  </si>
  <si>
    <t>Pits shall be designed to allow easy and safe access and prevent awkward postures when working underneath rolling stock.</t>
  </si>
  <si>
    <t>The depth of the pit shall be determined with consideration to the required tasks and expected user anthropometric range (height, arm reach etc).</t>
  </si>
  <si>
    <t xml:space="preserve">Maintenance pits shall be incorporated into the design to support safe access to the underneath of locomotives. 
</t>
  </si>
  <si>
    <t xml:space="preserve">5 foot ?? Between 1.2m - 1.5m roughly. </t>
  </si>
  <si>
    <t xml:space="preserve">The width of the pit shall be wide enough to allow workers to access the locomotive's underside comfortably, with sufficient space to move tools and equipment. </t>
  </si>
  <si>
    <t>Side Access  Platform - Height</t>
  </si>
  <si>
    <t>Front Access Platform - Height</t>
  </si>
  <si>
    <t>Roof Access Platform - Height</t>
  </si>
  <si>
    <t>Roof Access Platform - Falls prevention</t>
  </si>
  <si>
    <t>Platforms - General</t>
  </si>
  <si>
    <t>If the pit is used for a variety of tasks or different vehicle types, providing adjustable entry heights or removable sections may enhance flexibility and worker comfort.</t>
  </si>
  <si>
    <t>Adjustable Entry/Exit</t>
  </si>
  <si>
    <t>Guardrails or Barriers</t>
  </si>
  <si>
    <t>The edges of the maintenance pit must be equipped with guardrails, toeboards, or barriers to prevent workers from falling into the pit when working on the side of the locomotive. 
Guardrails should be designed according to relevant safety standards (e.g., AS / ISO).</t>
  </si>
  <si>
    <t>Falls prevention of tools and equipment</t>
  </si>
  <si>
    <t>Fall prevention systems should be installed to prevent tools, equipment, and parts from falling onto lower platforms, walkways or the pit. This may include mesh screens or safety nets.</t>
  </si>
  <si>
    <t>The pit design should include clear emergency exit routes and rescue systems, such as ladders or specialized rescue platforms, that allow workers to quickly and safely exit the pit in case of an emergency.</t>
  </si>
  <si>
    <t>Emergency Access and Exit</t>
  </si>
  <si>
    <t xml:space="preserve">Lighting </t>
  </si>
  <si>
    <t xml:space="preserve">Pits </t>
  </si>
  <si>
    <t>Ventilation</t>
  </si>
  <si>
    <t>Maintenance pits should include an adequate ventilation system to ensure that air quality remains high and to remove fumes, exhaust gases, and other potentially hazardous substances produced by working on locomotives. Exhaust fans or forced-air ventilation should be used to prevent the accumulation of harmful gases such as carbon monoxide or diesel fumes.</t>
  </si>
  <si>
    <t>Airflow Around the Pit</t>
  </si>
  <si>
    <t>Proper airflow should be designed around the pit to ensure that fresh air circulation is maintained. This can include air ducts, grills, or exhaust systems that pull air away from the pit area to minimize worker exposure to potentially harmful fumes.</t>
  </si>
  <si>
    <t>Drainage System</t>
  </si>
  <si>
    <t>The pit should be equipped with a drainage system to quickly and efficiently remove any fluids, oils, or chemicals that may spill into the pit during maintenance tasks. This helps reduce slip hazards and ensures a clean working environment.</t>
  </si>
  <si>
    <t>There shall be designated tooling and equipment storage facilities at identified work locations (e.g. platforms, within pit) to support safe and efficient access to tooling and supplies</t>
  </si>
  <si>
    <t>Tool Holding Systems</t>
  </si>
  <si>
    <t>There should be provisions for storing tools and small parts within easy reach from identified work locations such as platforms and the pit. Wall-mounted tool organizers, tool carts, or storage bins can help keep tools and components organized, preventing workers from having to lean or reach excessively while working in the pit.</t>
  </si>
  <si>
    <t>Drop Pit</t>
  </si>
  <si>
    <t xml:space="preserve">Locomotive Drop Pit </t>
  </si>
  <si>
    <t xml:space="preserve">A locomotive drop pit shall be incorporated into the design to support the safe completion of locomotive wheel change out tasks </t>
  </si>
  <si>
    <t xml:space="preserve">Liquids Management </t>
  </si>
  <si>
    <t>Decanting / Drainage</t>
  </si>
  <si>
    <t xml:space="preserve">Designated decanting / drainage systems shall be in place to support safe and efficient removal of liquids </t>
  </si>
  <si>
    <t xml:space="preserve">Secondary Containment and Bunding </t>
  </si>
  <si>
    <t xml:space="preserve">Secondary containment and bunding systems shall be installed to safely capture spills </t>
  </si>
  <si>
    <t xml:space="preserve">Drainage Pump Locations </t>
  </si>
  <si>
    <t xml:space="preserve">Tooling and Equipment </t>
  </si>
  <si>
    <t>The removal of liquids is a largely manual tasks involving a variety of erognomic hazard depending of the specific task (e.g. decanting with the truck, decanting into buckets etc).
It is recommended that Drainage Pump Locations are installed to alleviate some of these hazards</t>
  </si>
  <si>
    <t>Workers are currently using a standard square safety step for additional height. A  purpose built paltform which is built to the dimensions of the GT46 footplate, with improved slip prevention may reduce potential slip/trips/falls as well as improving worker access into a number of difficult to access areas.
It is recommended that the platform is of a suitable size to accomodate 2 x workers, is made of a strong but light material (e.g. aluminium) and has a guardrail to keep workers from falling back off it</t>
  </si>
  <si>
    <t>HF-REC12</t>
  </si>
  <si>
    <t xml:space="preserve">Manual Handling
Exposure to Chemicals
Slips / Trips
Awkward Postures / Ergonomics
</t>
  </si>
  <si>
    <t>The removal of the silencer is a hazardous task which requires multiple workers, moveable lifting aids and a number of other ergonomic hazards. Workers are currently using the telehandler with a jib attachment to lift the silencer out. 
Due to the design of the locomotives workers are also required to remove the silencer prior to maintaining other components such as the doughnut couplings. 
It is recommended that a purpose-designed jig is implemented to support the safe removal of the silencer. 
**Update:  BRC have engaged a contractor to design a suitable H Beam Jig</t>
  </si>
  <si>
    <t>Purpose built (moveable) step/platform for footplate</t>
  </si>
  <si>
    <t>Difficult Access
Awkward Postures / Ergonomics
Lifting/movement of heavy components
Moveable vehicles</t>
  </si>
  <si>
    <t>Decanting Hose/Funnel or vacuum tray to remove gearcase oil</t>
  </si>
  <si>
    <t>Difficult Access 
Awkward Postures / Ergonomics
Exposure to Chemicals
Slips / Trips 
Working Underneath Locomotive</t>
  </si>
  <si>
    <t>When taking a gearcase oil sample or replacing gearcase oil workers must crawl underneath the locomotive. The access is difficult, and the area is not bunded. Workers are exposed to a number of ergonomic hazards that will likely remain until a permanent pit solution is implemented, however short term improvements are expected through the implementation of a decanting hose/funnel or vacuum tray.</t>
  </si>
  <si>
    <t>HF-REC13</t>
  </si>
  <si>
    <t xml:space="preserve">There is currently no provisions for the storing of tools and small parts during maintenance activities. As such, workers are storing tools and small parts on their person or on the ground which is less than ideal. 
It is recommended that suitable provisions are provided for the storing of tools and small parts so that they are within easy reach during maintenance activities e.g. magnetised tool trays or tool carts
</t>
  </si>
  <si>
    <t>All maintenance tasks</t>
  </si>
  <si>
    <t>Tool holding system</t>
  </si>
  <si>
    <t>Air Dryer Modification</t>
  </si>
  <si>
    <t>HF-REC-15</t>
  </si>
  <si>
    <t>Accessing the air dryer is difficult and exposes workers to sustained awkward postures. Due to this poor access, simple tasks such as the replacement of air dryer filters become unnecessarily timely. 
It is proposed that a modification allowing the air dryer to "Slide out" would alleviate many of these hazards.</t>
  </si>
  <si>
    <t>Wash Bay</t>
  </si>
  <si>
    <t>There shall be safe separation of workers and waste water</t>
  </si>
  <si>
    <t>A designated wash bay shall be provided with sufficient space, facilities and access to wash the exterior of the locomotive (including underneath)</t>
  </si>
  <si>
    <t>Wash Facility</t>
  </si>
  <si>
    <t>Biohazard Wash</t>
  </si>
  <si>
    <t>There shall be sufficient facilities provided to conduct safe and hygienic decontamination of biohazards.</t>
  </si>
  <si>
    <t>The biohazard wash facilities shall allow safe access to the front, rear and underneath of the locomotive with engineered separation of workers and waste water</t>
  </si>
  <si>
    <t>Task Specific Washing Activities</t>
  </si>
  <si>
    <t xml:space="preserve">The facility shall provide sufficient access and equipment to conduct specific cleaning tasks within the locomotive such as the Compressor Room </t>
  </si>
  <si>
    <t xml:space="preserve">Electric Car Mover </t>
  </si>
  <si>
    <t>There shall be a suitable engineered solution to safely move rolling stock within the facility such as an electric car mover</t>
  </si>
  <si>
    <t xml:space="preserve">Warning Systems </t>
  </si>
  <si>
    <t>Audible/Visual Warning System</t>
  </si>
  <si>
    <t>There shall be a suitable audible/visual warning system in place to warn workers of imminent rolling stock movements within the facility</t>
  </si>
  <si>
    <t>Required Action</t>
  </si>
  <si>
    <t>HF-DES3</t>
  </si>
  <si>
    <t>HF-DES4</t>
  </si>
  <si>
    <t>HF-DES5</t>
  </si>
  <si>
    <t>HF-DES6</t>
  </si>
  <si>
    <t>HF-DES7</t>
  </si>
  <si>
    <t>HF-DES8</t>
  </si>
  <si>
    <t>HF-DES9</t>
  </si>
  <si>
    <t>HF-DES10</t>
  </si>
  <si>
    <t>HF-DES11</t>
  </si>
  <si>
    <t>HF-DES12</t>
  </si>
  <si>
    <t>HF-DES13</t>
  </si>
  <si>
    <t>HF-DES14</t>
  </si>
  <si>
    <t>HF-DES15</t>
  </si>
  <si>
    <t>HF-DES16</t>
  </si>
  <si>
    <t>HF-DES17</t>
  </si>
  <si>
    <t>HF-DES18</t>
  </si>
  <si>
    <t>HF-DES19</t>
  </si>
  <si>
    <t>HF-DES20</t>
  </si>
  <si>
    <t>HF-DES21</t>
  </si>
  <si>
    <t>HF-DES22</t>
  </si>
  <si>
    <t>HF-DES23</t>
  </si>
  <si>
    <t>HF-DES24</t>
  </si>
  <si>
    <t>HF-DES25</t>
  </si>
  <si>
    <t>HF-DES26</t>
  </si>
  <si>
    <t>HF-DES27</t>
  </si>
  <si>
    <t>HF-DES28</t>
  </si>
  <si>
    <t>HF-DES29</t>
  </si>
  <si>
    <t>HF-DES30</t>
  </si>
  <si>
    <t>HF-DES31</t>
  </si>
  <si>
    <t>HF-DES32</t>
  </si>
  <si>
    <t>HF-DES33</t>
  </si>
  <si>
    <t>HF-DES34</t>
  </si>
  <si>
    <t>HF-DES35</t>
  </si>
  <si>
    <t>HF-DES36</t>
  </si>
  <si>
    <t>HF-DES37</t>
  </si>
  <si>
    <t>HF-DES38</t>
  </si>
  <si>
    <t>HF-DES39</t>
  </si>
  <si>
    <t>HF-DES40</t>
  </si>
  <si>
    <t>HF-DES41</t>
  </si>
  <si>
    <t>HF-DES42</t>
  </si>
  <si>
    <t>HF-DES43</t>
  </si>
  <si>
    <t>HF-DES44</t>
  </si>
  <si>
    <t>HF-DES45</t>
  </si>
  <si>
    <t>HF-DES46</t>
  </si>
  <si>
    <t>HF-DES47</t>
  </si>
  <si>
    <t>HF-DES48</t>
  </si>
  <si>
    <t>HF-DES49</t>
  </si>
  <si>
    <t>HF-DES50</t>
  </si>
  <si>
    <t>HF-DES51</t>
  </si>
  <si>
    <t>HF-DES52</t>
  </si>
  <si>
    <t>HF-DES53</t>
  </si>
  <si>
    <t>HF-DES54</t>
  </si>
  <si>
    <t>HF-DES55</t>
  </si>
  <si>
    <t>HF-DES56</t>
  </si>
  <si>
    <t>HF-DES57</t>
  </si>
  <si>
    <t>HF-DES58</t>
  </si>
  <si>
    <t>HF-DES59</t>
  </si>
  <si>
    <t>The facility design shall incorporate identified sections of raised rail to facilitate safe and ergonomic access to mid-level components such as wheels,  brake units etc.</t>
  </si>
  <si>
    <t>Pit inside the rail
Roughly: Rail height relative to concrete - worker hip / to support ergonomic access to brake blocks and wheels
Full size pit approx 1.2-1.5m depth from rail to pit floor
Mid platform: footplate height
Roof.</t>
  </si>
  <si>
    <t>The pit must allow safe and easy access for workers, with stairs, ladders, or ramp systems that ensure safe ingress and egress. These access points should be stable, non-slip, and designed to accommodate workers in standard safety boots and bump caps.</t>
  </si>
  <si>
    <t>!! Multiple safe entry points to reduce requirement to walk the length of the loco etc. mid way entry.</t>
  </si>
  <si>
    <t>Specialised H Jig: Silencer, Air Conditioner, Locker Dust Bin Blower</t>
  </si>
  <si>
    <t xml:space="preserve">Specialised Jig for Forklift: Silencer Transport. </t>
  </si>
  <si>
    <t>Test Bench for GT46C HVAC Units</t>
  </si>
  <si>
    <t xml:space="preserve">Proper lighting should be installed around the pit to ensure workers can see clearly while working under the locomotive. This includes adjustable overhead lights or movable task lights to illuminate areas that are difficult to reach. The lighting should be designed to reduce glare and shadowing, ensuring optimal visibility for tasks like inspection or component replacement.
</t>
  </si>
  <si>
    <t>!! Pits need to be cleaned, therefore lights need to withstand pressure cleaning , water etc
!! All power needs to be waterproof etc.</t>
  </si>
  <si>
    <t xml:space="preserve">Incorporated into the pit. </t>
  </si>
  <si>
    <t xml:space="preserve">Either a pit of a jacking system to get the loco. </t>
  </si>
  <si>
    <t xml:space="preserve">Platform - footplate
Platform - roof access 
Pit - underneath and bogies
Oily/water separator plan.
Pressure cleaners.
Drainage, collection 
Chemical storage etc.
SHED ON ITS OWN
Noise re: pressure cleaners. Engine running.
Ventilation. Heat plus also
Lighting 
Housekeep clean the Shed </t>
  </si>
  <si>
    <t>Average hip height roughly</t>
  </si>
  <si>
    <t xml:space="preserve">Interlocked or other suitable access point. </t>
  </si>
  <si>
    <t xml:space="preserve">Is there a preferred height George ??  Approx. step height above the footplate height.. Windscreen at waist height
</t>
  </si>
  <si>
    <t>There shall be a suitable barrier / guardrail  in place to facilitate safe work on the locomotive roof and mitigate against falls from heights</t>
  </si>
  <si>
    <t xml:space="preserve">Adjustable roof platforms which come out to meet the locomotive.  Fold down platform? Have the platform slightly highter than the roof to allow loco to drive in + kick rail. </t>
  </si>
  <si>
    <t>All platforms must provide enough space to allow workers to move freely, position themselves safely, and perform tasks without obstruction. It should be wide enough to accommodate workers, tools, and change out parts and equipment.</t>
  </si>
  <si>
    <t xml:space="preserve">Platforms should be equipped with robust guardrails on all open sides to prevent falls. The guardrails should meet relevant safety standards (e.g., OSHA or local regulations) and should be designed with a mid-rail and toe boards to prevent tools or components from falling. </t>
  </si>
  <si>
    <t>Removable light weight guardrails &amp; storage location</t>
  </si>
  <si>
    <t>Security of roof paltform access??
Platforms need to provide facilities of: Air / electricity / coolant / oil / tools &amp; equipment etc / lighting</t>
  </si>
  <si>
    <t>Shed to be classified as a bunded area.</t>
  </si>
  <si>
    <t>Decant all fluids of the loco. 
Segregation of decanting - all waste water / coolant / oil need to be separate. Waste management. Segregation of pipe work and storage.</t>
  </si>
  <si>
    <t xml:space="preserve">Personal, lockable storage location. </t>
  </si>
  <si>
    <t>HF-DES60</t>
  </si>
  <si>
    <t>Road and rolling stock isolation stations</t>
  </si>
  <si>
    <t>HVAC servicing locations</t>
  </si>
  <si>
    <t xml:space="preserve">Designated workstations for component re-builds.  Room / large location with crane access. Forklift access. </t>
  </si>
  <si>
    <t>Based on the scope of in house maintenance of components (ie. Rebuilds) will require designated locations within the facility.</t>
  </si>
  <si>
    <t>Electrical/Mechanical clean room for designated 
Magnet valves.</t>
  </si>
  <si>
    <t xml:space="preserve">Radiator location , bogie work (tear downs). Cab removal. Cab Stand. 
</t>
  </si>
  <si>
    <t>Jacking Area for Bogie Removal - Loco or Twin Gantry Cranes</t>
  </si>
  <si>
    <t xml:space="preserve">You want variety. 
General purpose lifting crane - HVAC, Silencer . 
Heavy duty crane - main gen, engine, larger components, bogie (20 tonne)
Twin Gantrys to lift loco - 60-70 Tonne.
Both mounted on the roof. </t>
  </si>
  <si>
    <t xml:space="preserve">Wash Station </t>
  </si>
  <si>
    <t>!! Eye wash , hand wash</t>
  </si>
  <si>
    <t>Worker Facilities - laundry, showers, locker room</t>
  </si>
  <si>
    <t>1 location</t>
  </si>
  <si>
    <t>1 location
3 tonne crane with forklift access</t>
  </si>
  <si>
    <t>1 location
20 tonne crane. Storage area</t>
  </si>
  <si>
    <t>6.0 PROPOSED ENGINEERING / INFRASTRUCTURE RISK CONTROLS (RECOMMENDATIONS)</t>
  </si>
  <si>
    <t>HF-REC1, HF-REC3</t>
  </si>
  <si>
    <t>HF-REC14</t>
  </si>
  <si>
    <t>The removal of the silencer is a hazardous task which requires multiple workers, moveable lifting aids and a number of other ergonomic hazards. Workers are currently using the telehandler with a jib attachment to lift the silencer out. 
A purpose-designed jig which attaches to a forklift would improve the safe movement of the silenser throughout the facility</t>
  </si>
  <si>
    <t>HF-REC-16</t>
  </si>
  <si>
    <t>HF-REC4, HF-REC13, HF-REC14</t>
  </si>
  <si>
    <t>Weight Rated Trestles to store changed out components (to work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</si>
</sst>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b/>
      <sz val="12"/>
      <color theme="1"/>
      <name val="Aptos Narrow"/>
      <scheme val="minor"/>
    </font>
    <font>
      <b/>
      <sz val="12"/>
      <color rgb="FFFF0000"/>
      <name val="Calibri (Body)"/>
    </font>
    <font>
      <b/>
      <sz val="12"/>
      <color rgb="FFFFC000"/>
      <name val="Calibri (Body)"/>
    </font>
    <font>
      <b/>
      <sz val="12"/>
      <color rgb="FF92D050"/>
      <name val="Calibri (Body)"/>
    </font>
    <font>
      <b/>
      <sz val="12"/>
      <color theme="9"/>
      <name val="Aptos Narrow"/>
      <scheme val="minor"/>
    </font>
    <font>
      <b/>
      <sz val="12"/>
      <color rgb="FFFF0000"/>
      <name val="Aptos Narrow"/>
      <scheme val="minor"/>
    </font>
    <font>
      <b/>
      <sz val="12"/>
      <color rgb="FFFFC000"/>
      <name val="Aptos Narrow"/>
      <scheme val="minor"/>
    </font>
    <font>
      <sz val="12"/>
      <color rgb="FF000000"/>
      <name val="Aptos Narrow"/>
      <family val="2"/>
      <scheme val="minor"/>
    </font>
    <font>
      <sz val="12"/>
      <color rgb="FFFF0000"/>
      <name val="Aptos Narrow (Body)"/>
    </font>
    <font>
      <sz val="12"/>
      <color rgb="FFFF0000"/>
      <name val="Aptos Narrow"/>
      <scheme val="minor"/>
    </font>
    <font>
      <sz val="8"/>
      <name val="Aptos Narrow"/>
      <family val="2"/>
      <scheme val="minor"/>
    </font>
    <font>
      <b/>
      <sz val="12"/>
      <color theme="0"/>
      <name val="Aptos Narrow"/>
      <scheme val="minor"/>
    </font>
  </fonts>
  <fills count="21">
    <fill>
      <patternFill patternType="none"/>
    </fill>
    <fill>
      <patternFill patternType="gray125"/>
    </fill>
    <fill>
      <patternFill patternType="solid">
        <fgColor theme="0" tint="-0.499984740745262"/>
        <bgColor indexed="64"/>
      </patternFill>
    </fill>
    <fill>
      <patternFill patternType="solid">
        <fgColor theme="4"/>
        <bgColor indexed="64"/>
      </patternFill>
    </fill>
    <fill>
      <patternFill patternType="solid">
        <fgColor theme="6"/>
        <bgColor indexed="64"/>
      </patternFill>
    </fill>
    <fill>
      <patternFill patternType="solid">
        <fgColor theme="1"/>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E05F"/>
        <bgColor indexed="64"/>
      </patternFill>
    </fill>
    <fill>
      <patternFill patternType="solid">
        <fgColor theme="7" tint="0.79998168889431442"/>
        <bgColor indexed="64"/>
      </patternFill>
    </fill>
    <fill>
      <patternFill patternType="solid">
        <fgColor rgb="FFFBE2D5"/>
        <bgColor rgb="FF000000"/>
      </patternFill>
    </fill>
    <fill>
      <patternFill patternType="solid">
        <fgColor theme="0" tint="-0.249977111117893"/>
        <bgColor indexed="64"/>
      </patternFill>
    </fill>
    <fill>
      <patternFill patternType="solid">
        <fgColor rgb="FFFF0000"/>
        <bgColor indexed="64"/>
      </patternFill>
    </fill>
    <fill>
      <patternFill patternType="solid">
        <fgColor rgb="FFFFFD78"/>
        <bgColor indexed="64"/>
      </patternFill>
    </fill>
    <fill>
      <patternFill patternType="solid">
        <fgColor rgb="FFC0000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71">
    <xf numFmtId="0" fontId="0" fillId="0" borderId="0" xfId="0"/>
    <xf numFmtId="0" fontId="4" fillId="2" borderId="1" xfId="0" applyFont="1" applyFill="1" applyBorder="1" applyAlignment="1">
      <alignment horizontal="left"/>
    </xf>
    <xf numFmtId="0" fontId="4" fillId="2" borderId="0" xfId="0" applyFont="1" applyFill="1" applyAlignment="1">
      <alignment horizontal="left"/>
    </xf>
    <xf numFmtId="0" fontId="3" fillId="3" borderId="2" xfId="0" applyFont="1" applyFill="1" applyBorder="1" applyAlignment="1">
      <alignment horizontal="left" vertical="top" wrapText="1"/>
    </xf>
    <xf numFmtId="0" fontId="1" fillId="3" borderId="3" xfId="0" applyFont="1" applyFill="1" applyBorder="1" applyAlignment="1">
      <alignment horizontal="center" vertical="top" wrapText="1"/>
    </xf>
    <xf numFmtId="0" fontId="1" fillId="3" borderId="3"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0" xfId="0" applyFont="1" applyFill="1" applyAlignment="1">
      <alignment horizontal="left" vertical="top" wrapText="1"/>
    </xf>
    <xf numFmtId="0" fontId="3" fillId="0" borderId="0" xfId="0" applyFont="1" applyAlignment="1">
      <alignment horizontal="left" vertical="top" wrapText="1"/>
    </xf>
    <xf numFmtId="0" fontId="3" fillId="6" borderId="0" xfId="0" applyFont="1" applyFill="1" applyAlignment="1">
      <alignment horizontal="left" vertical="top" wrapText="1"/>
    </xf>
    <xf numFmtId="0" fontId="0" fillId="7" borderId="0" xfId="0" applyFill="1"/>
    <xf numFmtId="0" fontId="0" fillId="8" borderId="0" xfId="0" applyFill="1" applyAlignment="1">
      <alignment horizontal="center"/>
    </xf>
    <xf numFmtId="0" fontId="0" fillId="9" borderId="0" xfId="0" applyFill="1"/>
    <xf numFmtId="0" fontId="8" fillId="0" borderId="0" xfId="0" applyFont="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0" borderId="0" xfId="0" applyAlignment="1">
      <alignment horizontal="center"/>
    </xf>
    <xf numFmtId="0" fontId="9" fillId="0" borderId="0" xfId="0" applyFont="1" applyAlignment="1">
      <alignment horizontal="center"/>
    </xf>
    <xf numFmtId="0" fontId="0" fillId="12" borderId="0" xfId="0" applyFill="1" applyAlignment="1">
      <alignment horizontal="center"/>
    </xf>
    <xf numFmtId="0" fontId="0" fillId="13" borderId="0" xfId="0" applyFill="1"/>
    <xf numFmtId="0" fontId="0" fillId="9" borderId="0" xfId="0" applyFill="1" applyAlignment="1">
      <alignment wrapText="1"/>
    </xf>
    <xf numFmtId="0" fontId="10" fillId="0" borderId="0" xfId="0" applyFont="1" applyAlignment="1">
      <alignment horizontal="center"/>
    </xf>
    <xf numFmtId="0" fontId="0" fillId="0" borderId="0" xfId="0" applyAlignment="1">
      <alignment wrapText="1"/>
    </xf>
    <xf numFmtId="0" fontId="0" fillId="10" borderId="0" xfId="0" applyFill="1"/>
    <xf numFmtId="0" fontId="0" fillId="14" borderId="0" xfId="0" applyFill="1"/>
    <xf numFmtId="0" fontId="0" fillId="11" borderId="0" xfId="0" applyFill="1"/>
    <xf numFmtId="0" fontId="0" fillId="15" borderId="0" xfId="0" applyFill="1"/>
    <xf numFmtId="0" fontId="0" fillId="9" borderId="0" xfId="0" applyFill="1" applyAlignment="1">
      <alignment horizontal="left" vertical="top" wrapText="1"/>
    </xf>
    <xf numFmtId="0" fontId="2" fillId="7" borderId="0" xfId="0" applyFont="1" applyFill="1"/>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xf numFmtId="0" fontId="0" fillId="0" borderId="0" xfId="0" applyAlignment="1">
      <alignment horizontal="left" vertical="top" wrapText="1"/>
    </xf>
    <xf numFmtId="0" fontId="11" fillId="16" borderId="0" xfId="0" applyFont="1" applyFill="1" applyAlignment="1">
      <alignment horizontal="center"/>
    </xf>
    <xf numFmtId="0" fontId="0" fillId="17" borderId="0" xfId="0" applyFill="1"/>
    <xf numFmtId="0" fontId="2" fillId="9" borderId="0" xfId="0" applyFont="1" applyFill="1"/>
    <xf numFmtId="0" fontId="2" fillId="10" borderId="0" xfId="0" applyFont="1" applyFill="1" applyAlignment="1">
      <alignment horizontal="center"/>
    </xf>
    <xf numFmtId="0" fontId="0" fillId="11" borderId="0" xfId="0" applyFill="1" applyAlignment="1">
      <alignment horizontal="center" vertical="center"/>
    </xf>
    <xf numFmtId="0" fontId="13" fillId="7" borderId="0" xfId="0" applyFont="1" applyFill="1"/>
    <xf numFmtId="0" fontId="13" fillId="0" borderId="0" xfId="0" applyFont="1" applyAlignment="1">
      <alignment horizontal="center"/>
    </xf>
    <xf numFmtId="0" fontId="13" fillId="0" borderId="0" xfId="0" applyFont="1"/>
    <xf numFmtId="0" fontId="13" fillId="13" borderId="0" xfId="0" applyFont="1" applyFill="1"/>
    <xf numFmtId="0" fontId="13" fillId="10" borderId="0" xfId="0" applyFont="1" applyFill="1" applyAlignment="1">
      <alignment horizontal="center"/>
    </xf>
    <xf numFmtId="0" fontId="13" fillId="11" borderId="0" xfId="0" applyFont="1" applyFill="1" applyAlignment="1">
      <alignment horizontal="center"/>
    </xf>
    <xf numFmtId="0" fontId="0" fillId="0" borderId="0" xfId="0" applyAlignment="1">
      <alignment horizontal="left"/>
    </xf>
    <xf numFmtId="0" fontId="0" fillId="18" borderId="0" xfId="0" applyFill="1" applyAlignment="1">
      <alignment horizontal="center"/>
    </xf>
    <xf numFmtId="0" fontId="0" fillId="18" borderId="0" xfId="0" applyFill="1"/>
    <xf numFmtId="0" fontId="0" fillId="18" borderId="0" xfId="0" applyFill="1" applyAlignment="1">
      <alignment wrapText="1"/>
    </xf>
    <xf numFmtId="0" fontId="0" fillId="12" borderId="0" xfId="0" applyFill="1"/>
    <xf numFmtId="0" fontId="11" fillId="16" borderId="0" xfId="0" applyFont="1" applyFill="1"/>
    <xf numFmtId="0" fontId="0" fillId="14" borderId="0" xfId="0" applyFill="1" applyAlignment="1">
      <alignment horizontal="center"/>
    </xf>
    <xf numFmtId="0" fontId="0" fillId="13" borderId="0" xfId="0" applyFill="1" applyAlignment="1">
      <alignment horizontal="center"/>
    </xf>
    <xf numFmtId="0" fontId="0" fillId="0" borderId="0" xfId="0" applyAlignment="1">
      <alignment horizontal="left" vertical="top"/>
    </xf>
    <xf numFmtId="0" fontId="0" fillId="0" borderId="0" xfId="0" applyAlignment="1">
      <alignment horizontal="right"/>
    </xf>
    <xf numFmtId="0" fontId="0" fillId="19" borderId="0" xfId="0" applyFill="1" applyAlignment="1">
      <alignment horizontal="center"/>
    </xf>
    <xf numFmtId="0" fontId="4" fillId="0" borderId="0" xfId="0" applyFont="1"/>
    <xf numFmtId="0" fontId="1" fillId="3" borderId="4" xfId="0" applyFont="1" applyFill="1"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horizontal="left" vertical="top"/>
    </xf>
    <xf numFmtId="0" fontId="15" fillId="20" borderId="0" xfId="0" applyFont="1" applyFill="1" applyAlignment="1">
      <alignment horizontal="left" vertical="top"/>
    </xf>
    <xf numFmtId="0" fontId="15" fillId="20" borderId="0" xfId="0" applyFont="1" applyFill="1" applyAlignment="1">
      <alignment horizontal="left" vertical="top" wrapText="1"/>
    </xf>
    <xf numFmtId="0" fontId="4" fillId="0" borderId="0" xfId="0" applyFont="1" applyAlignment="1">
      <alignment horizontal="left" vertical="top"/>
    </xf>
    <xf numFmtId="0" fontId="4" fillId="2" borderId="1" xfId="0" applyFont="1" applyFill="1" applyBorder="1" applyAlignment="1">
      <alignment horizontal="left"/>
    </xf>
    <xf numFmtId="0" fontId="4" fillId="2" borderId="0" xfId="0" applyFont="1" applyFill="1" applyAlignment="1">
      <alignment horizontal="left"/>
    </xf>
    <xf numFmtId="0" fontId="0" fillId="0" borderId="0" xfId="0" applyAlignment="1">
      <alignment horizontal="left" vertical="top" wrapText="1"/>
    </xf>
    <xf numFmtId="0" fontId="0" fillId="0" borderId="0" xfId="0" applyAlignment="1">
      <alignment horizontal="center" vertical="top" wrapText="1"/>
    </xf>
    <xf numFmtId="0" fontId="0" fillId="0" borderId="5" xfId="0" applyBorder="1" applyAlignment="1">
      <alignment horizontal="left" vertical="top" wrapText="1"/>
    </xf>
    <xf numFmtId="0" fontId="0" fillId="0" borderId="5" xfId="0" applyBorder="1" applyAlignment="1">
      <alignment horizontal="center" vertical="top"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colors>
    <mruColors>
      <color rgb="FF2A5DA4"/>
      <color rgb="FFF6941B"/>
      <color rgb="FFA6CC38"/>
      <color rgb="FFBE1A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Tasks Between Disciplines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Results!$C$1</c:f>
              <c:strCache>
                <c:ptCount val="1"/>
              </c:strCache>
            </c:strRef>
          </c:tx>
          <c:dPt>
            <c:idx val="0"/>
            <c:bubble3D val="0"/>
            <c:spPr>
              <a:solidFill>
                <a:srgbClr val="BE1A8D"/>
              </a:solidFill>
              <a:ln w="19050">
                <a:solidFill>
                  <a:schemeClr val="lt1"/>
                </a:solidFill>
              </a:ln>
              <a:effectLst/>
            </c:spPr>
            <c:extLst>
              <c:ext xmlns:c16="http://schemas.microsoft.com/office/drawing/2014/chart" uri="{C3380CC4-5D6E-409C-BE32-E72D297353CC}">
                <c16:uniqueId val="{00000003-BAA4-F843-84E5-321A937384E9}"/>
              </c:ext>
            </c:extLst>
          </c:dPt>
          <c:dPt>
            <c:idx val="1"/>
            <c:bubble3D val="0"/>
            <c:spPr>
              <a:solidFill>
                <a:srgbClr val="F6941B"/>
              </a:solidFill>
              <a:ln w="19050">
                <a:solidFill>
                  <a:schemeClr val="lt1"/>
                </a:solidFill>
              </a:ln>
              <a:effectLst/>
            </c:spPr>
            <c:extLst>
              <c:ext xmlns:c16="http://schemas.microsoft.com/office/drawing/2014/chart" uri="{C3380CC4-5D6E-409C-BE32-E72D297353CC}">
                <c16:uniqueId val="{00000003-B998-C34C-9D9C-6F2624EC69EF}"/>
              </c:ext>
            </c:extLst>
          </c:dPt>
          <c:dPt>
            <c:idx val="2"/>
            <c:bubble3D val="0"/>
            <c:spPr>
              <a:solidFill>
                <a:srgbClr val="2A5DA4"/>
              </a:solidFill>
              <a:ln w="19050">
                <a:solidFill>
                  <a:schemeClr val="lt1"/>
                </a:solidFill>
              </a:ln>
              <a:effectLst/>
            </c:spPr>
            <c:extLst>
              <c:ext xmlns:c16="http://schemas.microsoft.com/office/drawing/2014/chart" uri="{C3380CC4-5D6E-409C-BE32-E72D297353CC}">
                <c16:uniqueId val="{00000001-BAA4-F843-84E5-321A937384E9}"/>
              </c:ext>
            </c:extLst>
          </c:dPt>
          <c:dPt>
            <c:idx val="3"/>
            <c:bubble3D val="0"/>
            <c:spPr>
              <a:solidFill>
                <a:srgbClr val="A6CC38"/>
              </a:solidFill>
              <a:ln w="19050">
                <a:solidFill>
                  <a:schemeClr val="lt1"/>
                </a:solidFill>
              </a:ln>
              <a:effectLst/>
            </c:spPr>
            <c:extLst>
              <c:ext xmlns:c16="http://schemas.microsoft.com/office/drawing/2014/chart" uri="{C3380CC4-5D6E-409C-BE32-E72D297353CC}">
                <c16:uniqueId val="{00000007-B998-C34C-9D9C-6F2624EC69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Results!$B$2:$B$5</c:f>
              <c:strCache>
                <c:ptCount val="4"/>
                <c:pt idx="0">
                  <c:v>Maintenance Supervisor</c:v>
                </c:pt>
                <c:pt idx="1">
                  <c:v>EM</c:v>
                </c:pt>
                <c:pt idx="2">
                  <c:v>MM</c:v>
                </c:pt>
                <c:pt idx="3">
                  <c:v>EM and/or MM</c:v>
                </c:pt>
              </c:strCache>
            </c:strRef>
          </c:cat>
          <c:val>
            <c:numRef>
              <c:f>Results!$C$2:$C$5</c:f>
              <c:numCache>
                <c:formatCode>General</c:formatCode>
                <c:ptCount val="4"/>
                <c:pt idx="0">
                  <c:v>1</c:v>
                </c:pt>
                <c:pt idx="1">
                  <c:v>31</c:v>
                </c:pt>
                <c:pt idx="2">
                  <c:v>59</c:v>
                </c:pt>
                <c:pt idx="3">
                  <c:v>220</c:v>
                </c:pt>
              </c:numCache>
            </c:numRef>
          </c:val>
          <c:extLst>
            <c:ext xmlns:c16="http://schemas.microsoft.com/office/drawing/2014/chart" uri="{C3380CC4-5D6E-409C-BE32-E72D297353CC}">
              <c16:uniqueId val="{00000000-BAA4-F843-84E5-321A937384E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Predominant Location of Tasks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Results!$C$11</c:f>
              <c:strCache>
                <c:ptCount val="1"/>
              </c:strCache>
            </c:strRef>
          </c:tx>
          <c:spPr>
            <a:solidFill>
              <a:srgbClr val="2A5DA4"/>
            </a:solidFill>
            <a:ln>
              <a:noFill/>
            </a:ln>
            <a:effectLst/>
          </c:spPr>
          <c:invertIfNegative val="0"/>
          <c:cat>
            <c:strRef>
              <c:f>Results!$B$12:$B$21</c:f>
              <c:strCache>
                <c:ptCount val="10"/>
                <c:pt idx="0">
                  <c:v>Ground Level / Around the Loco</c:v>
                </c:pt>
                <c:pt idx="1">
                  <c:v>Footplate</c:v>
                </c:pt>
                <c:pt idx="2">
                  <c:v>Underneath Loco</c:v>
                </c:pt>
                <c:pt idx="3">
                  <c:v>Cab / Vestibule </c:v>
                </c:pt>
                <c:pt idx="4">
                  <c:v>Front / Back of Loco</c:v>
                </c:pt>
                <c:pt idx="5">
                  <c:v>Engine / Equipment Rack</c:v>
                </c:pt>
                <c:pt idx="6">
                  <c:v>Compressor Room</c:v>
                </c:pt>
                <c:pt idx="7">
                  <c:v>Main Generator Room</c:v>
                </c:pt>
                <c:pt idx="8">
                  <c:v>Loco Roof</c:v>
                </c:pt>
                <c:pt idx="9">
                  <c:v>Other</c:v>
                </c:pt>
              </c:strCache>
            </c:strRef>
          </c:cat>
          <c:val>
            <c:numRef>
              <c:f>Results!$C$12:$C$21</c:f>
              <c:numCache>
                <c:formatCode>General</c:formatCode>
                <c:ptCount val="10"/>
                <c:pt idx="0">
                  <c:v>31</c:v>
                </c:pt>
                <c:pt idx="1">
                  <c:v>50</c:v>
                </c:pt>
                <c:pt idx="2">
                  <c:v>28</c:v>
                </c:pt>
                <c:pt idx="3">
                  <c:v>78</c:v>
                </c:pt>
                <c:pt idx="4">
                  <c:v>6</c:v>
                </c:pt>
                <c:pt idx="5">
                  <c:v>46</c:v>
                </c:pt>
                <c:pt idx="6">
                  <c:v>22</c:v>
                </c:pt>
                <c:pt idx="7">
                  <c:v>15</c:v>
                </c:pt>
                <c:pt idx="8">
                  <c:v>3</c:v>
                </c:pt>
                <c:pt idx="9">
                  <c:v>35</c:v>
                </c:pt>
              </c:numCache>
            </c:numRef>
          </c:val>
          <c:extLst>
            <c:ext xmlns:c16="http://schemas.microsoft.com/office/drawing/2014/chart" uri="{C3380CC4-5D6E-409C-BE32-E72D297353CC}">
              <c16:uniqueId val="{00000000-2382-F646-B944-00F81948AEF0}"/>
            </c:ext>
          </c:extLst>
        </c:ser>
        <c:dLbls>
          <c:showLegendKey val="0"/>
          <c:showVal val="0"/>
          <c:showCatName val="0"/>
          <c:showSerName val="0"/>
          <c:showPercent val="0"/>
          <c:showBubbleSize val="0"/>
        </c:dLbls>
        <c:gapWidth val="182"/>
        <c:axId val="1550962272"/>
        <c:axId val="1923005824"/>
      </c:barChart>
      <c:catAx>
        <c:axId val="155096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23005824"/>
        <c:crosses val="autoZero"/>
        <c:auto val="1"/>
        <c:lblAlgn val="ctr"/>
        <c:lblOffset val="100"/>
        <c:noMultiLvlLbl val="0"/>
      </c:catAx>
      <c:valAx>
        <c:axId val="192300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50962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Task Classification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Results!$C$25</c:f>
              <c:strCache>
                <c:ptCount val="1"/>
              </c:strCache>
            </c:strRef>
          </c:tx>
          <c:spPr>
            <a:solidFill>
              <a:srgbClr val="2A5DA4"/>
            </a:solidFill>
          </c:spPr>
          <c:dPt>
            <c:idx val="0"/>
            <c:bubble3D val="0"/>
            <c:spPr>
              <a:solidFill>
                <a:srgbClr val="A6CC38"/>
              </a:solidFill>
              <a:ln w="19050">
                <a:solidFill>
                  <a:schemeClr val="lt1"/>
                </a:solidFill>
              </a:ln>
              <a:effectLst/>
            </c:spPr>
            <c:extLst>
              <c:ext xmlns:c16="http://schemas.microsoft.com/office/drawing/2014/chart" uri="{C3380CC4-5D6E-409C-BE32-E72D297353CC}">
                <c16:uniqueId val="{00000001-88DF-8C4B-89C4-D9408AE9A6BC}"/>
              </c:ext>
            </c:extLst>
          </c:dPt>
          <c:dPt>
            <c:idx val="1"/>
            <c:bubble3D val="0"/>
            <c:spPr>
              <a:solidFill>
                <a:srgbClr val="2A5DA4"/>
              </a:solidFill>
              <a:ln w="19050">
                <a:solidFill>
                  <a:schemeClr val="lt1"/>
                </a:solidFill>
              </a:ln>
              <a:effectLst/>
            </c:spPr>
            <c:extLst>
              <c:ext xmlns:c16="http://schemas.microsoft.com/office/drawing/2014/chart" uri="{C3380CC4-5D6E-409C-BE32-E72D297353CC}">
                <c16:uniqueId val="{00000003-204F-5640-9E5F-BC0A5B9A5893}"/>
              </c:ext>
            </c:extLst>
          </c:dPt>
          <c:dPt>
            <c:idx val="2"/>
            <c:bubble3D val="0"/>
            <c:spPr>
              <a:solidFill>
                <a:srgbClr val="BE1A8D"/>
              </a:solidFill>
              <a:ln w="19050">
                <a:solidFill>
                  <a:schemeClr val="lt1"/>
                </a:solidFill>
              </a:ln>
              <a:effectLst/>
            </c:spPr>
            <c:extLst>
              <c:ext xmlns:c16="http://schemas.microsoft.com/office/drawing/2014/chart" uri="{C3380CC4-5D6E-409C-BE32-E72D297353CC}">
                <c16:uniqueId val="{00000002-88DF-8C4B-89C4-D9408AE9A6B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Results!$B$26:$B$28</c:f>
              <c:strCache>
                <c:ptCount val="3"/>
                <c:pt idx="0">
                  <c:v>Inspection / Service</c:v>
                </c:pt>
                <c:pt idx="1">
                  <c:v>Repair / Replacement </c:v>
                </c:pt>
                <c:pt idx="2">
                  <c:v>Administration</c:v>
                </c:pt>
              </c:strCache>
            </c:strRef>
          </c:cat>
          <c:val>
            <c:numRef>
              <c:f>Results!$C$26:$C$28</c:f>
              <c:numCache>
                <c:formatCode>General</c:formatCode>
                <c:ptCount val="3"/>
                <c:pt idx="0">
                  <c:v>217</c:v>
                </c:pt>
                <c:pt idx="1">
                  <c:v>82</c:v>
                </c:pt>
                <c:pt idx="2">
                  <c:v>3</c:v>
                </c:pt>
              </c:numCache>
            </c:numRef>
          </c:val>
          <c:extLst>
            <c:ext xmlns:c16="http://schemas.microsoft.com/office/drawing/2014/chart" uri="{C3380CC4-5D6E-409C-BE32-E72D297353CC}">
              <c16:uniqueId val="{00000000-88DF-8C4B-89C4-D9408AE9A6BC}"/>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Results!$A$48</c:f>
              <c:strCache>
                <c:ptCount val="1"/>
                <c:pt idx="0">
                  <c:v>Baseline</c:v>
                </c:pt>
              </c:strCache>
            </c:strRef>
          </c:tx>
          <c:dPt>
            <c:idx val="0"/>
            <c:bubble3D val="0"/>
            <c:spPr>
              <a:solidFill>
                <a:schemeClr val="accent1"/>
              </a:solidFill>
              <a:ln>
                <a:noFill/>
              </a:ln>
              <a:effectLst/>
            </c:spPr>
            <c:extLst>
              <c:ext xmlns:c16="http://schemas.microsoft.com/office/drawing/2014/chart" uri="{C3380CC4-5D6E-409C-BE32-E72D297353CC}">
                <c16:uniqueId val="{00000001-C2C0-A941-9312-CEAE20A77187}"/>
              </c:ext>
            </c:extLst>
          </c:dPt>
          <c:dPt>
            <c:idx val="1"/>
            <c:bubble3D val="0"/>
            <c:spPr>
              <a:solidFill>
                <a:schemeClr val="accent2"/>
              </a:solidFill>
              <a:ln>
                <a:noFill/>
              </a:ln>
              <a:effectLst/>
            </c:spPr>
            <c:extLst>
              <c:ext xmlns:c16="http://schemas.microsoft.com/office/drawing/2014/chart" uri="{C3380CC4-5D6E-409C-BE32-E72D297353CC}">
                <c16:uniqueId val="{00000003-C2C0-A941-9312-CEAE20A77187}"/>
              </c:ext>
            </c:extLst>
          </c:dPt>
          <c:dPt>
            <c:idx val="2"/>
            <c:bubble3D val="0"/>
            <c:spPr>
              <a:solidFill>
                <a:schemeClr val="accent3"/>
              </a:solidFill>
              <a:ln>
                <a:noFill/>
              </a:ln>
              <a:effectLst/>
            </c:spPr>
            <c:extLst>
              <c:ext xmlns:c16="http://schemas.microsoft.com/office/drawing/2014/chart" uri="{C3380CC4-5D6E-409C-BE32-E72D297353CC}">
                <c16:uniqueId val="{00000005-C2C0-A941-9312-CEAE20A77187}"/>
              </c:ext>
            </c:extLst>
          </c:dPt>
          <c:dPt>
            <c:idx val="3"/>
            <c:bubble3D val="0"/>
            <c:spPr>
              <a:solidFill>
                <a:schemeClr val="accent4"/>
              </a:solidFill>
              <a:ln>
                <a:noFill/>
              </a:ln>
              <a:effectLst/>
            </c:spPr>
            <c:extLst>
              <c:ext xmlns:c16="http://schemas.microsoft.com/office/drawing/2014/chart" uri="{C3380CC4-5D6E-409C-BE32-E72D297353CC}">
                <c16:uniqueId val="{00000007-C2C0-A941-9312-CEAE20A77187}"/>
              </c:ext>
            </c:extLst>
          </c:dPt>
          <c:dPt>
            <c:idx val="4"/>
            <c:bubble3D val="0"/>
            <c:spPr>
              <a:solidFill>
                <a:schemeClr val="accent5"/>
              </a:solidFill>
              <a:ln>
                <a:noFill/>
              </a:ln>
              <a:effectLst/>
            </c:spPr>
            <c:extLst>
              <c:ext xmlns:c16="http://schemas.microsoft.com/office/drawing/2014/chart" uri="{C3380CC4-5D6E-409C-BE32-E72D297353CC}">
                <c16:uniqueId val="{00000009-C2C0-A941-9312-CEAE20A77187}"/>
              </c:ext>
            </c:extLst>
          </c:dPt>
          <c:dPt>
            <c:idx val="5"/>
            <c:bubble3D val="0"/>
            <c:spPr>
              <a:solidFill>
                <a:schemeClr val="accent6"/>
              </a:solidFill>
              <a:ln>
                <a:noFill/>
              </a:ln>
              <a:effectLst/>
            </c:spPr>
            <c:extLst>
              <c:ext xmlns:c16="http://schemas.microsoft.com/office/drawing/2014/chart" uri="{C3380CC4-5D6E-409C-BE32-E72D297353CC}">
                <c16:uniqueId val="{0000000B-C2C0-A941-9312-CEAE20A7718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2C0-A941-9312-CEAE20A7718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2C0-A941-9312-CEAE20A7718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2C0-A941-9312-CEAE20A7718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2C0-A941-9312-CEAE20A77187}"/>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C2C0-A941-9312-CEAE20A77187}"/>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C2C0-A941-9312-CEAE20A77187}"/>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C2C0-A941-9312-CEAE20A77187}"/>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C2C0-A941-9312-CEAE20A77187}"/>
              </c:ext>
            </c:extLst>
          </c:dPt>
          <c:cat>
            <c:strRef>
              <c:f>Results!$B$47:$O$47</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Results!$B$48:$O$48</c:f>
              <c:numCache>
                <c:formatCode>General</c:formatCode>
                <c:ptCount val="14"/>
                <c:pt idx="0">
                  <c:v>121</c:v>
                </c:pt>
                <c:pt idx="1">
                  <c:v>23</c:v>
                </c:pt>
                <c:pt idx="2">
                  <c:v>58</c:v>
                </c:pt>
                <c:pt idx="3">
                  <c:v>36</c:v>
                </c:pt>
                <c:pt idx="4">
                  <c:v>27</c:v>
                </c:pt>
                <c:pt idx="5">
                  <c:v>58</c:v>
                </c:pt>
                <c:pt idx="6">
                  <c:v>9</c:v>
                </c:pt>
                <c:pt idx="7">
                  <c:v>34</c:v>
                </c:pt>
                <c:pt idx="8">
                  <c:v>20</c:v>
                </c:pt>
                <c:pt idx="9">
                  <c:v>36</c:v>
                </c:pt>
                <c:pt idx="10">
                  <c:v>54</c:v>
                </c:pt>
                <c:pt idx="11">
                  <c:v>25</c:v>
                </c:pt>
                <c:pt idx="12">
                  <c:v>29</c:v>
                </c:pt>
                <c:pt idx="13">
                  <c:v>66</c:v>
                </c:pt>
              </c:numCache>
            </c:numRef>
          </c:val>
          <c:extLst>
            <c:ext xmlns:c16="http://schemas.microsoft.com/office/drawing/2014/chart" uri="{C3380CC4-5D6E-409C-BE32-E72D297353CC}">
              <c16:uniqueId val="{00000000-1002-0B44-8F22-7D32ED37C9A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Results!$A$48</c:f>
              <c:strCache>
                <c:ptCount val="1"/>
                <c:pt idx="0">
                  <c:v>Baseline</c:v>
                </c:pt>
              </c:strCache>
            </c:strRef>
          </c:tx>
          <c:spPr>
            <a:solidFill>
              <a:schemeClr val="accent1"/>
            </a:solidFill>
            <a:ln w="25400">
              <a:noFill/>
            </a:ln>
            <a:effectLst/>
          </c:spPr>
          <c:invertIfNegative val="0"/>
          <c:dPt>
            <c:idx val="0"/>
            <c:invertIfNegative val="0"/>
            <c:bubble3D val="0"/>
            <c:spPr>
              <a:solidFill>
                <a:schemeClr val="accent1"/>
              </a:solidFill>
              <a:ln w="25400">
                <a:noFill/>
              </a:ln>
              <a:effectLst/>
            </c:spPr>
            <c:extLst>
              <c:ext xmlns:c16="http://schemas.microsoft.com/office/drawing/2014/chart" uri="{C3380CC4-5D6E-409C-BE32-E72D297353CC}">
                <c16:uniqueId val="{00000001-A467-A24C-B71B-C363D9D2AF5E}"/>
              </c:ext>
            </c:extLst>
          </c:dPt>
          <c:dPt>
            <c:idx val="1"/>
            <c:invertIfNegative val="0"/>
            <c:bubble3D val="0"/>
            <c:spPr>
              <a:solidFill>
                <a:schemeClr val="accent1"/>
              </a:solidFill>
              <a:ln w="25400">
                <a:noFill/>
              </a:ln>
              <a:effectLst/>
            </c:spPr>
            <c:extLst>
              <c:ext xmlns:c16="http://schemas.microsoft.com/office/drawing/2014/chart" uri="{C3380CC4-5D6E-409C-BE32-E72D297353CC}">
                <c16:uniqueId val="{00000003-A467-A24C-B71B-C363D9D2AF5E}"/>
              </c:ext>
            </c:extLst>
          </c:dPt>
          <c:dPt>
            <c:idx val="2"/>
            <c:invertIfNegative val="0"/>
            <c:bubble3D val="0"/>
            <c:spPr>
              <a:solidFill>
                <a:schemeClr val="accent1"/>
              </a:solidFill>
              <a:ln w="25400">
                <a:noFill/>
              </a:ln>
              <a:effectLst/>
            </c:spPr>
            <c:extLst>
              <c:ext xmlns:c16="http://schemas.microsoft.com/office/drawing/2014/chart" uri="{C3380CC4-5D6E-409C-BE32-E72D297353CC}">
                <c16:uniqueId val="{00000005-A467-A24C-B71B-C363D9D2AF5E}"/>
              </c:ext>
            </c:extLst>
          </c:dPt>
          <c:dPt>
            <c:idx val="3"/>
            <c:invertIfNegative val="0"/>
            <c:bubble3D val="0"/>
            <c:spPr>
              <a:solidFill>
                <a:schemeClr val="accent1"/>
              </a:solidFill>
              <a:ln w="25400">
                <a:noFill/>
              </a:ln>
              <a:effectLst/>
            </c:spPr>
            <c:extLst>
              <c:ext xmlns:c16="http://schemas.microsoft.com/office/drawing/2014/chart" uri="{C3380CC4-5D6E-409C-BE32-E72D297353CC}">
                <c16:uniqueId val="{00000007-A467-A24C-B71B-C363D9D2AF5E}"/>
              </c:ext>
            </c:extLst>
          </c:dPt>
          <c:dPt>
            <c:idx val="4"/>
            <c:invertIfNegative val="0"/>
            <c:bubble3D val="0"/>
            <c:spPr>
              <a:solidFill>
                <a:schemeClr val="accent1"/>
              </a:solidFill>
              <a:ln w="25400">
                <a:noFill/>
              </a:ln>
              <a:effectLst/>
            </c:spPr>
            <c:extLst>
              <c:ext xmlns:c16="http://schemas.microsoft.com/office/drawing/2014/chart" uri="{C3380CC4-5D6E-409C-BE32-E72D297353CC}">
                <c16:uniqueId val="{00000009-A467-A24C-B71B-C363D9D2AF5E}"/>
              </c:ext>
            </c:extLst>
          </c:dPt>
          <c:dPt>
            <c:idx val="5"/>
            <c:invertIfNegative val="0"/>
            <c:bubble3D val="0"/>
            <c:spPr>
              <a:solidFill>
                <a:schemeClr val="accent1"/>
              </a:solidFill>
              <a:ln w="25400">
                <a:noFill/>
              </a:ln>
              <a:effectLst/>
            </c:spPr>
            <c:extLst>
              <c:ext xmlns:c16="http://schemas.microsoft.com/office/drawing/2014/chart" uri="{C3380CC4-5D6E-409C-BE32-E72D297353CC}">
                <c16:uniqueId val="{0000000B-A467-A24C-B71B-C363D9D2AF5E}"/>
              </c:ext>
            </c:extLst>
          </c:dPt>
          <c:dPt>
            <c:idx val="6"/>
            <c:invertIfNegative val="0"/>
            <c:bubble3D val="0"/>
            <c:spPr>
              <a:solidFill>
                <a:schemeClr val="accent1"/>
              </a:solidFill>
              <a:ln w="25400">
                <a:noFill/>
              </a:ln>
              <a:effectLst/>
            </c:spPr>
            <c:extLst>
              <c:ext xmlns:c16="http://schemas.microsoft.com/office/drawing/2014/chart" uri="{C3380CC4-5D6E-409C-BE32-E72D297353CC}">
                <c16:uniqueId val="{0000000D-A467-A24C-B71B-C363D9D2AF5E}"/>
              </c:ext>
            </c:extLst>
          </c:dPt>
          <c:dPt>
            <c:idx val="7"/>
            <c:invertIfNegative val="0"/>
            <c:bubble3D val="0"/>
            <c:spPr>
              <a:solidFill>
                <a:schemeClr val="accent1"/>
              </a:solidFill>
              <a:ln w="25400">
                <a:noFill/>
              </a:ln>
              <a:effectLst/>
            </c:spPr>
            <c:extLst>
              <c:ext xmlns:c16="http://schemas.microsoft.com/office/drawing/2014/chart" uri="{C3380CC4-5D6E-409C-BE32-E72D297353CC}">
                <c16:uniqueId val="{0000000F-A467-A24C-B71B-C363D9D2AF5E}"/>
              </c:ext>
            </c:extLst>
          </c:dPt>
          <c:dPt>
            <c:idx val="8"/>
            <c:invertIfNegative val="0"/>
            <c:bubble3D val="0"/>
            <c:spPr>
              <a:solidFill>
                <a:schemeClr val="accent1"/>
              </a:solidFill>
              <a:ln w="25400">
                <a:noFill/>
              </a:ln>
              <a:effectLst/>
            </c:spPr>
            <c:extLst>
              <c:ext xmlns:c16="http://schemas.microsoft.com/office/drawing/2014/chart" uri="{C3380CC4-5D6E-409C-BE32-E72D297353CC}">
                <c16:uniqueId val="{00000011-A467-A24C-B71B-C363D9D2AF5E}"/>
              </c:ext>
            </c:extLst>
          </c:dPt>
          <c:dPt>
            <c:idx val="9"/>
            <c:invertIfNegative val="0"/>
            <c:bubble3D val="0"/>
            <c:spPr>
              <a:solidFill>
                <a:schemeClr val="accent1"/>
              </a:solidFill>
              <a:ln w="25400">
                <a:noFill/>
              </a:ln>
              <a:effectLst/>
            </c:spPr>
            <c:extLst>
              <c:ext xmlns:c16="http://schemas.microsoft.com/office/drawing/2014/chart" uri="{C3380CC4-5D6E-409C-BE32-E72D297353CC}">
                <c16:uniqueId val="{00000013-A467-A24C-B71B-C363D9D2AF5E}"/>
              </c:ext>
            </c:extLst>
          </c:dPt>
          <c:dPt>
            <c:idx val="10"/>
            <c:invertIfNegative val="0"/>
            <c:bubble3D val="0"/>
            <c:spPr>
              <a:solidFill>
                <a:schemeClr val="accent1"/>
              </a:solidFill>
              <a:ln w="25400">
                <a:noFill/>
              </a:ln>
              <a:effectLst/>
            </c:spPr>
            <c:extLst>
              <c:ext xmlns:c16="http://schemas.microsoft.com/office/drawing/2014/chart" uri="{C3380CC4-5D6E-409C-BE32-E72D297353CC}">
                <c16:uniqueId val="{00000015-A467-A24C-B71B-C363D9D2AF5E}"/>
              </c:ext>
            </c:extLst>
          </c:dPt>
          <c:dPt>
            <c:idx val="11"/>
            <c:invertIfNegative val="0"/>
            <c:bubble3D val="0"/>
            <c:spPr>
              <a:solidFill>
                <a:schemeClr val="accent1"/>
              </a:solidFill>
              <a:ln w="25400">
                <a:noFill/>
              </a:ln>
              <a:effectLst/>
            </c:spPr>
            <c:extLst>
              <c:ext xmlns:c16="http://schemas.microsoft.com/office/drawing/2014/chart" uri="{C3380CC4-5D6E-409C-BE32-E72D297353CC}">
                <c16:uniqueId val="{00000017-A467-A24C-B71B-C363D9D2AF5E}"/>
              </c:ext>
            </c:extLst>
          </c:dPt>
          <c:dPt>
            <c:idx val="12"/>
            <c:invertIfNegative val="0"/>
            <c:bubble3D val="0"/>
            <c:spPr>
              <a:solidFill>
                <a:schemeClr val="accent1"/>
              </a:solidFill>
              <a:ln w="25400">
                <a:noFill/>
              </a:ln>
              <a:effectLst/>
            </c:spPr>
            <c:extLst>
              <c:ext xmlns:c16="http://schemas.microsoft.com/office/drawing/2014/chart" uri="{C3380CC4-5D6E-409C-BE32-E72D297353CC}">
                <c16:uniqueId val="{00000019-A467-A24C-B71B-C363D9D2AF5E}"/>
              </c:ext>
            </c:extLst>
          </c:dPt>
          <c:dPt>
            <c:idx val="13"/>
            <c:invertIfNegative val="0"/>
            <c:bubble3D val="0"/>
            <c:spPr>
              <a:solidFill>
                <a:schemeClr val="accent1"/>
              </a:solidFill>
              <a:ln w="25400">
                <a:noFill/>
              </a:ln>
              <a:effectLst/>
            </c:spPr>
            <c:extLst>
              <c:ext xmlns:c16="http://schemas.microsoft.com/office/drawing/2014/chart" uri="{C3380CC4-5D6E-409C-BE32-E72D297353CC}">
                <c16:uniqueId val="{0000001B-A467-A24C-B71B-C363D9D2AF5E}"/>
              </c:ext>
            </c:extLst>
          </c:dPt>
          <c:cat>
            <c:strRef>
              <c:f>Results!$B$47:$O$47</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Results!$B$48:$O$48</c:f>
              <c:numCache>
                <c:formatCode>General</c:formatCode>
                <c:ptCount val="14"/>
                <c:pt idx="0">
                  <c:v>121</c:v>
                </c:pt>
                <c:pt idx="1">
                  <c:v>23</c:v>
                </c:pt>
                <c:pt idx="2">
                  <c:v>58</c:v>
                </c:pt>
                <c:pt idx="3">
                  <c:v>36</c:v>
                </c:pt>
                <c:pt idx="4">
                  <c:v>27</c:v>
                </c:pt>
                <c:pt idx="5">
                  <c:v>58</c:v>
                </c:pt>
                <c:pt idx="6">
                  <c:v>9</c:v>
                </c:pt>
                <c:pt idx="7">
                  <c:v>34</c:v>
                </c:pt>
                <c:pt idx="8">
                  <c:v>20</c:v>
                </c:pt>
                <c:pt idx="9">
                  <c:v>36</c:v>
                </c:pt>
                <c:pt idx="10">
                  <c:v>54</c:v>
                </c:pt>
                <c:pt idx="11">
                  <c:v>25</c:v>
                </c:pt>
                <c:pt idx="12">
                  <c:v>29</c:v>
                </c:pt>
                <c:pt idx="13">
                  <c:v>66</c:v>
                </c:pt>
              </c:numCache>
            </c:numRef>
          </c:val>
          <c:extLst>
            <c:ext xmlns:c16="http://schemas.microsoft.com/office/drawing/2014/chart" uri="{C3380CC4-5D6E-409C-BE32-E72D297353CC}">
              <c16:uniqueId val="{0000001C-A467-A24C-B71B-C363D9D2AF5E}"/>
            </c:ext>
          </c:extLst>
        </c:ser>
        <c:ser>
          <c:idx val="1"/>
          <c:order val="1"/>
          <c:tx>
            <c:strRef>
              <c:f>Results!$A$49</c:f>
              <c:strCache>
                <c:ptCount val="1"/>
                <c:pt idx="0">
                  <c:v>Short Term Recommendations Implemented</c:v>
                </c:pt>
              </c:strCache>
            </c:strRef>
          </c:tx>
          <c:spPr>
            <a:solidFill>
              <a:schemeClr val="accent2"/>
            </a:solidFill>
            <a:ln>
              <a:noFill/>
            </a:ln>
            <a:effectLst/>
          </c:spPr>
          <c:invertIfNegative val="0"/>
          <c:cat>
            <c:strRef>
              <c:f>Results!$B$47:$O$47</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Results!$B$49:$O$49</c:f>
              <c:numCache>
                <c:formatCode>General</c:formatCode>
                <c:ptCount val="14"/>
                <c:pt idx="0">
                  <c:v>121</c:v>
                </c:pt>
                <c:pt idx="1">
                  <c:v>13</c:v>
                </c:pt>
                <c:pt idx="2">
                  <c:v>20</c:v>
                </c:pt>
                <c:pt idx="3">
                  <c:v>36</c:v>
                </c:pt>
                <c:pt idx="4">
                  <c:v>27</c:v>
                </c:pt>
                <c:pt idx="5">
                  <c:v>58</c:v>
                </c:pt>
                <c:pt idx="6">
                  <c:v>9</c:v>
                </c:pt>
                <c:pt idx="7">
                  <c:v>34</c:v>
                </c:pt>
                <c:pt idx="8">
                  <c:v>20</c:v>
                </c:pt>
                <c:pt idx="9">
                  <c:v>36</c:v>
                </c:pt>
                <c:pt idx="10">
                  <c:v>54</c:v>
                </c:pt>
                <c:pt idx="11">
                  <c:v>25</c:v>
                </c:pt>
                <c:pt idx="12">
                  <c:v>29</c:v>
                </c:pt>
                <c:pt idx="13">
                  <c:v>66</c:v>
                </c:pt>
              </c:numCache>
            </c:numRef>
          </c:val>
          <c:extLst>
            <c:ext xmlns:c16="http://schemas.microsoft.com/office/drawing/2014/chart" uri="{C3380CC4-5D6E-409C-BE32-E72D297353CC}">
              <c16:uniqueId val="{0000001D-A467-A24C-B71B-C363D9D2AF5E}"/>
            </c:ext>
          </c:extLst>
        </c:ser>
        <c:ser>
          <c:idx val="2"/>
          <c:order val="2"/>
          <c:tx>
            <c:strRef>
              <c:f>Results!$A$50</c:f>
              <c:strCache>
                <c:ptCount val="1"/>
                <c:pt idx="0">
                  <c:v>Medium Term Recommendations Implemented</c:v>
                </c:pt>
              </c:strCache>
            </c:strRef>
          </c:tx>
          <c:spPr>
            <a:solidFill>
              <a:schemeClr val="accent3"/>
            </a:solidFill>
            <a:ln>
              <a:noFill/>
            </a:ln>
            <a:effectLst/>
          </c:spPr>
          <c:invertIfNegative val="0"/>
          <c:cat>
            <c:strRef>
              <c:f>Results!$B$47:$O$47</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Results!$B$50:$O$50</c:f>
              <c:numCache>
                <c:formatCode>General</c:formatCode>
                <c:ptCount val="14"/>
                <c:pt idx="0">
                  <c:v>40</c:v>
                </c:pt>
                <c:pt idx="1">
                  <c:v>77</c:v>
                </c:pt>
                <c:pt idx="2">
                  <c:v>20</c:v>
                </c:pt>
                <c:pt idx="3">
                  <c:v>36</c:v>
                </c:pt>
                <c:pt idx="4">
                  <c:v>27</c:v>
                </c:pt>
                <c:pt idx="5">
                  <c:v>12</c:v>
                </c:pt>
                <c:pt idx="6">
                  <c:v>0</c:v>
                </c:pt>
                <c:pt idx="7">
                  <c:v>0</c:v>
                </c:pt>
                <c:pt idx="8">
                  <c:v>20</c:v>
                </c:pt>
                <c:pt idx="9">
                  <c:v>0</c:v>
                </c:pt>
                <c:pt idx="10">
                  <c:v>0</c:v>
                </c:pt>
                <c:pt idx="11">
                  <c:v>25</c:v>
                </c:pt>
                <c:pt idx="12">
                  <c:v>0</c:v>
                </c:pt>
                <c:pt idx="13">
                  <c:v>66</c:v>
                </c:pt>
              </c:numCache>
            </c:numRef>
          </c:val>
          <c:extLst>
            <c:ext xmlns:c16="http://schemas.microsoft.com/office/drawing/2014/chart" uri="{C3380CC4-5D6E-409C-BE32-E72D297353CC}">
              <c16:uniqueId val="{0000001E-A467-A24C-B71B-C363D9D2AF5E}"/>
            </c:ext>
          </c:extLst>
        </c:ser>
        <c:dLbls>
          <c:showLegendKey val="0"/>
          <c:showVal val="0"/>
          <c:showCatName val="0"/>
          <c:showSerName val="0"/>
          <c:showPercent val="0"/>
          <c:showBubbleSize val="0"/>
        </c:dLbls>
        <c:gapWidth val="100"/>
        <c:axId val="1829408576"/>
        <c:axId val="1829411712"/>
      </c:barChart>
      <c:catAx>
        <c:axId val="182940857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11712"/>
        <c:crosses val="autoZero"/>
        <c:auto val="1"/>
        <c:lblAlgn val="ctr"/>
        <c:lblOffset val="100"/>
        <c:noMultiLvlLbl val="0"/>
      </c:catAx>
      <c:valAx>
        <c:axId val="182941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0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014995846147652E-2"/>
          <c:y val="7.3404946456739326E-2"/>
          <c:w val="0.94198500415385233"/>
          <c:h val="0.63446169065232183"/>
        </c:manualLayout>
      </c:layout>
      <c:barChart>
        <c:barDir val="col"/>
        <c:grouping val="stacked"/>
        <c:varyColors val="0"/>
        <c:ser>
          <c:idx val="0"/>
          <c:order val="0"/>
          <c:tx>
            <c:strRef>
              <c:f>Results!$A$48</c:f>
              <c:strCache>
                <c:ptCount val="1"/>
                <c:pt idx="0">
                  <c:v>Baseline</c:v>
                </c:pt>
              </c:strCache>
            </c:strRef>
          </c:tx>
          <c:spPr>
            <a:solidFill>
              <a:schemeClr val="accent1"/>
            </a:solidFill>
            <a:ln>
              <a:noFill/>
            </a:ln>
            <a:effectLst/>
          </c:spPr>
          <c:invertIfNegative val="0"/>
          <c:cat>
            <c:strRef>
              <c:f>Results!$B$47:$P$47</c:f>
              <c:strCache>
                <c:ptCount val="15"/>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pt idx="14">
                  <c:v>No Hazards Identified</c:v>
                </c:pt>
              </c:strCache>
            </c:strRef>
          </c:cat>
          <c:val>
            <c:numRef>
              <c:f>Results!$B$48:$P$48</c:f>
              <c:numCache>
                <c:formatCode>General</c:formatCode>
                <c:ptCount val="15"/>
                <c:pt idx="0">
                  <c:v>121</c:v>
                </c:pt>
                <c:pt idx="1">
                  <c:v>23</c:v>
                </c:pt>
                <c:pt idx="2">
                  <c:v>58</c:v>
                </c:pt>
                <c:pt idx="3">
                  <c:v>36</c:v>
                </c:pt>
                <c:pt idx="4">
                  <c:v>27</c:v>
                </c:pt>
                <c:pt idx="5">
                  <c:v>58</c:v>
                </c:pt>
                <c:pt idx="6">
                  <c:v>9</c:v>
                </c:pt>
                <c:pt idx="7">
                  <c:v>34</c:v>
                </c:pt>
                <c:pt idx="8">
                  <c:v>20</c:v>
                </c:pt>
                <c:pt idx="9">
                  <c:v>36</c:v>
                </c:pt>
                <c:pt idx="10">
                  <c:v>54</c:v>
                </c:pt>
                <c:pt idx="11">
                  <c:v>25</c:v>
                </c:pt>
                <c:pt idx="12">
                  <c:v>29</c:v>
                </c:pt>
                <c:pt idx="13">
                  <c:v>66</c:v>
                </c:pt>
                <c:pt idx="14">
                  <c:v>80</c:v>
                </c:pt>
              </c:numCache>
            </c:numRef>
          </c:val>
          <c:extLst>
            <c:ext xmlns:c16="http://schemas.microsoft.com/office/drawing/2014/chart" uri="{C3380CC4-5D6E-409C-BE32-E72D297353CC}">
              <c16:uniqueId val="{00000000-FF5B-1642-AF7C-9002720F2EFE}"/>
            </c:ext>
          </c:extLst>
        </c:ser>
        <c:ser>
          <c:idx val="1"/>
          <c:order val="1"/>
          <c:tx>
            <c:strRef>
              <c:f>Results!$A$49</c:f>
              <c:strCache>
                <c:ptCount val="1"/>
                <c:pt idx="0">
                  <c:v>Short Term Recommendations Implemented</c:v>
                </c:pt>
              </c:strCache>
            </c:strRef>
          </c:tx>
          <c:spPr>
            <a:solidFill>
              <a:schemeClr val="accent2"/>
            </a:solidFill>
            <a:ln>
              <a:noFill/>
            </a:ln>
            <a:effectLst/>
          </c:spPr>
          <c:invertIfNegative val="0"/>
          <c:cat>
            <c:strRef>
              <c:f>Results!$B$47:$P$47</c:f>
              <c:strCache>
                <c:ptCount val="15"/>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pt idx="14">
                  <c:v>No Hazards Identified</c:v>
                </c:pt>
              </c:strCache>
            </c:strRef>
          </c:cat>
          <c:val>
            <c:numRef>
              <c:f>Results!$B$49:$P$49</c:f>
              <c:numCache>
                <c:formatCode>General</c:formatCode>
                <c:ptCount val="15"/>
                <c:pt idx="0">
                  <c:v>121</c:v>
                </c:pt>
                <c:pt idx="1">
                  <c:v>13</c:v>
                </c:pt>
                <c:pt idx="2">
                  <c:v>20</c:v>
                </c:pt>
                <c:pt idx="3">
                  <c:v>36</c:v>
                </c:pt>
                <c:pt idx="4">
                  <c:v>27</c:v>
                </c:pt>
                <c:pt idx="5">
                  <c:v>58</c:v>
                </c:pt>
                <c:pt idx="6">
                  <c:v>9</c:v>
                </c:pt>
                <c:pt idx="7">
                  <c:v>34</c:v>
                </c:pt>
                <c:pt idx="8">
                  <c:v>20</c:v>
                </c:pt>
                <c:pt idx="9">
                  <c:v>36</c:v>
                </c:pt>
                <c:pt idx="10">
                  <c:v>54</c:v>
                </c:pt>
                <c:pt idx="11">
                  <c:v>25</c:v>
                </c:pt>
                <c:pt idx="12">
                  <c:v>29</c:v>
                </c:pt>
                <c:pt idx="13">
                  <c:v>66</c:v>
                </c:pt>
              </c:numCache>
            </c:numRef>
          </c:val>
          <c:extLst>
            <c:ext xmlns:c16="http://schemas.microsoft.com/office/drawing/2014/chart" uri="{C3380CC4-5D6E-409C-BE32-E72D297353CC}">
              <c16:uniqueId val="{00000001-FF5B-1642-AF7C-9002720F2EFE}"/>
            </c:ext>
          </c:extLst>
        </c:ser>
        <c:ser>
          <c:idx val="2"/>
          <c:order val="2"/>
          <c:tx>
            <c:strRef>
              <c:f>Results!$A$50</c:f>
              <c:strCache>
                <c:ptCount val="1"/>
                <c:pt idx="0">
                  <c:v>Medium Term Recommendations Implemented</c:v>
                </c:pt>
              </c:strCache>
            </c:strRef>
          </c:tx>
          <c:spPr>
            <a:solidFill>
              <a:schemeClr val="accent3"/>
            </a:solidFill>
            <a:ln>
              <a:noFill/>
            </a:ln>
            <a:effectLst/>
          </c:spPr>
          <c:invertIfNegative val="0"/>
          <c:cat>
            <c:strRef>
              <c:f>Results!$B$47:$P$47</c:f>
              <c:strCache>
                <c:ptCount val="15"/>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pt idx="14">
                  <c:v>No Hazards Identified</c:v>
                </c:pt>
              </c:strCache>
            </c:strRef>
          </c:cat>
          <c:val>
            <c:numRef>
              <c:f>Results!$B$50:$P$50</c:f>
              <c:numCache>
                <c:formatCode>General</c:formatCode>
                <c:ptCount val="15"/>
                <c:pt idx="0">
                  <c:v>40</c:v>
                </c:pt>
                <c:pt idx="1">
                  <c:v>77</c:v>
                </c:pt>
                <c:pt idx="2">
                  <c:v>20</c:v>
                </c:pt>
                <c:pt idx="3">
                  <c:v>36</c:v>
                </c:pt>
                <c:pt idx="4">
                  <c:v>27</c:v>
                </c:pt>
                <c:pt idx="5">
                  <c:v>12</c:v>
                </c:pt>
                <c:pt idx="6">
                  <c:v>0</c:v>
                </c:pt>
                <c:pt idx="7">
                  <c:v>0</c:v>
                </c:pt>
                <c:pt idx="8">
                  <c:v>20</c:v>
                </c:pt>
                <c:pt idx="9">
                  <c:v>0</c:v>
                </c:pt>
                <c:pt idx="10">
                  <c:v>0</c:v>
                </c:pt>
                <c:pt idx="11">
                  <c:v>25</c:v>
                </c:pt>
                <c:pt idx="12">
                  <c:v>0</c:v>
                </c:pt>
                <c:pt idx="13">
                  <c:v>66</c:v>
                </c:pt>
              </c:numCache>
            </c:numRef>
          </c:val>
          <c:extLst>
            <c:ext xmlns:c16="http://schemas.microsoft.com/office/drawing/2014/chart" uri="{C3380CC4-5D6E-409C-BE32-E72D297353CC}">
              <c16:uniqueId val="{00000002-FF5B-1642-AF7C-9002720F2EFE}"/>
            </c:ext>
          </c:extLst>
        </c:ser>
        <c:dLbls>
          <c:showLegendKey val="0"/>
          <c:showVal val="0"/>
          <c:showCatName val="0"/>
          <c:showSerName val="0"/>
          <c:showPercent val="0"/>
          <c:showBubbleSize val="0"/>
        </c:dLbls>
        <c:gapWidth val="150"/>
        <c:overlap val="100"/>
        <c:axId val="2069306784"/>
        <c:axId val="2069308496"/>
      </c:barChart>
      <c:catAx>
        <c:axId val="206930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08496"/>
        <c:crosses val="autoZero"/>
        <c:auto val="1"/>
        <c:lblAlgn val="ctr"/>
        <c:lblOffset val="100"/>
        <c:noMultiLvlLbl val="0"/>
      </c:catAx>
      <c:valAx>
        <c:axId val="206930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0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Ergonomic</a:t>
            </a:r>
            <a:r>
              <a:rPr lang="en-GB" baseline="0"/>
              <a:t> Hazards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A5DA4"/>
              </a:solidFill>
              <a:ln w="19050">
                <a:solidFill>
                  <a:schemeClr val="lt1"/>
                </a:solidFill>
              </a:ln>
              <a:effectLst/>
            </c:spPr>
            <c:extLst>
              <c:ext xmlns:c16="http://schemas.microsoft.com/office/drawing/2014/chart" uri="{C3380CC4-5D6E-409C-BE32-E72D297353CC}">
                <c16:uniqueId val="{00000002-78C5-FB4E-9782-140559C24979}"/>
              </c:ext>
            </c:extLst>
          </c:dPt>
          <c:dPt>
            <c:idx val="1"/>
            <c:bubble3D val="0"/>
            <c:spPr>
              <a:solidFill>
                <a:srgbClr val="F6941B"/>
              </a:solidFill>
              <a:ln w="19050">
                <a:solidFill>
                  <a:schemeClr val="lt1"/>
                </a:solidFill>
              </a:ln>
              <a:effectLst/>
            </c:spPr>
            <c:extLst>
              <c:ext xmlns:c16="http://schemas.microsoft.com/office/drawing/2014/chart" uri="{C3380CC4-5D6E-409C-BE32-E72D297353CC}">
                <c16:uniqueId val="{00000003-78C5-FB4E-9782-140559C24979}"/>
              </c:ext>
            </c:extLst>
          </c:dPt>
          <c:dPt>
            <c:idx val="2"/>
            <c:bubble3D val="0"/>
            <c:spPr>
              <a:solidFill>
                <a:srgbClr val="A6CC38"/>
              </a:solidFill>
              <a:ln w="19050">
                <a:solidFill>
                  <a:schemeClr val="lt1"/>
                </a:solidFill>
              </a:ln>
              <a:effectLst/>
            </c:spPr>
            <c:extLst>
              <c:ext xmlns:c16="http://schemas.microsoft.com/office/drawing/2014/chart" uri="{C3380CC4-5D6E-409C-BE32-E72D297353CC}">
                <c16:uniqueId val="{00000001-78C5-FB4E-9782-140559C249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Results!$U$94:$U$96</c:f>
              <c:strCache>
                <c:ptCount val="3"/>
                <c:pt idx="0">
                  <c:v>Tasks with Single Ergonomic Hazard</c:v>
                </c:pt>
                <c:pt idx="1">
                  <c:v>Tasks with Multiple Ergonomic Hazards</c:v>
                </c:pt>
                <c:pt idx="2">
                  <c:v>Tasks without Ergonomic Hazards </c:v>
                </c:pt>
              </c:strCache>
            </c:strRef>
          </c:cat>
          <c:val>
            <c:numRef>
              <c:f>Results!$V$94:$V$96</c:f>
              <c:numCache>
                <c:formatCode>General</c:formatCode>
                <c:ptCount val="3"/>
                <c:pt idx="0">
                  <c:v>53</c:v>
                </c:pt>
                <c:pt idx="1">
                  <c:v>181</c:v>
                </c:pt>
                <c:pt idx="2">
                  <c:v>80</c:v>
                </c:pt>
              </c:numCache>
            </c:numRef>
          </c:val>
          <c:extLst>
            <c:ext xmlns:c16="http://schemas.microsoft.com/office/drawing/2014/chart" uri="{C3380CC4-5D6E-409C-BE32-E72D297353CC}">
              <c16:uniqueId val="{00000000-78C5-FB4E-9782-140559C24979}"/>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Identified Ergonomic Hazards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2A5DA4"/>
            </a:solidFill>
            <a:ln>
              <a:noFill/>
            </a:ln>
            <a:effectLst/>
          </c:spPr>
          <c:invertIfNegative val="0"/>
          <c:cat>
            <c:strRef>
              <c:f>Results!$B$92:$O$92</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Results!$B$93:$O$93</c:f>
              <c:numCache>
                <c:formatCode>General</c:formatCode>
                <c:ptCount val="14"/>
                <c:pt idx="0">
                  <c:v>122</c:v>
                </c:pt>
                <c:pt idx="1">
                  <c:v>114</c:v>
                </c:pt>
                <c:pt idx="2">
                  <c:v>58</c:v>
                </c:pt>
                <c:pt idx="3">
                  <c:v>37</c:v>
                </c:pt>
                <c:pt idx="4">
                  <c:v>28</c:v>
                </c:pt>
                <c:pt idx="5">
                  <c:v>60</c:v>
                </c:pt>
                <c:pt idx="6">
                  <c:v>9</c:v>
                </c:pt>
                <c:pt idx="7">
                  <c:v>37</c:v>
                </c:pt>
                <c:pt idx="8">
                  <c:v>20</c:v>
                </c:pt>
                <c:pt idx="9">
                  <c:v>36</c:v>
                </c:pt>
                <c:pt idx="10">
                  <c:v>56</c:v>
                </c:pt>
                <c:pt idx="11">
                  <c:v>31</c:v>
                </c:pt>
                <c:pt idx="12">
                  <c:v>29</c:v>
                </c:pt>
                <c:pt idx="13">
                  <c:v>68</c:v>
                </c:pt>
              </c:numCache>
            </c:numRef>
          </c:val>
          <c:extLst>
            <c:ext xmlns:c16="http://schemas.microsoft.com/office/drawing/2014/chart" uri="{C3380CC4-5D6E-409C-BE32-E72D297353CC}">
              <c16:uniqueId val="{00000000-DB0C-5640-A92F-7BEECAE86592}"/>
            </c:ext>
          </c:extLst>
        </c:ser>
        <c:dLbls>
          <c:showLegendKey val="0"/>
          <c:showVal val="0"/>
          <c:showCatName val="0"/>
          <c:showSerName val="0"/>
          <c:showPercent val="0"/>
          <c:showBubbleSize val="0"/>
        </c:dLbls>
        <c:gapWidth val="182"/>
        <c:axId val="1932740112"/>
        <c:axId val="1801171856"/>
      </c:barChart>
      <c:catAx>
        <c:axId val="19327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171856"/>
        <c:crosses val="autoZero"/>
        <c:auto val="1"/>
        <c:lblAlgn val="ctr"/>
        <c:lblOffset val="100"/>
        <c:noMultiLvlLbl val="0"/>
      </c:catAx>
      <c:valAx>
        <c:axId val="180117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4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482600</xdr:colOff>
      <xdr:row>0</xdr:row>
      <xdr:rowOff>120650</xdr:rowOff>
    </xdr:from>
    <xdr:to>
      <xdr:col>17</xdr:col>
      <xdr:colOff>800100</xdr:colOff>
      <xdr:row>21</xdr:row>
      <xdr:rowOff>0</xdr:rowOff>
    </xdr:to>
    <xdr:graphicFrame macro="">
      <xdr:nvGraphicFramePr>
        <xdr:cNvPr id="2" name="Chart 1">
          <a:extLst>
            <a:ext uri="{FF2B5EF4-FFF2-40B4-BE49-F238E27FC236}">
              <a16:creationId xmlns:a16="http://schemas.microsoft.com/office/drawing/2014/main" id="{DF690C65-FDB2-168D-B3F7-EFFEFB305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412750</xdr:colOff>
      <xdr:row>2</xdr:row>
      <xdr:rowOff>158750</xdr:rowOff>
    </xdr:from>
    <xdr:to>
      <xdr:col>29</xdr:col>
      <xdr:colOff>393700</xdr:colOff>
      <xdr:row>31</xdr:row>
      <xdr:rowOff>101600</xdr:rowOff>
    </xdr:to>
    <xdr:graphicFrame macro="">
      <xdr:nvGraphicFramePr>
        <xdr:cNvPr id="3" name="Chart 2">
          <a:extLst>
            <a:ext uri="{FF2B5EF4-FFF2-40B4-BE49-F238E27FC236}">
              <a16:creationId xmlns:a16="http://schemas.microsoft.com/office/drawing/2014/main" id="{CCF828D3-8BDF-106B-24E1-BE54DF15B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387350</xdr:colOff>
      <xdr:row>24</xdr:row>
      <xdr:rowOff>6350</xdr:rowOff>
    </xdr:from>
    <xdr:to>
      <xdr:col>9</xdr:col>
      <xdr:colOff>6350</xdr:colOff>
      <xdr:row>37</xdr:row>
      <xdr:rowOff>107950</xdr:rowOff>
    </xdr:to>
    <xdr:graphicFrame macro="">
      <xdr:nvGraphicFramePr>
        <xdr:cNvPr id="4" name="Chart 3">
          <a:extLst>
            <a:ext uri="{FF2B5EF4-FFF2-40B4-BE49-F238E27FC236}">
              <a16:creationId xmlns:a16="http://schemas.microsoft.com/office/drawing/2014/main" id="{222BE938-C146-34E8-EDCE-CF7D880A5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463550</xdr:colOff>
      <xdr:row>52</xdr:row>
      <xdr:rowOff>19050</xdr:rowOff>
    </xdr:from>
    <xdr:to>
      <xdr:col>8</xdr:col>
      <xdr:colOff>774700</xdr:colOff>
      <xdr:row>84</xdr:row>
      <xdr:rowOff>165100</xdr:rowOff>
    </xdr:to>
    <xdr:graphicFrame macro="">
      <xdr:nvGraphicFramePr>
        <xdr:cNvPr id="6" name="Chart 5">
          <a:extLst>
            <a:ext uri="{FF2B5EF4-FFF2-40B4-BE49-F238E27FC236}">
              <a16:creationId xmlns:a16="http://schemas.microsoft.com/office/drawing/2014/main" id="{C62EC290-D742-2AB9-9C1F-4A5A585C5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499533</xdr:colOff>
      <xdr:row>50</xdr:row>
      <xdr:rowOff>88900</xdr:rowOff>
    </xdr:from>
    <xdr:to>
      <xdr:col>31</xdr:col>
      <xdr:colOff>522815</xdr:colOff>
      <xdr:row>83</xdr:row>
      <xdr:rowOff>31750</xdr:rowOff>
    </xdr:to>
    <xdr:graphicFrame macro="">
      <xdr:nvGraphicFramePr>
        <xdr:cNvPr id="7" name="Chart 6">
          <a:extLst>
            <a:ext uri="{FF2B5EF4-FFF2-40B4-BE49-F238E27FC236}">
              <a16:creationId xmlns:a16="http://schemas.microsoft.com/office/drawing/2014/main" id="{7800420C-64F5-C74F-BD7B-BC961D559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192437</xdr:colOff>
      <xdr:row>52</xdr:row>
      <xdr:rowOff>15349</xdr:rowOff>
    </xdr:from>
    <xdr:to>
      <xdr:col>19</xdr:col>
      <xdr:colOff>347686</xdr:colOff>
      <xdr:row>83</xdr:row>
      <xdr:rowOff>3479</xdr:rowOff>
    </xdr:to>
    <xdr:graphicFrame macro="">
      <xdr:nvGraphicFramePr>
        <xdr:cNvPr id="8" name="Chart 7">
          <a:extLst>
            <a:ext uri="{FF2B5EF4-FFF2-40B4-BE49-F238E27FC236}">
              <a16:creationId xmlns:a16="http://schemas.microsoft.com/office/drawing/2014/main" id="{8D4BDC5B-6AED-6A48-45A8-E30E5AA3F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16615</xdr:colOff>
      <xdr:row>86</xdr:row>
      <xdr:rowOff>88307</xdr:rowOff>
    </xdr:from>
    <xdr:to>
      <xdr:col>31</xdr:col>
      <xdr:colOff>94953</xdr:colOff>
      <xdr:row>96</xdr:row>
      <xdr:rowOff>178037</xdr:rowOff>
    </xdr:to>
    <xdr:graphicFrame macro="">
      <xdr:nvGraphicFramePr>
        <xdr:cNvPr id="9" name="Chart 8">
          <a:extLst>
            <a:ext uri="{FF2B5EF4-FFF2-40B4-BE49-F238E27FC236}">
              <a16:creationId xmlns:a16="http://schemas.microsoft.com/office/drawing/2014/main" id="{27180457-FBC5-FB12-495B-3A0D46237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117504</xdr:colOff>
      <xdr:row>97</xdr:row>
      <xdr:rowOff>147652</xdr:rowOff>
    </xdr:from>
    <xdr:to>
      <xdr:col>12</xdr:col>
      <xdr:colOff>23737</xdr:colOff>
      <xdr:row>115</xdr:row>
      <xdr:rowOff>59346</xdr:rowOff>
    </xdr:to>
    <xdr:graphicFrame macro="">
      <xdr:nvGraphicFramePr>
        <xdr:cNvPr id="10" name="Chart 9">
          <a:extLst>
            <a:ext uri="{FF2B5EF4-FFF2-40B4-BE49-F238E27FC236}">
              <a16:creationId xmlns:a16="http://schemas.microsoft.com/office/drawing/2014/main" id="{9E190002-9173-48AD-0CA9-BB0CCAAB7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5577F-D57C-8146-AA14-A05F946D81E5}">
  <dimension ref="A1:DG354"/>
  <sheetViews>
    <sheetView tabSelected="1" topLeftCell="E2" zoomScale="112" zoomScaleNormal="112" workbookViewId="0">
      <selection activeCell="E4" sqref="E4"/>
    </sheetView>
  </sheetViews>
  <sheetFormatPr defaultColWidth="10.6640625" defaultRowHeight="16"/>
  <cols>
    <col min="1" max="1" width="35.5" customWidth="1"/>
    <col min="2" max="2" width="13.6640625" style="17" customWidth="1"/>
    <col min="3" max="3" width="92" customWidth="1"/>
    <col min="4" max="4" width="7.83203125" customWidth="1"/>
    <col min="5" max="5" width="37" customWidth="1"/>
    <col min="6" max="6" width="11.1640625" customWidth="1"/>
    <col min="7" max="9" width="18.6640625" customWidth="1"/>
    <col min="10" max="10" width="19.1640625" customWidth="1"/>
    <col min="11" max="16" width="17" hidden="1" customWidth="1"/>
    <col min="17" max="17" width="40" hidden="1" customWidth="1"/>
    <col min="18" max="18" width="31.5" hidden="1" customWidth="1"/>
    <col min="19" max="21" width="17" hidden="1" customWidth="1"/>
    <col min="22" max="22" width="16.33203125" hidden="1" customWidth="1"/>
    <col min="23" max="23" width="15.83203125" hidden="1" customWidth="1"/>
    <col min="24" max="24" width="16.6640625" hidden="1" customWidth="1"/>
    <col min="30" max="30" width="17.5" customWidth="1"/>
    <col min="34" max="39" width="16.5" customWidth="1"/>
    <col min="40" max="40" width="90.5" customWidth="1"/>
    <col min="41" max="41" width="11.5" customWidth="1"/>
    <col min="43" max="43" width="14.33203125" customWidth="1"/>
    <col min="47" max="48" width="41.83203125" customWidth="1"/>
    <col min="51" max="51" width="19.6640625" customWidth="1"/>
    <col min="52" max="52" width="60" customWidth="1"/>
    <col min="53" max="53" width="62.5" customWidth="1"/>
    <col min="54" max="54" width="42.6640625" customWidth="1"/>
    <col min="55" max="55" width="54" customWidth="1"/>
  </cols>
  <sheetData>
    <row r="1" spans="1:111">
      <c r="A1" s="64" t="s">
        <v>0</v>
      </c>
      <c r="B1" s="64"/>
      <c r="C1" s="64"/>
      <c r="D1" s="64"/>
      <c r="E1" s="64"/>
      <c r="F1" s="64"/>
      <c r="G1" s="64"/>
      <c r="H1" s="64"/>
      <c r="I1" s="64"/>
      <c r="J1" s="64"/>
      <c r="K1" s="64" t="s">
        <v>1</v>
      </c>
      <c r="L1" s="64"/>
      <c r="M1" s="64"/>
      <c r="N1" s="64"/>
      <c r="O1" s="64"/>
      <c r="P1" s="64"/>
      <c r="Q1" s="64"/>
      <c r="R1" s="1" t="s">
        <v>2</v>
      </c>
      <c r="S1" s="1"/>
      <c r="T1" s="1"/>
      <c r="U1" s="1"/>
      <c r="V1" s="64" t="s">
        <v>3</v>
      </c>
      <c r="W1" s="64"/>
      <c r="X1" s="64"/>
      <c r="Y1" s="64" t="s">
        <v>4</v>
      </c>
      <c r="Z1" s="64"/>
      <c r="AA1" s="64"/>
      <c r="AB1" s="64"/>
      <c r="AC1" s="64"/>
      <c r="AD1" s="64"/>
      <c r="AE1" s="64"/>
      <c r="AF1" s="64"/>
      <c r="AG1" s="64"/>
      <c r="AH1" s="64"/>
      <c r="AI1" s="64"/>
      <c r="AJ1" s="64"/>
      <c r="AK1" s="64"/>
      <c r="AL1" s="64"/>
      <c r="AM1" s="64"/>
      <c r="AN1" s="64"/>
      <c r="AO1" s="65" t="s">
        <v>1324</v>
      </c>
      <c r="AP1" s="65"/>
      <c r="AQ1" s="65"/>
      <c r="AR1" s="65"/>
      <c r="AS1" s="65"/>
      <c r="AT1" s="65"/>
      <c r="AU1" s="65"/>
      <c r="AV1" s="65"/>
      <c r="AW1" s="65"/>
      <c r="AX1" s="65"/>
      <c r="AY1" s="2"/>
      <c r="AZ1" s="2"/>
    </row>
    <row r="2" spans="1:111" s="10" customFormat="1" ht="107" customHeight="1">
      <c r="A2" s="3"/>
      <c r="B2" s="4" t="s">
        <v>5</v>
      </c>
      <c r="C2" s="5" t="s">
        <v>6</v>
      </c>
      <c r="D2" s="5" t="s">
        <v>7</v>
      </c>
      <c r="E2" s="5" t="s">
        <v>8</v>
      </c>
      <c r="F2" s="5" t="s">
        <v>9</v>
      </c>
      <c r="G2" s="5" t="s">
        <v>10</v>
      </c>
      <c r="H2" s="5" t="s">
        <v>11</v>
      </c>
      <c r="I2" s="5" t="s">
        <v>12</v>
      </c>
      <c r="J2" s="5" t="s">
        <v>13</v>
      </c>
      <c r="K2" s="6" t="s">
        <v>14</v>
      </c>
      <c r="L2" s="6" t="s">
        <v>15</v>
      </c>
      <c r="M2" s="6" t="s">
        <v>16</v>
      </c>
      <c r="N2" s="6" t="s">
        <v>17</v>
      </c>
      <c r="O2" s="6" t="s">
        <v>18</v>
      </c>
      <c r="P2" s="6" t="s">
        <v>19</v>
      </c>
      <c r="Q2" s="6" t="s">
        <v>20</v>
      </c>
      <c r="R2" s="5" t="s">
        <v>21</v>
      </c>
      <c r="S2" s="5" t="s">
        <v>22</v>
      </c>
      <c r="T2" s="5" t="s">
        <v>23</v>
      </c>
      <c r="U2" s="5" t="s">
        <v>22</v>
      </c>
      <c r="V2" s="7" t="s">
        <v>24</v>
      </c>
      <c r="W2" s="7" t="s">
        <v>25</v>
      </c>
      <c r="X2" s="7" t="s">
        <v>26</v>
      </c>
      <c r="Y2" s="5" t="s">
        <v>27</v>
      </c>
      <c r="Z2" s="5" t="s">
        <v>28</v>
      </c>
      <c r="AA2" s="5" t="s">
        <v>29</v>
      </c>
      <c r="AB2" s="5" t="s">
        <v>30</v>
      </c>
      <c r="AC2" s="5" t="s">
        <v>31</v>
      </c>
      <c r="AD2" s="5" t="s">
        <v>32</v>
      </c>
      <c r="AE2" s="5" t="s">
        <v>33</v>
      </c>
      <c r="AF2" s="5" t="s">
        <v>34</v>
      </c>
      <c r="AG2" s="5" t="s">
        <v>35</v>
      </c>
      <c r="AH2" s="5" t="s">
        <v>36</v>
      </c>
      <c r="AI2" s="5" t="s">
        <v>37</v>
      </c>
      <c r="AJ2" s="5" t="s">
        <v>38</v>
      </c>
      <c r="AK2" s="5" t="s">
        <v>39</v>
      </c>
      <c r="AL2" s="5" t="s">
        <v>40</v>
      </c>
      <c r="AM2" s="7" t="s">
        <v>1015</v>
      </c>
      <c r="AN2" s="5" t="s">
        <v>41</v>
      </c>
      <c r="AO2" s="8" t="s">
        <v>42</v>
      </c>
      <c r="AP2" s="8" t="s">
        <v>43</v>
      </c>
      <c r="AQ2" s="8" t="s">
        <v>44</v>
      </c>
      <c r="AR2" s="8" t="s">
        <v>45</v>
      </c>
      <c r="AS2" s="8" t="s">
        <v>46</v>
      </c>
      <c r="AT2" s="8" t="s">
        <v>47</v>
      </c>
      <c r="AU2" s="8" t="s">
        <v>48</v>
      </c>
      <c r="AV2" s="8" t="s">
        <v>48</v>
      </c>
      <c r="AW2" s="8" t="s">
        <v>49</v>
      </c>
      <c r="AX2" s="8" t="s">
        <v>50</v>
      </c>
      <c r="AY2" s="8" t="s">
        <v>51</v>
      </c>
      <c r="AZ2" s="8" t="s">
        <v>52</v>
      </c>
      <c r="BA2" s="9" t="s">
        <v>53</v>
      </c>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row>
    <row r="3" spans="1:111">
      <c r="A3" s="11" t="s">
        <v>54</v>
      </c>
      <c r="B3" s="12" t="s">
        <v>55</v>
      </c>
      <c r="C3" s="13" t="s">
        <v>56</v>
      </c>
      <c r="D3" s="11" t="s">
        <v>57</v>
      </c>
      <c r="E3" t="s">
        <v>58</v>
      </c>
      <c r="F3">
        <v>8016</v>
      </c>
      <c r="G3" t="s">
        <v>59</v>
      </c>
      <c r="H3" t="s">
        <v>60</v>
      </c>
      <c r="I3" t="s">
        <v>61</v>
      </c>
      <c r="J3" t="s">
        <v>62</v>
      </c>
      <c r="Q3" t="s">
        <v>63</v>
      </c>
      <c r="R3" t="s">
        <v>64</v>
      </c>
      <c r="V3" t="s">
        <v>65</v>
      </c>
      <c r="W3" t="s">
        <v>65</v>
      </c>
      <c r="X3" s="14" t="s">
        <v>65</v>
      </c>
      <c r="Z3" s="15" t="s">
        <v>66</v>
      </c>
      <c r="AO3" s="16" t="s">
        <v>66</v>
      </c>
    </row>
    <row r="4" spans="1:111">
      <c r="A4" s="11" t="s">
        <v>54</v>
      </c>
      <c r="B4" s="17" t="s">
        <v>67</v>
      </c>
      <c r="C4" t="s">
        <v>68</v>
      </c>
      <c r="D4" s="11" t="s">
        <v>57</v>
      </c>
      <c r="E4" t="s">
        <v>58</v>
      </c>
      <c r="G4" t="s">
        <v>69</v>
      </c>
      <c r="H4" t="s">
        <v>60</v>
      </c>
      <c r="I4" t="s">
        <v>61</v>
      </c>
      <c r="J4" t="s">
        <v>62</v>
      </c>
      <c r="K4" s="15" t="s">
        <v>66</v>
      </c>
      <c r="Q4" t="s">
        <v>70</v>
      </c>
      <c r="R4" t="s">
        <v>71</v>
      </c>
      <c r="V4" t="s">
        <v>72</v>
      </c>
      <c r="W4" t="s">
        <v>72</v>
      </c>
      <c r="X4" s="18" t="s">
        <v>72</v>
      </c>
      <c r="Y4" s="15" t="s">
        <v>66</v>
      </c>
      <c r="Z4" s="15" t="s">
        <v>66</v>
      </c>
      <c r="AA4" s="15" t="s">
        <v>66</v>
      </c>
      <c r="AD4" s="15" t="s">
        <v>66</v>
      </c>
      <c r="AF4" s="15" t="s">
        <v>66</v>
      </c>
      <c r="AG4" s="17"/>
      <c r="AH4" s="15" t="s">
        <v>66</v>
      </c>
      <c r="AI4" s="17"/>
      <c r="AJ4" s="17"/>
      <c r="AK4" s="17"/>
      <c r="AL4" s="17"/>
      <c r="AM4" s="17"/>
      <c r="AO4" s="16" t="s">
        <v>66</v>
      </c>
      <c r="AP4" s="16" t="s">
        <v>66</v>
      </c>
      <c r="AS4" s="16" t="s">
        <v>66</v>
      </c>
      <c r="AT4" s="17"/>
      <c r="AW4" s="16" t="s">
        <v>66</v>
      </c>
      <c r="AX4" s="16" t="s">
        <v>66</v>
      </c>
      <c r="BA4" t="s">
        <v>73</v>
      </c>
      <c r="BB4" t="s">
        <v>74</v>
      </c>
    </row>
    <row r="5" spans="1:111">
      <c r="A5" s="11" t="s">
        <v>54</v>
      </c>
      <c r="B5" s="17" t="s">
        <v>75</v>
      </c>
      <c r="C5" t="s">
        <v>76</v>
      </c>
      <c r="D5" s="11" t="s">
        <v>57</v>
      </c>
      <c r="E5" t="s">
        <v>58</v>
      </c>
      <c r="G5" t="s">
        <v>69</v>
      </c>
      <c r="H5" t="s">
        <v>60</v>
      </c>
      <c r="I5" t="s">
        <v>61</v>
      </c>
      <c r="J5" t="s">
        <v>62</v>
      </c>
      <c r="K5" s="15" t="s">
        <v>66</v>
      </c>
      <c r="Q5" t="s">
        <v>70</v>
      </c>
      <c r="R5" t="s">
        <v>71</v>
      </c>
      <c r="V5" t="s">
        <v>72</v>
      </c>
      <c r="W5" t="s">
        <v>72</v>
      </c>
      <c r="X5" s="18" t="s">
        <v>72</v>
      </c>
      <c r="Y5" s="15" t="s">
        <v>66</v>
      </c>
      <c r="Z5" s="15" t="s">
        <v>66</v>
      </c>
      <c r="AA5" s="15" t="s">
        <v>66</v>
      </c>
      <c r="AD5" s="15" t="s">
        <v>66</v>
      </c>
      <c r="AF5" s="15" t="s">
        <v>66</v>
      </c>
      <c r="AG5" s="17"/>
      <c r="AH5" s="15" t="s">
        <v>66</v>
      </c>
      <c r="AI5" s="17"/>
      <c r="AJ5" s="17"/>
      <c r="AK5" s="17"/>
      <c r="AL5" s="17"/>
      <c r="AM5" s="17"/>
      <c r="AO5" s="16" t="s">
        <v>66</v>
      </c>
      <c r="AP5" s="16" t="s">
        <v>66</v>
      </c>
      <c r="AS5" s="16" t="s">
        <v>66</v>
      </c>
      <c r="AT5" s="17"/>
      <c r="AW5" s="16" t="s">
        <v>66</v>
      </c>
      <c r="AX5" s="16" t="s">
        <v>66</v>
      </c>
      <c r="BA5" t="s">
        <v>73</v>
      </c>
      <c r="BB5" t="s">
        <v>74</v>
      </c>
    </row>
    <row r="6" spans="1:111">
      <c r="A6" s="11" t="s">
        <v>54</v>
      </c>
      <c r="B6" s="17" t="s">
        <v>55</v>
      </c>
      <c r="C6" s="13" t="s">
        <v>77</v>
      </c>
      <c r="D6" s="11" t="s">
        <v>57</v>
      </c>
      <c r="E6" t="s">
        <v>58</v>
      </c>
      <c r="F6">
        <v>8016</v>
      </c>
      <c r="G6" t="s">
        <v>78</v>
      </c>
      <c r="H6" t="s">
        <v>60</v>
      </c>
      <c r="I6" t="s">
        <v>61</v>
      </c>
      <c r="J6" t="s">
        <v>62</v>
      </c>
      <c r="L6" s="15" t="s">
        <v>66</v>
      </c>
      <c r="Q6" t="s">
        <v>79</v>
      </c>
      <c r="V6" t="s">
        <v>65</v>
      </c>
      <c r="W6" t="s">
        <v>65</v>
      </c>
      <c r="X6" s="14" t="s">
        <v>65</v>
      </c>
      <c r="Y6" s="15" t="s">
        <v>66</v>
      </c>
      <c r="Z6" s="15" t="s">
        <v>66</v>
      </c>
      <c r="AF6" s="15" t="s">
        <v>66</v>
      </c>
      <c r="AG6" s="17"/>
      <c r="AH6" s="17"/>
      <c r="AI6" s="17"/>
      <c r="AJ6" s="17"/>
      <c r="AK6" s="17"/>
      <c r="AL6" s="17"/>
      <c r="AM6" s="17"/>
      <c r="AO6" s="16" t="s">
        <v>66</v>
      </c>
    </row>
    <row r="7" spans="1:111">
      <c r="A7" s="11" t="s">
        <v>54</v>
      </c>
      <c r="B7" s="17" t="s">
        <v>55</v>
      </c>
      <c r="C7" s="13" t="s">
        <v>80</v>
      </c>
      <c r="D7" s="11" t="s">
        <v>57</v>
      </c>
      <c r="E7" t="s">
        <v>58</v>
      </c>
      <c r="F7">
        <v>8016</v>
      </c>
      <c r="G7" t="s">
        <v>78</v>
      </c>
      <c r="H7" t="s">
        <v>60</v>
      </c>
      <c r="I7" t="s">
        <v>61</v>
      </c>
      <c r="J7" t="s">
        <v>62</v>
      </c>
      <c r="Q7" t="s">
        <v>63</v>
      </c>
      <c r="V7" t="s">
        <v>65</v>
      </c>
      <c r="W7" t="s">
        <v>65</v>
      </c>
      <c r="X7" s="14" t="s">
        <v>65</v>
      </c>
      <c r="Z7" s="15" t="s">
        <v>66</v>
      </c>
      <c r="AO7" s="16" t="s">
        <v>66</v>
      </c>
    </row>
    <row r="8" spans="1:111">
      <c r="A8" s="11" t="s">
        <v>54</v>
      </c>
      <c r="B8" s="17" t="s">
        <v>55</v>
      </c>
      <c r="C8" s="13" t="s">
        <v>81</v>
      </c>
      <c r="D8" s="11" t="s">
        <v>57</v>
      </c>
      <c r="E8" t="s">
        <v>58</v>
      </c>
      <c r="F8">
        <v>8016</v>
      </c>
      <c r="G8" t="s">
        <v>78</v>
      </c>
      <c r="H8" t="s">
        <v>60</v>
      </c>
      <c r="I8" t="s">
        <v>61</v>
      </c>
      <c r="J8" t="s">
        <v>62</v>
      </c>
      <c r="Q8" t="s">
        <v>63</v>
      </c>
      <c r="V8" t="s">
        <v>65</v>
      </c>
      <c r="W8" t="s">
        <v>65</v>
      </c>
      <c r="X8" s="14" t="s">
        <v>65</v>
      </c>
      <c r="Y8" s="15" t="s">
        <v>66</v>
      </c>
      <c r="Z8" s="15" t="s">
        <v>66</v>
      </c>
      <c r="AF8" s="15" t="s">
        <v>66</v>
      </c>
      <c r="AG8" s="17"/>
      <c r="AH8" s="17"/>
      <c r="AI8" s="17"/>
      <c r="AJ8" s="17"/>
      <c r="AK8" s="17"/>
      <c r="AL8" s="17"/>
      <c r="AM8" s="17"/>
      <c r="AO8" s="16" t="s">
        <v>66</v>
      </c>
    </row>
    <row r="9" spans="1:111">
      <c r="A9" s="11" t="s">
        <v>82</v>
      </c>
      <c r="B9" s="12" t="s">
        <v>55</v>
      </c>
      <c r="C9" t="s">
        <v>83</v>
      </c>
      <c r="D9" s="11" t="s">
        <v>57</v>
      </c>
      <c r="E9" t="s">
        <v>58</v>
      </c>
      <c r="F9">
        <v>6002</v>
      </c>
      <c r="G9" t="s">
        <v>78</v>
      </c>
      <c r="H9" t="s">
        <v>60</v>
      </c>
      <c r="I9" t="s">
        <v>84</v>
      </c>
      <c r="J9" t="s">
        <v>62</v>
      </c>
      <c r="Q9" t="s">
        <v>63</v>
      </c>
      <c r="V9" t="s">
        <v>65</v>
      </c>
      <c r="W9" t="s">
        <v>65</v>
      </c>
      <c r="X9" s="14" t="s">
        <v>65</v>
      </c>
      <c r="AL9" s="15" t="s">
        <v>66</v>
      </c>
      <c r="AM9" s="17"/>
      <c r="AN9" t="s">
        <v>85</v>
      </c>
      <c r="AO9" s="16" t="s">
        <v>66</v>
      </c>
    </row>
    <row r="10" spans="1:111">
      <c r="A10" s="11" t="s">
        <v>82</v>
      </c>
      <c r="B10" s="17" t="s">
        <v>86</v>
      </c>
      <c r="C10" t="s">
        <v>87</v>
      </c>
      <c r="D10" s="20" t="s">
        <v>88</v>
      </c>
      <c r="E10" t="s">
        <v>58</v>
      </c>
      <c r="F10">
        <v>6002</v>
      </c>
      <c r="G10" t="s">
        <v>89</v>
      </c>
      <c r="H10" t="s">
        <v>60</v>
      </c>
      <c r="I10" t="s">
        <v>84</v>
      </c>
      <c r="J10" t="s">
        <v>62</v>
      </c>
      <c r="Q10" t="s">
        <v>63</v>
      </c>
      <c r="V10" t="s">
        <v>65</v>
      </c>
      <c r="W10" t="s">
        <v>65</v>
      </c>
      <c r="X10" s="14" t="s">
        <v>65</v>
      </c>
      <c r="AN10" t="s">
        <v>90</v>
      </c>
      <c r="AO10" s="16" t="s">
        <v>66</v>
      </c>
    </row>
    <row r="11" spans="1:111">
      <c r="A11" s="11" t="s">
        <v>82</v>
      </c>
      <c r="B11" s="17" t="s">
        <v>91</v>
      </c>
      <c r="C11" t="s">
        <v>92</v>
      </c>
      <c r="D11" s="11" t="s">
        <v>57</v>
      </c>
      <c r="E11" t="s">
        <v>58</v>
      </c>
      <c r="F11">
        <v>6015</v>
      </c>
      <c r="G11" t="s">
        <v>89</v>
      </c>
      <c r="H11" t="s">
        <v>60</v>
      </c>
      <c r="I11" t="s">
        <v>84</v>
      </c>
      <c r="J11" t="s">
        <v>62</v>
      </c>
      <c r="Q11" t="s">
        <v>63</v>
      </c>
      <c r="V11" t="s">
        <v>65</v>
      </c>
      <c r="W11" t="s">
        <v>65</v>
      </c>
      <c r="X11" s="14" t="s">
        <v>65</v>
      </c>
      <c r="AL11" s="15" t="s">
        <v>66</v>
      </c>
      <c r="AM11" s="17"/>
      <c r="AN11" t="s">
        <v>85</v>
      </c>
      <c r="AO11" s="16" t="s">
        <v>66</v>
      </c>
    </row>
    <row r="12" spans="1:111">
      <c r="A12" s="11" t="s">
        <v>93</v>
      </c>
      <c r="B12" s="17" t="s">
        <v>94</v>
      </c>
      <c r="C12" s="21" t="s">
        <v>95</v>
      </c>
      <c r="D12" s="11" t="s">
        <v>57</v>
      </c>
      <c r="E12" t="s">
        <v>58</v>
      </c>
      <c r="F12">
        <v>1023</v>
      </c>
      <c r="G12" t="s">
        <v>78</v>
      </c>
      <c r="H12" t="s">
        <v>60</v>
      </c>
      <c r="I12" t="s">
        <v>96</v>
      </c>
      <c r="J12" t="s">
        <v>62</v>
      </c>
      <c r="Q12" t="s">
        <v>63</v>
      </c>
      <c r="V12" t="s">
        <v>65</v>
      </c>
      <c r="W12" t="s">
        <v>65</v>
      </c>
      <c r="X12" s="14" t="s">
        <v>65</v>
      </c>
      <c r="AM12" t="s">
        <v>66</v>
      </c>
      <c r="AN12" t="s">
        <v>97</v>
      </c>
      <c r="AO12" s="16" t="s">
        <v>66</v>
      </c>
    </row>
    <row r="13" spans="1:111">
      <c r="A13" s="11" t="s">
        <v>93</v>
      </c>
      <c r="B13" s="17" t="s">
        <v>94</v>
      </c>
      <c r="C13" s="21" t="s">
        <v>98</v>
      </c>
      <c r="D13" s="11" t="s">
        <v>57</v>
      </c>
      <c r="E13" t="s">
        <v>58</v>
      </c>
      <c r="F13">
        <v>6015</v>
      </c>
      <c r="G13" t="s">
        <v>89</v>
      </c>
      <c r="H13" t="s">
        <v>60</v>
      </c>
      <c r="I13" t="s">
        <v>96</v>
      </c>
      <c r="J13" t="s">
        <v>62</v>
      </c>
      <c r="Q13" t="s">
        <v>63</v>
      </c>
      <c r="V13" t="s">
        <v>65</v>
      </c>
      <c r="W13" t="s">
        <v>65</v>
      </c>
      <c r="X13" s="14" t="s">
        <v>65</v>
      </c>
      <c r="AL13" s="15" t="s">
        <v>66</v>
      </c>
      <c r="AM13" s="17"/>
      <c r="AN13" t="s">
        <v>99</v>
      </c>
      <c r="AO13" s="16" t="s">
        <v>66</v>
      </c>
      <c r="AT13" s="16" t="s">
        <v>66</v>
      </c>
      <c r="BA13" t="s">
        <v>100</v>
      </c>
    </row>
    <row r="14" spans="1:111">
      <c r="A14" s="11" t="s">
        <v>93</v>
      </c>
      <c r="B14" s="17" t="s">
        <v>94</v>
      </c>
      <c r="C14" s="21" t="s">
        <v>101</v>
      </c>
      <c r="D14" s="11" t="s">
        <v>57</v>
      </c>
      <c r="E14" t="s">
        <v>58</v>
      </c>
      <c r="F14">
        <v>6016</v>
      </c>
      <c r="G14" t="s">
        <v>78</v>
      </c>
      <c r="H14" t="s">
        <v>60</v>
      </c>
      <c r="I14" t="s">
        <v>96</v>
      </c>
      <c r="J14" t="s">
        <v>62</v>
      </c>
      <c r="Q14" t="s">
        <v>63</v>
      </c>
      <c r="V14" t="s">
        <v>65</v>
      </c>
      <c r="W14" t="s">
        <v>65</v>
      </c>
      <c r="X14" s="14" t="s">
        <v>65</v>
      </c>
      <c r="AM14" t="s">
        <v>66</v>
      </c>
      <c r="AN14" t="s">
        <v>97</v>
      </c>
      <c r="AO14" s="16" t="s">
        <v>66</v>
      </c>
    </row>
    <row r="15" spans="1:111">
      <c r="A15" s="11" t="s">
        <v>93</v>
      </c>
      <c r="B15" s="17" t="s">
        <v>94</v>
      </c>
      <c r="C15" s="21" t="s">
        <v>102</v>
      </c>
      <c r="D15" s="11" t="s">
        <v>57</v>
      </c>
      <c r="E15" t="s">
        <v>58</v>
      </c>
      <c r="F15">
        <v>6003</v>
      </c>
      <c r="G15" t="s">
        <v>103</v>
      </c>
      <c r="H15" t="s">
        <v>60</v>
      </c>
      <c r="I15" t="s">
        <v>104</v>
      </c>
      <c r="J15" t="s">
        <v>62</v>
      </c>
      <c r="K15" s="15" t="s">
        <v>66</v>
      </c>
      <c r="Q15" t="s">
        <v>70</v>
      </c>
      <c r="R15" t="s">
        <v>71</v>
      </c>
      <c r="V15" t="s">
        <v>65</v>
      </c>
      <c r="W15" t="s">
        <v>65</v>
      </c>
      <c r="X15" s="14" t="s">
        <v>65</v>
      </c>
      <c r="AA15" s="15" t="s">
        <v>66</v>
      </c>
      <c r="AN15" t="s">
        <v>105</v>
      </c>
      <c r="AO15" s="16" t="s">
        <v>66</v>
      </c>
    </row>
    <row r="16" spans="1:111">
      <c r="A16" s="11" t="s">
        <v>106</v>
      </c>
      <c r="B16" s="17" t="s">
        <v>94</v>
      </c>
      <c r="C16" s="21" t="s">
        <v>107</v>
      </c>
      <c r="D16" s="11" t="s">
        <v>57</v>
      </c>
      <c r="E16" t="s">
        <v>108</v>
      </c>
      <c r="F16">
        <v>6016</v>
      </c>
      <c r="G16" t="s">
        <v>78</v>
      </c>
      <c r="H16" t="s">
        <v>60</v>
      </c>
      <c r="J16" t="s">
        <v>62</v>
      </c>
      <c r="O16" s="15" t="s">
        <v>66</v>
      </c>
      <c r="Q16" t="s">
        <v>109</v>
      </c>
      <c r="V16" t="s">
        <v>72</v>
      </c>
      <c r="W16" t="s">
        <v>65</v>
      </c>
      <c r="X16" s="22" t="s">
        <v>110</v>
      </c>
      <c r="Y16" s="15" t="s">
        <v>66</v>
      </c>
      <c r="AG16" s="15" t="s">
        <v>66</v>
      </c>
      <c r="AI16" s="15" t="s">
        <v>66</v>
      </c>
      <c r="AJ16" s="17"/>
      <c r="AK16" s="17"/>
      <c r="AL16" s="17"/>
      <c r="AM16" s="17"/>
      <c r="AN16" t="s">
        <v>111</v>
      </c>
      <c r="BA16" t="s">
        <v>112</v>
      </c>
    </row>
    <row r="17" spans="1:53">
      <c r="A17" s="11" t="s">
        <v>106</v>
      </c>
      <c r="B17" s="17" t="s">
        <v>113</v>
      </c>
      <c r="C17" s="23" t="s">
        <v>114</v>
      </c>
      <c r="D17" s="11" t="s">
        <v>57</v>
      </c>
      <c r="E17" t="s">
        <v>108</v>
      </c>
      <c r="F17" s="24" t="s">
        <v>115</v>
      </c>
      <c r="J17" t="s">
        <v>62</v>
      </c>
      <c r="N17" s="15" t="s">
        <v>66</v>
      </c>
      <c r="O17" s="17"/>
      <c r="P17" s="17"/>
      <c r="Q17" t="s">
        <v>116</v>
      </c>
      <c r="R17" t="s">
        <v>117</v>
      </c>
      <c r="V17" t="s">
        <v>65</v>
      </c>
      <c r="W17" t="s">
        <v>65</v>
      </c>
      <c r="X17" s="14" t="s">
        <v>65</v>
      </c>
      <c r="Y17" s="15" t="s">
        <v>66</v>
      </c>
      <c r="AG17" s="17"/>
      <c r="AI17" s="15" t="s">
        <v>66</v>
      </c>
      <c r="AJ17" s="17"/>
      <c r="AK17" s="17"/>
      <c r="AL17" s="17"/>
      <c r="AM17" s="17"/>
    </row>
    <row r="18" spans="1:53">
      <c r="A18" s="11" t="s">
        <v>118</v>
      </c>
      <c r="B18" s="12" t="s">
        <v>55</v>
      </c>
      <c r="C18" t="s">
        <v>119</v>
      </c>
      <c r="D18" s="25" t="s">
        <v>120</v>
      </c>
      <c r="E18" t="s">
        <v>121</v>
      </c>
      <c r="F18">
        <v>7015</v>
      </c>
      <c r="G18" t="s">
        <v>78</v>
      </c>
      <c r="H18" t="s">
        <v>60</v>
      </c>
      <c r="I18" t="s">
        <v>122</v>
      </c>
      <c r="J18" t="s">
        <v>62</v>
      </c>
      <c r="Q18" t="s">
        <v>63</v>
      </c>
      <c r="V18" t="s">
        <v>65</v>
      </c>
      <c r="W18" t="s">
        <v>65</v>
      </c>
      <c r="X18" s="14" t="s">
        <v>65</v>
      </c>
    </row>
    <row r="19" spans="1:53">
      <c r="A19" s="11" t="s">
        <v>118</v>
      </c>
      <c r="B19" s="17" t="s">
        <v>123</v>
      </c>
      <c r="C19" s="23" t="s">
        <v>124</v>
      </c>
      <c r="D19" s="25" t="s">
        <v>120</v>
      </c>
      <c r="E19" t="s">
        <v>125</v>
      </c>
      <c r="G19" t="s">
        <v>103</v>
      </c>
      <c r="H19" t="s">
        <v>60</v>
      </c>
      <c r="I19" t="s">
        <v>122</v>
      </c>
      <c r="J19" t="s">
        <v>62</v>
      </c>
      <c r="N19" s="15" t="s">
        <v>66</v>
      </c>
      <c r="O19" s="17"/>
      <c r="P19" s="17"/>
      <c r="Q19" t="s">
        <v>116</v>
      </c>
      <c r="R19" t="s">
        <v>117</v>
      </c>
      <c r="V19" t="s">
        <v>72</v>
      </c>
      <c r="W19" t="s">
        <v>72</v>
      </c>
      <c r="X19" s="18" t="s">
        <v>72</v>
      </c>
      <c r="AE19" s="15" t="s">
        <v>66</v>
      </c>
      <c r="AQ19" t="s">
        <v>336</v>
      </c>
      <c r="BA19" t="s">
        <v>126</v>
      </c>
    </row>
    <row r="20" spans="1:53">
      <c r="A20" s="11" t="s">
        <v>118</v>
      </c>
      <c r="B20" s="17" t="s">
        <v>127</v>
      </c>
      <c r="C20" s="23" t="s">
        <v>128</v>
      </c>
      <c r="D20" s="25" t="s">
        <v>120</v>
      </c>
      <c r="E20" t="s">
        <v>125</v>
      </c>
      <c r="G20" t="s">
        <v>103</v>
      </c>
      <c r="H20" t="s">
        <v>60</v>
      </c>
      <c r="I20" t="s">
        <v>122</v>
      </c>
      <c r="J20" t="s">
        <v>62</v>
      </c>
      <c r="N20" s="15" t="s">
        <v>66</v>
      </c>
      <c r="O20" s="17"/>
      <c r="P20" s="17"/>
      <c r="Q20" t="s">
        <v>116</v>
      </c>
      <c r="R20" t="s">
        <v>117</v>
      </c>
      <c r="V20" t="s">
        <v>65</v>
      </c>
      <c r="W20" t="s">
        <v>65</v>
      </c>
      <c r="X20" s="14" t="s">
        <v>65</v>
      </c>
      <c r="AM20" t="s">
        <v>66</v>
      </c>
    </row>
    <row r="21" spans="1:53">
      <c r="A21" s="11" t="s">
        <v>118</v>
      </c>
      <c r="B21" s="17" t="s">
        <v>127</v>
      </c>
      <c r="C21" s="23" t="s">
        <v>129</v>
      </c>
      <c r="D21" s="25" t="s">
        <v>120</v>
      </c>
      <c r="E21" t="s">
        <v>130</v>
      </c>
      <c r="G21" t="s">
        <v>103</v>
      </c>
      <c r="H21" t="s">
        <v>60</v>
      </c>
      <c r="I21" t="s">
        <v>122</v>
      </c>
      <c r="J21" t="s">
        <v>62</v>
      </c>
      <c r="N21" s="15" t="s">
        <v>66</v>
      </c>
      <c r="O21" s="17"/>
      <c r="P21" s="17"/>
      <c r="Q21" t="s">
        <v>116</v>
      </c>
      <c r="R21" t="s">
        <v>117</v>
      </c>
      <c r="V21" t="s">
        <v>65</v>
      </c>
      <c r="W21" t="s">
        <v>65</v>
      </c>
      <c r="X21" s="14" t="s">
        <v>65</v>
      </c>
      <c r="AM21" t="s">
        <v>66</v>
      </c>
      <c r="AZ21" t="s">
        <v>1211</v>
      </c>
    </row>
    <row r="22" spans="1:53">
      <c r="A22" s="11" t="s">
        <v>131</v>
      </c>
      <c r="B22" s="12" t="s">
        <v>55</v>
      </c>
      <c r="C22" s="13" t="s">
        <v>132</v>
      </c>
      <c r="D22" s="20" t="s">
        <v>88</v>
      </c>
      <c r="E22" t="s">
        <v>133</v>
      </c>
      <c r="F22">
        <v>2007</v>
      </c>
      <c r="G22" t="s">
        <v>78</v>
      </c>
      <c r="H22" t="s">
        <v>60</v>
      </c>
      <c r="I22" t="s">
        <v>134</v>
      </c>
      <c r="J22" t="s">
        <v>62</v>
      </c>
      <c r="N22" s="15" t="s">
        <v>66</v>
      </c>
      <c r="O22" s="17"/>
      <c r="P22" s="17"/>
      <c r="Q22" t="s">
        <v>116</v>
      </c>
      <c r="V22" t="s">
        <v>72</v>
      </c>
      <c r="W22" t="s">
        <v>65</v>
      </c>
      <c r="X22" s="22" t="s">
        <v>110</v>
      </c>
      <c r="AL22" s="15" t="s">
        <v>66</v>
      </c>
      <c r="AM22" s="17"/>
      <c r="AN22" t="s">
        <v>135</v>
      </c>
      <c r="AU22" t="s">
        <v>1042</v>
      </c>
    </row>
    <row r="23" spans="1:53">
      <c r="A23" s="11" t="s">
        <v>131</v>
      </c>
      <c r="B23" s="17" t="s">
        <v>136</v>
      </c>
      <c r="C23" s="21" t="s">
        <v>137</v>
      </c>
      <c r="D23" s="20" t="s">
        <v>88</v>
      </c>
      <c r="E23" t="s">
        <v>133</v>
      </c>
      <c r="F23">
        <v>2008</v>
      </c>
      <c r="G23" t="s">
        <v>78</v>
      </c>
      <c r="H23" t="s">
        <v>60</v>
      </c>
      <c r="I23" t="s">
        <v>134</v>
      </c>
      <c r="J23" t="s">
        <v>62</v>
      </c>
      <c r="N23" s="15" t="s">
        <v>66</v>
      </c>
      <c r="O23" s="17"/>
      <c r="P23" s="17"/>
      <c r="Q23" t="s">
        <v>138</v>
      </c>
      <c r="R23" t="s">
        <v>117</v>
      </c>
      <c r="V23" t="s">
        <v>65</v>
      </c>
      <c r="W23" t="s">
        <v>72</v>
      </c>
      <c r="X23" s="22" t="s">
        <v>110</v>
      </c>
      <c r="AB23" s="15" t="s">
        <v>66</v>
      </c>
      <c r="AU23" t="s">
        <v>1042</v>
      </c>
    </row>
    <row r="24" spans="1:53">
      <c r="A24" s="11" t="s">
        <v>131</v>
      </c>
      <c r="B24" s="17" t="s">
        <v>94</v>
      </c>
      <c r="C24" t="s">
        <v>139</v>
      </c>
      <c r="D24" s="20" t="s">
        <v>88</v>
      </c>
      <c r="E24" t="s">
        <v>133</v>
      </c>
      <c r="F24">
        <v>2008</v>
      </c>
      <c r="G24" t="s">
        <v>78</v>
      </c>
      <c r="H24" t="s">
        <v>60</v>
      </c>
      <c r="I24" t="s">
        <v>134</v>
      </c>
      <c r="J24" t="s">
        <v>62</v>
      </c>
      <c r="N24" s="15" t="s">
        <v>66</v>
      </c>
      <c r="O24" s="17"/>
      <c r="P24" s="17"/>
      <c r="Q24" t="s">
        <v>116</v>
      </c>
      <c r="R24" t="s">
        <v>117</v>
      </c>
      <c r="V24" t="s">
        <v>65</v>
      </c>
      <c r="W24" t="s">
        <v>65</v>
      </c>
      <c r="X24" s="14" t="s">
        <v>65</v>
      </c>
      <c r="AB24" s="15" t="s">
        <v>66</v>
      </c>
      <c r="AN24" t="s">
        <v>140</v>
      </c>
      <c r="AU24" t="s">
        <v>1042</v>
      </c>
    </row>
    <row r="25" spans="1:53">
      <c r="A25" s="11" t="s">
        <v>131</v>
      </c>
      <c r="B25" s="17" t="s">
        <v>55</v>
      </c>
      <c r="C25" s="23" t="s">
        <v>141</v>
      </c>
      <c r="D25" s="20" t="s">
        <v>88</v>
      </c>
      <c r="E25" t="s">
        <v>133</v>
      </c>
      <c r="F25" t="s">
        <v>142</v>
      </c>
      <c r="G25" t="s">
        <v>78</v>
      </c>
      <c r="H25" t="s">
        <v>60</v>
      </c>
      <c r="I25" t="s">
        <v>134</v>
      </c>
      <c r="J25" t="s">
        <v>62</v>
      </c>
      <c r="Q25" t="s">
        <v>63</v>
      </c>
      <c r="V25" t="s">
        <v>65</v>
      </c>
      <c r="W25" t="s">
        <v>65</v>
      </c>
      <c r="X25" s="14" t="s">
        <v>65</v>
      </c>
      <c r="AM25" t="s">
        <v>66</v>
      </c>
      <c r="AN25" t="s">
        <v>143</v>
      </c>
      <c r="AU25" t="s">
        <v>1042</v>
      </c>
    </row>
    <row r="26" spans="1:53">
      <c r="A26" s="11" t="s">
        <v>131</v>
      </c>
      <c r="B26" s="17" t="s">
        <v>86</v>
      </c>
      <c r="C26" s="21" t="s">
        <v>144</v>
      </c>
      <c r="D26" s="20" t="s">
        <v>88</v>
      </c>
      <c r="E26" t="s">
        <v>133</v>
      </c>
      <c r="F26">
        <v>2008</v>
      </c>
      <c r="G26" t="s">
        <v>78</v>
      </c>
      <c r="H26" t="s">
        <v>60</v>
      </c>
      <c r="I26" t="s">
        <v>134</v>
      </c>
      <c r="J26" t="s">
        <v>62</v>
      </c>
      <c r="N26" s="15" t="s">
        <v>66</v>
      </c>
      <c r="O26" s="17"/>
      <c r="P26" s="17"/>
      <c r="Q26" t="s">
        <v>116</v>
      </c>
      <c r="R26" t="s">
        <v>117</v>
      </c>
      <c r="V26" t="s">
        <v>145</v>
      </c>
      <c r="W26" t="s">
        <v>72</v>
      </c>
      <c r="X26" s="22" t="s">
        <v>110</v>
      </c>
      <c r="AB26" s="15" t="s">
        <v>66</v>
      </c>
      <c r="AU26" t="s">
        <v>1042</v>
      </c>
    </row>
    <row r="27" spans="1:53">
      <c r="A27" s="11" t="s">
        <v>131</v>
      </c>
      <c r="B27" s="17" t="s">
        <v>86</v>
      </c>
      <c r="C27" s="23" t="s">
        <v>146</v>
      </c>
      <c r="D27" s="20" t="s">
        <v>88</v>
      </c>
      <c r="E27" t="s">
        <v>133</v>
      </c>
      <c r="F27">
        <v>2004</v>
      </c>
      <c r="G27" t="s">
        <v>78</v>
      </c>
      <c r="H27" t="s">
        <v>60</v>
      </c>
      <c r="I27" t="s">
        <v>134</v>
      </c>
      <c r="J27" t="s">
        <v>62</v>
      </c>
      <c r="K27" s="15" t="s">
        <v>66</v>
      </c>
      <c r="Q27" t="s">
        <v>147</v>
      </c>
      <c r="R27" t="s">
        <v>71</v>
      </c>
      <c r="V27" t="s">
        <v>145</v>
      </c>
      <c r="W27" t="s">
        <v>148</v>
      </c>
      <c r="X27" s="22" t="s">
        <v>110</v>
      </c>
      <c r="AA27" s="15" t="s">
        <v>66</v>
      </c>
      <c r="AG27" s="15" t="s">
        <v>66</v>
      </c>
      <c r="AN27" t="s">
        <v>147</v>
      </c>
      <c r="AU27" t="s">
        <v>1042</v>
      </c>
    </row>
    <row r="28" spans="1:53">
      <c r="A28" s="11" t="s">
        <v>131</v>
      </c>
      <c r="B28" s="17" t="s">
        <v>94</v>
      </c>
      <c r="C28" s="23" t="s">
        <v>149</v>
      </c>
      <c r="D28" s="20" t="s">
        <v>88</v>
      </c>
      <c r="E28" t="s">
        <v>133</v>
      </c>
      <c r="F28">
        <v>2013</v>
      </c>
      <c r="G28" t="s">
        <v>78</v>
      </c>
      <c r="H28" t="s">
        <v>60</v>
      </c>
      <c r="I28" t="s">
        <v>134</v>
      </c>
      <c r="J28" t="s">
        <v>62</v>
      </c>
      <c r="V28" t="s">
        <v>65</v>
      </c>
      <c r="W28" t="s">
        <v>65</v>
      </c>
      <c r="X28" s="14" t="s">
        <v>65</v>
      </c>
      <c r="AM28" t="s">
        <v>66</v>
      </c>
      <c r="AN28" t="s">
        <v>143</v>
      </c>
      <c r="AU28" t="s">
        <v>1042</v>
      </c>
    </row>
    <row r="29" spans="1:53">
      <c r="A29" s="11" t="s">
        <v>131</v>
      </c>
      <c r="B29" s="17" t="s">
        <v>127</v>
      </c>
      <c r="C29" s="21" t="s">
        <v>150</v>
      </c>
      <c r="D29" s="11" t="s">
        <v>57</v>
      </c>
      <c r="E29" t="s">
        <v>133</v>
      </c>
      <c r="G29" t="s">
        <v>103</v>
      </c>
      <c r="H29" t="s">
        <v>60</v>
      </c>
      <c r="I29" t="s">
        <v>134</v>
      </c>
      <c r="J29" t="s">
        <v>62</v>
      </c>
      <c r="V29" t="s">
        <v>65</v>
      </c>
      <c r="W29" t="s">
        <v>72</v>
      </c>
      <c r="X29" s="22" t="s">
        <v>110</v>
      </c>
      <c r="AI29" s="15" t="s">
        <v>66</v>
      </c>
      <c r="AJ29" s="17"/>
      <c r="AK29" s="17"/>
      <c r="AL29" s="17"/>
      <c r="AM29" s="17"/>
      <c r="AN29" t="s">
        <v>151</v>
      </c>
      <c r="AU29" t="s">
        <v>1042</v>
      </c>
    </row>
    <row r="30" spans="1:53">
      <c r="A30" s="11" t="s">
        <v>131</v>
      </c>
      <c r="B30" s="17" t="s">
        <v>94</v>
      </c>
      <c r="C30" s="23" t="s">
        <v>152</v>
      </c>
      <c r="D30" s="11" t="s">
        <v>57</v>
      </c>
      <c r="E30" t="s">
        <v>133</v>
      </c>
      <c r="F30">
        <v>2014</v>
      </c>
      <c r="G30" t="s">
        <v>78</v>
      </c>
      <c r="H30" t="s">
        <v>60</v>
      </c>
      <c r="I30" t="s">
        <v>134</v>
      </c>
      <c r="J30" t="s">
        <v>62</v>
      </c>
      <c r="N30" s="15" t="s">
        <v>66</v>
      </c>
      <c r="O30" s="17"/>
      <c r="P30" s="17"/>
      <c r="Q30" t="s">
        <v>116</v>
      </c>
      <c r="R30" t="s">
        <v>117</v>
      </c>
      <c r="V30" t="s">
        <v>65</v>
      </c>
      <c r="W30" t="s">
        <v>65</v>
      </c>
      <c r="X30" s="14" t="s">
        <v>65</v>
      </c>
      <c r="AM30" t="s">
        <v>66</v>
      </c>
      <c r="AN30" t="s">
        <v>153</v>
      </c>
      <c r="AU30" t="s">
        <v>1042</v>
      </c>
    </row>
    <row r="31" spans="1:53">
      <c r="A31" s="11" t="s">
        <v>131</v>
      </c>
      <c r="B31" s="17" t="s">
        <v>94</v>
      </c>
      <c r="C31" s="23" t="s">
        <v>154</v>
      </c>
      <c r="D31" s="20" t="s">
        <v>88</v>
      </c>
      <c r="E31" t="s">
        <v>133</v>
      </c>
      <c r="F31" t="s">
        <v>142</v>
      </c>
      <c r="G31" t="s">
        <v>78</v>
      </c>
      <c r="H31" t="s">
        <v>60</v>
      </c>
      <c r="I31" t="s">
        <v>134</v>
      </c>
      <c r="J31" t="s">
        <v>62</v>
      </c>
      <c r="V31" t="s">
        <v>65</v>
      </c>
      <c r="W31" t="s">
        <v>65</v>
      </c>
      <c r="X31" s="14" t="s">
        <v>65</v>
      </c>
      <c r="AL31" s="15" t="s">
        <v>66</v>
      </c>
      <c r="AM31" s="17"/>
      <c r="AN31" t="s">
        <v>155</v>
      </c>
      <c r="AU31" t="s">
        <v>1042</v>
      </c>
    </row>
    <row r="32" spans="1:53">
      <c r="A32" s="11" t="s">
        <v>156</v>
      </c>
      <c r="B32" s="17" t="s">
        <v>94</v>
      </c>
      <c r="C32" s="23" t="s">
        <v>157</v>
      </c>
      <c r="D32" s="11" t="s">
        <v>57</v>
      </c>
      <c r="E32" t="s">
        <v>133</v>
      </c>
      <c r="F32">
        <v>2014</v>
      </c>
      <c r="G32" t="s">
        <v>59</v>
      </c>
      <c r="H32" t="s">
        <v>158</v>
      </c>
      <c r="I32" t="s">
        <v>159</v>
      </c>
      <c r="J32" t="s">
        <v>62</v>
      </c>
      <c r="N32" s="15" t="s">
        <v>66</v>
      </c>
      <c r="O32" s="17"/>
      <c r="P32" s="17"/>
      <c r="Q32" t="s">
        <v>116</v>
      </c>
      <c r="R32" t="s">
        <v>117</v>
      </c>
      <c r="V32" t="s">
        <v>65</v>
      </c>
      <c r="W32" t="s">
        <v>65</v>
      </c>
      <c r="X32" s="14" t="s">
        <v>65</v>
      </c>
      <c r="AB32" s="15" t="s">
        <v>66</v>
      </c>
      <c r="AN32" t="s">
        <v>160</v>
      </c>
      <c r="AU32" t="s">
        <v>161</v>
      </c>
    </row>
    <row r="33" spans="1:53">
      <c r="A33" s="11" t="s">
        <v>156</v>
      </c>
      <c r="B33" s="17" t="s">
        <v>86</v>
      </c>
      <c r="C33" s="21" t="s">
        <v>162</v>
      </c>
      <c r="D33" s="20" t="s">
        <v>88</v>
      </c>
      <c r="E33" t="s">
        <v>133</v>
      </c>
      <c r="F33">
        <v>2014</v>
      </c>
      <c r="G33" t="s">
        <v>163</v>
      </c>
      <c r="H33" t="s">
        <v>158</v>
      </c>
      <c r="I33" t="s">
        <v>159</v>
      </c>
      <c r="J33" t="s">
        <v>62</v>
      </c>
      <c r="V33" t="s">
        <v>65</v>
      </c>
      <c r="W33" t="s">
        <v>72</v>
      </c>
      <c r="X33" s="22" t="s">
        <v>110</v>
      </c>
      <c r="AM33" t="s">
        <v>66</v>
      </c>
      <c r="AN33" t="s">
        <v>164</v>
      </c>
    </row>
    <row r="34" spans="1:53">
      <c r="A34" s="11" t="s">
        <v>156</v>
      </c>
      <c r="B34" s="17" t="s">
        <v>94</v>
      </c>
      <c r="C34" s="23" t="s">
        <v>165</v>
      </c>
      <c r="D34" s="20" t="s">
        <v>88</v>
      </c>
      <c r="E34" t="s">
        <v>133</v>
      </c>
      <c r="F34">
        <v>2021</v>
      </c>
      <c r="G34" t="s">
        <v>59</v>
      </c>
      <c r="H34" t="s">
        <v>158</v>
      </c>
      <c r="I34" t="s">
        <v>159</v>
      </c>
      <c r="J34" t="s">
        <v>62</v>
      </c>
      <c r="V34" t="s">
        <v>65</v>
      </c>
      <c r="W34" t="s">
        <v>65</v>
      </c>
      <c r="X34" s="14" t="s">
        <v>65</v>
      </c>
      <c r="Z34" s="15" t="s">
        <v>66</v>
      </c>
      <c r="AN34" t="s">
        <v>166</v>
      </c>
    </row>
    <row r="35" spans="1:53">
      <c r="A35" s="11" t="s">
        <v>156</v>
      </c>
      <c r="B35" s="17" t="s">
        <v>94</v>
      </c>
      <c r="C35" s="23" t="s">
        <v>167</v>
      </c>
      <c r="D35" s="20" t="s">
        <v>88</v>
      </c>
      <c r="E35" t="s">
        <v>133</v>
      </c>
      <c r="F35">
        <v>2011</v>
      </c>
      <c r="G35" t="s">
        <v>59</v>
      </c>
      <c r="H35" t="s">
        <v>158</v>
      </c>
      <c r="I35" t="s">
        <v>159</v>
      </c>
      <c r="J35" t="s">
        <v>62</v>
      </c>
      <c r="V35" t="s">
        <v>65</v>
      </c>
      <c r="W35" t="s">
        <v>65</v>
      </c>
      <c r="X35" s="14" t="s">
        <v>65</v>
      </c>
      <c r="Z35" s="15" t="s">
        <v>66</v>
      </c>
      <c r="AN35" t="s">
        <v>168</v>
      </c>
      <c r="AU35" t="s">
        <v>1325</v>
      </c>
    </row>
    <row r="36" spans="1:53">
      <c r="A36" s="11" t="s">
        <v>156</v>
      </c>
      <c r="B36" s="17" t="s">
        <v>94</v>
      </c>
      <c r="C36" s="21" t="s">
        <v>169</v>
      </c>
      <c r="D36" s="20" t="s">
        <v>88</v>
      </c>
      <c r="E36" t="s">
        <v>133</v>
      </c>
      <c r="F36">
        <v>2010</v>
      </c>
      <c r="G36" t="s">
        <v>59</v>
      </c>
      <c r="H36" t="s">
        <v>158</v>
      </c>
      <c r="I36" t="s">
        <v>159</v>
      </c>
      <c r="J36" t="s">
        <v>62</v>
      </c>
      <c r="K36" s="15" t="s">
        <v>66</v>
      </c>
      <c r="Q36" t="s">
        <v>147</v>
      </c>
      <c r="R36" t="s">
        <v>71</v>
      </c>
      <c r="V36" t="s">
        <v>65</v>
      </c>
      <c r="W36" t="s">
        <v>72</v>
      </c>
      <c r="X36" s="22" t="s">
        <v>110</v>
      </c>
      <c r="Z36" s="15" t="s">
        <v>66</v>
      </c>
      <c r="AN36" t="s">
        <v>170</v>
      </c>
      <c r="AU36" t="s">
        <v>1325</v>
      </c>
    </row>
    <row r="37" spans="1:53">
      <c r="A37" s="11" t="s">
        <v>156</v>
      </c>
      <c r="B37" s="17" t="s">
        <v>86</v>
      </c>
      <c r="C37" s="21" t="s">
        <v>171</v>
      </c>
      <c r="D37" s="20" t="s">
        <v>88</v>
      </c>
      <c r="E37" t="s">
        <v>133</v>
      </c>
      <c r="F37">
        <v>2011</v>
      </c>
      <c r="G37" t="s">
        <v>89</v>
      </c>
      <c r="H37" t="s">
        <v>158</v>
      </c>
      <c r="I37" t="s">
        <v>159</v>
      </c>
      <c r="J37" t="s">
        <v>62</v>
      </c>
      <c r="K37" s="15" t="s">
        <v>66</v>
      </c>
      <c r="Q37" t="s">
        <v>147</v>
      </c>
      <c r="R37" t="s">
        <v>71</v>
      </c>
      <c r="V37" t="s">
        <v>65</v>
      </c>
      <c r="W37" t="s">
        <v>72</v>
      </c>
      <c r="X37" s="22" t="s">
        <v>110</v>
      </c>
      <c r="Z37" s="15" t="s">
        <v>66</v>
      </c>
      <c r="AB37" s="15" t="s">
        <v>66</v>
      </c>
      <c r="AN37" t="s">
        <v>172</v>
      </c>
    </row>
    <row r="38" spans="1:53">
      <c r="A38" s="11" t="s">
        <v>173</v>
      </c>
      <c r="B38" s="17" t="s">
        <v>94</v>
      </c>
      <c r="C38" s="23" t="s">
        <v>174</v>
      </c>
      <c r="D38" s="11" t="s">
        <v>57</v>
      </c>
      <c r="E38" t="s">
        <v>133</v>
      </c>
      <c r="G38" t="s">
        <v>175</v>
      </c>
      <c r="H38" t="s">
        <v>158</v>
      </c>
      <c r="J38" t="s">
        <v>62</v>
      </c>
      <c r="V38" t="s">
        <v>65</v>
      </c>
      <c r="W38" t="s">
        <v>72</v>
      </c>
      <c r="X38" s="22" t="s">
        <v>110</v>
      </c>
      <c r="AD38" s="15" t="s">
        <v>66</v>
      </c>
      <c r="AH38" s="15" t="s">
        <v>66</v>
      </c>
      <c r="AK38" s="24" t="s">
        <v>66</v>
      </c>
      <c r="AN38" t="s">
        <v>176</v>
      </c>
      <c r="BA38" t="s">
        <v>177</v>
      </c>
    </row>
    <row r="39" spans="1:53">
      <c r="A39" t="s">
        <v>173</v>
      </c>
      <c r="B39" s="17" t="s">
        <v>113</v>
      </c>
      <c r="C39" s="23" t="s">
        <v>178</v>
      </c>
      <c r="D39" s="20" t="s">
        <v>88</v>
      </c>
      <c r="E39" t="s">
        <v>179</v>
      </c>
      <c r="F39" t="s">
        <v>180</v>
      </c>
      <c r="J39" t="s">
        <v>62</v>
      </c>
      <c r="K39" s="15" t="s">
        <v>66</v>
      </c>
      <c r="Q39" t="s">
        <v>147</v>
      </c>
      <c r="R39" t="s">
        <v>71</v>
      </c>
      <c r="V39" t="s">
        <v>65</v>
      </c>
      <c r="W39" t="s">
        <v>65</v>
      </c>
      <c r="X39" s="14" t="s">
        <v>65</v>
      </c>
      <c r="AD39" s="15" t="s">
        <v>66</v>
      </c>
      <c r="AL39" s="15" t="s">
        <v>66</v>
      </c>
      <c r="AM39" s="17"/>
      <c r="AN39" t="s">
        <v>181</v>
      </c>
    </row>
    <row r="40" spans="1:53">
      <c r="A40" s="11" t="s">
        <v>182</v>
      </c>
      <c r="B40" s="17" t="s">
        <v>113</v>
      </c>
      <c r="C40" s="23" t="s">
        <v>183</v>
      </c>
      <c r="D40" s="11" t="s">
        <v>57</v>
      </c>
      <c r="E40" t="s">
        <v>133</v>
      </c>
      <c r="J40" t="s">
        <v>62</v>
      </c>
      <c r="V40" t="s">
        <v>65</v>
      </c>
      <c r="W40" t="s">
        <v>65</v>
      </c>
      <c r="X40" s="14" t="s">
        <v>65</v>
      </c>
      <c r="AJ40" s="15" t="s">
        <v>66</v>
      </c>
      <c r="AN40" t="s">
        <v>184</v>
      </c>
    </row>
    <row r="41" spans="1:53">
      <c r="A41" s="11" t="s">
        <v>182</v>
      </c>
      <c r="B41" s="17" t="s">
        <v>86</v>
      </c>
      <c r="C41" s="23" t="s">
        <v>185</v>
      </c>
      <c r="D41" s="11" t="s">
        <v>57</v>
      </c>
      <c r="E41" t="s">
        <v>133</v>
      </c>
      <c r="F41">
        <v>7005</v>
      </c>
      <c r="G41" t="s">
        <v>175</v>
      </c>
      <c r="H41" t="s">
        <v>158</v>
      </c>
      <c r="I41" t="s">
        <v>186</v>
      </c>
      <c r="J41" t="s">
        <v>62</v>
      </c>
      <c r="N41" s="15" t="s">
        <v>66</v>
      </c>
      <c r="O41" s="15"/>
      <c r="P41" s="15"/>
      <c r="Q41" t="s">
        <v>116</v>
      </c>
      <c r="R41" t="s">
        <v>117</v>
      </c>
      <c r="V41" t="s">
        <v>65</v>
      </c>
      <c r="W41" t="s">
        <v>65</v>
      </c>
      <c r="X41" s="14" t="s">
        <v>65</v>
      </c>
      <c r="Z41" s="15" t="s">
        <v>187</v>
      </c>
      <c r="AC41" t="s">
        <v>66</v>
      </c>
      <c r="AN41" t="s">
        <v>188</v>
      </c>
      <c r="BA41" t="s">
        <v>189</v>
      </c>
    </row>
    <row r="42" spans="1:53">
      <c r="A42" s="11" t="s">
        <v>182</v>
      </c>
      <c r="B42" s="17" t="s">
        <v>190</v>
      </c>
      <c r="C42" s="21" t="s">
        <v>191</v>
      </c>
      <c r="D42" s="25" t="s">
        <v>120</v>
      </c>
      <c r="E42" t="s">
        <v>133</v>
      </c>
      <c r="F42">
        <v>7005</v>
      </c>
      <c r="G42" t="s">
        <v>103</v>
      </c>
      <c r="H42" t="s">
        <v>158</v>
      </c>
      <c r="I42" t="s">
        <v>186</v>
      </c>
      <c r="J42" t="s">
        <v>62</v>
      </c>
      <c r="K42" s="15" t="s">
        <v>66</v>
      </c>
      <c r="N42" s="15" t="s">
        <v>66</v>
      </c>
      <c r="O42" s="15"/>
      <c r="P42" s="15"/>
      <c r="Q42" t="s">
        <v>192</v>
      </c>
      <c r="R42" t="s">
        <v>71</v>
      </c>
      <c r="V42" t="s">
        <v>65</v>
      </c>
      <c r="W42" t="s">
        <v>72</v>
      </c>
      <c r="X42" s="22" t="s">
        <v>110</v>
      </c>
      <c r="Z42" s="15" t="s">
        <v>187</v>
      </c>
      <c r="AC42" t="s">
        <v>66</v>
      </c>
      <c r="AD42" s="15" t="s">
        <v>187</v>
      </c>
      <c r="AH42" s="15" t="s">
        <v>66</v>
      </c>
      <c r="AN42" t="s">
        <v>193</v>
      </c>
      <c r="AQ42" s="16" t="s">
        <v>66</v>
      </c>
      <c r="AU42" t="s">
        <v>1325</v>
      </c>
      <c r="AW42" s="16" t="s">
        <v>66</v>
      </c>
      <c r="BA42" t="s">
        <v>194</v>
      </c>
    </row>
    <row r="43" spans="1:53">
      <c r="A43" s="11" t="s">
        <v>182</v>
      </c>
      <c r="B43" s="17" t="s">
        <v>113</v>
      </c>
      <c r="C43" s="23" t="s">
        <v>195</v>
      </c>
      <c r="D43" s="20" t="s">
        <v>88</v>
      </c>
      <c r="E43" t="s">
        <v>196</v>
      </c>
      <c r="F43" t="s">
        <v>197</v>
      </c>
      <c r="J43" t="s">
        <v>62</v>
      </c>
      <c r="V43" t="s">
        <v>65</v>
      </c>
      <c r="W43" t="s">
        <v>65</v>
      </c>
      <c r="X43" s="14" t="s">
        <v>65</v>
      </c>
      <c r="Z43" s="15" t="s">
        <v>187</v>
      </c>
      <c r="AJ43" s="15" t="s">
        <v>66</v>
      </c>
      <c r="AN43" t="s">
        <v>198</v>
      </c>
    </row>
    <row r="44" spans="1:53">
      <c r="A44" s="11" t="s">
        <v>199</v>
      </c>
      <c r="B44" s="17" t="s">
        <v>94</v>
      </c>
      <c r="C44" s="21" t="s">
        <v>200</v>
      </c>
      <c r="D44" s="20" t="s">
        <v>88</v>
      </c>
      <c r="E44" t="s">
        <v>133</v>
      </c>
      <c r="F44">
        <v>2008</v>
      </c>
      <c r="G44" t="s">
        <v>89</v>
      </c>
      <c r="H44" t="s">
        <v>158</v>
      </c>
      <c r="I44" t="s">
        <v>134</v>
      </c>
      <c r="J44" t="s">
        <v>62</v>
      </c>
      <c r="N44" s="15" t="s">
        <v>66</v>
      </c>
      <c r="O44" s="15"/>
      <c r="P44" s="15"/>
      <c r="Q44" s="23" t="s">
        <v>201</v>
      </c>
      <c r="R44" t="s">
        <v>117</v>
      </c>
      <c r="V44" t="s">
        <v>65</v>
      </c>
      <c r="W44" t="s">
        <v>72</v>
      </c>
      <c r="X44" s="22" t="s">
        <v>110</v>
      </c>
      <c r="AB44" s="15" t="s">
        <v>66</v>
      </c>
      <c r="AN44" s="23" t="s">
        <v>201</v>
      </c>
      <c r="BA44" t="s">
        <v>202</v>
      </c>
    </row>
    <row r="45" spans="1:53">
      <c r="A45" s="11" t="s">
        <v>156</v>
      </c>
      <c r="B45" s="17" t="s">
        <v>94</v>
      </c>
      <c r="C45" s="13" t="s">
        <v>203</v>
      </c>
      <c r="D45" s="20" t="s">
        <v>88</v>
      </c>
      <c r="E45" t="s">
        <v>133</v>
      </c>
      <c r="F45">
        <v>2008</v>
      </c>
      <c r="G45" t="s">
        <v>89</v>
      </c>
      <c r="H45" t="s">
        <v>158</v>
      </c>
      <c r="I45" t="s">
        <v>159</v>
      </c>
      <c r="J45" t="s">
        <v>62</v>
      </c>
      <c r="N45" s="15" t="s">
        <v>66</v>
      </c>
      <c r="O45" s="15"/>
      <c r="P45" s="15"/>
      <c r="Q45" t="s">
        <v>201</v>
      </c>
      <c r="R45" t="s">
        <v>117</v>
      </c>
      <c r="V45" t="s">
        <v>65</v>
      </c>
      <c r="W45" t="s">
        <v>72</v>
      </c>
      <c r="X45" s="22" t="s">
        <v>110</v>
      </c>
      <c r="Z45" s="15" t="s">
        <v>66</v>
      </c>
      <c r="AB45" s="15" t="s">
        <v>66</v>
      </c>
      <c r="AN45" t="s">
        <v>201</v>
      </c>
    </row>
    <row r="46" spans="1:53">
      <c r="A46" s="11" t="s">
        <v>156</v>
      </c>
      <c r="B46" s="17" t="s">
        <v>94</v>
      </c>
      <c r="C46" s="13" t="s">
        <v>204</v>
      </c>
      <c r="D46" s="20" t="s">
        <v>88</v>
      </c>
      <c r="E46" t="s">
        <v>133</v>
      </c>
      <c r="F46">
        <v>2008</v>
      </c>
      <c r="G46" t="s">
        <v>89</v>
      </c>
      <c r="H46" t="s">
        <v>158</v>
      </c>
      <c r="I46" t="s">
        <v>159</v>
      </c>
      <c r="J46" t="s">
        <v>62</v>
      </c>
      <c r="N46" s="15" t="s">
        <v>66</v>
      </c>
      <c r="O46" s="15"/>
      <c r="P46" s="15"/>
      <c r="Q46" t="s">
        <v>201</v>
      </c>
      <c r="R46" t="s">
        <v>117</v>
      </c>
      <c r="V46" t="s">
        <v>65</v>
      </c>
      <c r="W46" t="s">
        <v>72</v>
      </c>
      <c r="X46" s="22" t="s">
        <v>110</v>
      </c>
      <c r="Z46" s="15" t="s">
        <v>66</v>
      </c>
      <c r="AB46" s="15" t="s">
        <v>66</v>
      </c>
      <c r="AN46" t="s">
        <v>201</v>
      </c>
    </row>
    <row r="47" spans="1:53">
      <c r="A47" s="11" t="s">
        <v>182</v>
      </c>
      <c r="B47" s="17" t="s">
        <v>94</v>
      </c>
      <c r="C47" s="13" t="s">
        <v>205</v>
      </c>
      <c r="D47" s="20" t="s">
        <v>88</v>
      </c>
      <c r="E47" t="s">
        <v>133</v>
      </c>
      <c r="F47">
        <v>2008</v>
      </c>
      <c r="G47" t="s">
        <v>89</v>
      </c>
      <c r="H47" t="s">
        <v>158</v>
      </c>
      <c r="I47" t="s">
        <v>186</v>
      </c>
      <c r="J47" t="s">
        <v>62</v>
      </c>
      <c r="N47" s="15" t="s">
        <v>66</v>
      </c>
      <c r="O47" s="15"/>
      <c r="P47" s="15"/>
      <c r="Q47" t="s">
        <v>201</v>
      </c>
      <c r="R47" t="s">
        <v>117</v>
      </c>
      <c r="V47" t="s">
        <v>65</v>
      </c>
      <c r="W47" t="s">
        <v>72</v>
      </c>
      <c r="X47" s="22" t="s">
        <v>110</v>
      </c>
      <c r="Y47" s="15" t="s">
        <v>66</v>
      </c>
      <c r="Z47" s="15" t="s">
        <v>66</v>
      </c>
      <c r="AB47" s="15" t="s">
        <v>66</v>
      </c>
      <c r="AC47" s="15" t="s">
        <v>66</v>
      </c>
      <c r="AN47" t="s">
        <v>206</v>
      </c>
      <c r="AU47" s="26" t="s">
        <v>1023</v>
      </c>
      <c r="AV47" s="26"/>
      <c r="BA47" t="s">
        <v>207</v>
      </c>
    </row>
    <row r="48" spans="1:53">
      <c r="A48" s="11" t="s">
        <v>182</v>
      </c>
      <c r="B48" s="17" t="s">
        <v>86</v>
      </c>
      <c r="C48" s="13" t="s">
        <v>208</v>
      </c>
      <c r="D48" s="20" t="s">
        <v>88</v>
      </c>
      <c r="E48" t="s">
        <v>133</v>
      </c>
      <c r="F48">
        <v>2008</v>
      </c>
      <c r="G48" t="s">
        <v>89</v>
      </c>
      <c r="H48" t="s">
        <v>158</v>
      </c>
      <c r="I48" t="s">
        <v>186</v>
      </c>
      <c r="J48" t="s">
        <v>62</v>
      </c>
      <c r="N48" s="15" t="s">
        <v>66</v>
      </c>
      <c r="O48" s="15"/>
      <c r="P48" s="15"/>
      <c r="Q48" t="s">
        <v>201</v>
      </c>
      <c r="R48" t="s">
        <v>117</v>
      </c>
      <c r="V48" t="s">
        <v>65</v>
      </c>
      <c r="W48" t="s">
        <v>72</v>
      </c>
      <c r="X48" s="22" t="s">
        <v>110</v>
      </c>
      <c r="Y48" s="15" t="s">
        <v>66</v>
      </c>
      <c r="Z48" s="15" t="s">
        <v>66</v>
      </c>
      <c r="AB48" s="15" t="s">
        <v>66</v>
      </c>
      <c r="AC48" s="15" t="s">
        <v>66</v>
      </c>
      <c r="AN48" t="s">
        <v>206</v>
      </c>
      <c r="AU48" s="26" t="s">
        <v>1023</v>
      </c>
      <c r="AV48" s="26"/>
    </row>
    <row r="49" spans="1:55">
      <c r="A49" s="11" t="s">
        <v>182</v>
      </c>
      <c r="B49" s="17" t="s">
        <v>86</v>
      </c>
      <c r="C49" s="13" t="s">
        <v>209</v>
      </c>
      <c r="D49" s="20" t="s">
        <v>88</v>
      </c>
      <c r="E49" t="s">
        <v>133</v>
      </c>
      <c r="F49">
        <v>2023</v>
      </c>
      <c r="G49" t="s">
        <v>89</v>
      </c>
      <c r="H49" t="s">
        <v>158</v>
      </c>
      <c r="I49" t="s">
        <v>186</v>
      </c>
      <c r="J49" t="s">
        <v>62</v>
      </c>
      <c r="N49" s="15" t="s">
        <v>66</v>
      </c>
      <c r="O49" s="15"/>
      <c r="P49" s="15"/>
      <c r="Q49" t="s">
        <v>210</v>
      </c>
      <c r="V49" t="s">
        <v>72</v>
      </c>
      <c r="W49" t="s">
        <v>65</v>
      </c>
      <c r="X49" s="22" t="s">
        <v>110</v>
      </c>
      <c r="Y49" s="15" t="s">
        <v>66</v>
      </c>
      <c r="Z49" s="15" t="s">
        <v>66</v>
      </c>
      <c r="AN49" t="s">
        <v>211</v>
      </c>
      <c r="AU49" s="26" t="s">
        <v>1023</v>
      </c>
      <c r="AV49" s="26"/>
    </row>
    <row r="50" spans="1:55" ht="48">
      <c r="A50" s="11" t="s">
        <v>182</v>
      </c>
      <c r="B50" s="17" t="s">
        <v>86</v>
      </c>
      <c r="C50" t="s">
        <v>212</v>
      </c>
      <c r="D50" s="20" t="s">
        <v>88</v>
      </c>
      <c r="E50" t="s">
        <v>133</v>
      </c>
      <c r="F50">
        <v>2002</v>
      </c>
      <c r="G50" t="s">
        <v>59</v>
      </c>
      <c r="H50" t="s">
        <v>158</v>
      </c>
      <c r="I50" t="s">
        <v>186</v>
      </c>
      <c r="J50" t="s">
        <v>62</v>
      </c>
      <c r="K50" s="15" t="s">
        <v>66</v>
      </c>
      <c r="Q50" t="s">
        <v>147</v>
      </c>
      <c r="R50" t="s">
        <v>71</v>
      </c>
      <c r="V50" t="s">
        <v>65</v>
      </c>
      <c r="W50" t="s">
        <v>65</v>
      </c>
      <c r="X50" s="14" t="s">
        <v>65</v>
      </c>
      <c r="Y50" s="15" t="s">
        <v>66</v>
      </c>
      <c r="Z50" s="15" t="s">
        <v>66</v>
      </c>
      <c r="AB50" s="15" t="s">
        <v>66</v>
      </c>
      <c r="AC50" s="15" t="s">
        <v>66</v>
      </c>
      <c r="AN50" s="23" t="s">
        <v>213</v>
      </c>
      <c r="AU50" s="26" t="s">
        <v>1023</v>
      </c>
      <c r="AV50" s="26"/>
    </row>
    <row r="51" spans="1:55">
      <c r="A51" s="11" t="s">
        <v>182</v>
      </c>
      <c r="B51" s="17" t="s">
        <v>94</v>
      </c>
      <c r="C51" s="23" t="s">
        <v>214</v>
      </c>
      <c r="D51" s="11" t="s">
        <v>57</v>
      </c>
      <c r="E51" t="s">
        <v>133</v>
      </c>
      <c r="F51">
        <v>2001</v>
      </c>
      <c r="G51" t="s">
        <v>89</v>
      </c>
      <c r="H51" t="s">
        <v>158</v>
      </c>
      <c r="I51" t="s">
        <v>186</v>
      </c>
      <c r="J51" t="s">
        <v>62</v>
      </c>
      <c r="V51" t="s">
        <v>65</v>
      </c>
      <c r="W51" t="s">
        <v>65</v>
      </c>
      <c r="X51" s="14" t="s">
        <v>65</v>
      </c>
      <c r="Y51" s="15" t="s">
        <v>66</v>
      </c>
      <c r="Z51" s="15" t="s">
        <v>66</v>
      </c>
      <c r="AN51" t="s">
        <v>215</v>
      </c>
      <c r="AU51" s="26" t="s">
        <v>1023</v>
      </c>
      <c r="AV51" s="26"/>
    </row>
    <row r="52" spans="1:55">
      <c r="A52" s="11" t="s">
        <v>216</v>
      </c>
      <c r="B52" s="17" t="s">
        <v>94</v>
      </c>
      <c r="C52" s="23" t="s">
        <v>217</v>
      </c>
      <c r="D52" s="11" t="s">
        <v>57</v>
      </c>
      <c r="E52" t="s">
        <v>218</v>
      </c>
      <c r="F52">
        <v>1023</v>
      </c>
      <c r="G52" t="s">
        <v>89</v>
      </c>
      <c r="H52" t="s">
        <v>158</v>
      </c>
      <c r="I52" t="s">
        <v>216</v>
      </c>
      <c r="J52" t="s">
        <v>62</v>
      </c>
      <c r="V52" t="s">
        <v>65</v>
      </c>
      <c r="W52" t="s">
        <v>65</v>
      </c>
      <c r="X52" s="14" t="s">
        <v>65</v>
      </c>
      <c r="AJ52" s="15" t="s">
        <v>66</v>
      </c>
      <c r="AK52" s="15" t="s">
        <v>66</v>
      </c>
      <c r="AL52" s="24"/>
      <c r="AN52" t="s">
        <v>219</v>
      </c>
      <c r="AU52" t="s">
        <v>220</v>
      </c>
    </row>
    <row r="53" spans="1:55">
      <c r="A53" s="11" t="s">
        <v>156</v>
      </c>
      <c r="B53" s="17" t="s">
        <v>86</v>
      </c>
      <c r="C53" s="23" t="s">
        <v>221</v>
      </c>
      <c r="D53" s="20" t="s">
        <v>88</v>
      </c>
      <c r="E53" t="s">
        <v>133</v>
      </c>
      <c r="F53">
        <v>2008</v>
      </c>
      <c r="G53" t="s">
        <v>89</v>
      </c>
      <c r="H53" t="s">
        <v>158</v>
      </c>
      <c r="I53" t="s">
        <v>159</v>
      </c>
      <c r="J53" t="s">
        <v>62</v>
      </c>
      <c r="N53" s="15" t="s">
        <v>66</v>
      </c>
      <c r="O53" s="15"/>
      <c r="P53" s="15"/>
      <c r="Q53" t="s">
        <v>201</v>
      </c>
      <c r="R53" t="s">
        <v>117</v>
      </c>
      <c r="V53" t="s">
        <v>65</v>
      </c>
      <c r="W53" t="s">
        <v>65</v>
      </c>
      <c r="X53" s="14" t="s">
        <v>65</v>
      </c>
      <c r="AB53" t="s">
        <v>66</v>
      </c>
      <c r="AM53" s="26"/>
      <c r="AN53" t="s">
        <v>222</v>
      </c>
    </row>
    <row r="54" spans="1:55">
      <c r="A54" s="11" t="s">
        <v>182</v>
      </c>
      <c r="B54" s="17" t="s">
        <v>86</v>
      </c>
      <c r="C54" s="21" t="s">
        <v>223</v>
      </c>
      <c r="D54" s="20" t="s">
        <v>88</v>
      </c>
      <c r="E54" t="s">
        <v>133</v>
      </c>
      <c r="F54">
        <v>2008</v>
      </c>
      <c r="G54" t="s">
        <v>89</v>
      </c>
      <c r="H54" t="s">
        <v>158</v>
      </c>
      <c r="I54" t="s">
        <v>186</v>
      </c>
      <c r="J54" t="s">
        <v>62</v>
      </c>
      <c r="N54" s="15" t="s">
        <v>66</v>
      </c>
      <c r="O54" s="15"/>
      <c r="P54" s="15"/>
      <c r="Q54" t="s">
        <v>201</v>
      </c>
      <c r="R54" t="s">
        <v>117</v>
      </c>
      <c r="V54" t="s">
        <v>72</v>
      </c>
      <c r="W54" t="s">
        <v>65</v>
      </c>
      <c r="X54" s="22" t="s">
        <v>110</v>
      </c>
      <c r="Y54" s="15" t="s">
        <v>66</v>
      </c>
      <c r="Z54" s="15" t="s">
        <v>66</v>
      </c>
      <c r="AB54" s="15" t="s">
        <v>66</v>
      </c>
      <c r="AC54" s="15" t="s">
        <v>66</v>
      </c>
      <c r="AN54" t="s">
        <v>224</v>
      </c>
      <c r="AU54" s="26" t="s">
        <v>1023</v>
      </c>
      <c r="AV54" s="26"/>
    </row>
    <row r="55" spans="1:55">
      <c r="A55" s="11" t="s">
        <v>225</v>
      </c>
      <c r="B55" s="17" t="s">
        <v>94</v>
      </c>
      <c r="C55" s="13" t="s">
        <v>226</v>
      </c>
      <c r="D55" s="20" t="s">
        <v>88</v>
      </c>
      <c r="E55" t="s">
        <v>133</v>
      </c>
      <c r="F55">
        <v>2008</v>
      </c>
      <c r="G55" t="s">
        <v>89</v>
      </c>
      <c r="H55" t="s">
        <v>158</v>
      </c>
      <c r="I55" t="s">
        <v>227</v>
      </c>
      <c r="J55" t="s">
        <v>62</v>
      </c>
      <c r="V55" t="s">
        <v>65</v>
      </c>
      <c r="W55" t="s">
        <v>72</v>
      </c>
      <c r="X55" s="22" t="s">
        <v>110</v>
      </c>
      <c r="Y55" s="15" t="s">
        <v>66</v>
      </c>
      <c r="Z55" s="15" t="s">
        <v>66</v>
      </c>
      <c r="AN55" t="s">
        <v>228</v>
      </c>
      <c r="BA55" t="s">
        <v>229</v>
      </c>
    </row>
    <row r="56" spans="1:55">
      <c r="A56" s="11" t="s">
        <v>182</v>
      </c>
      <c r="B56" s="17" t="s">
        <v>86</v>
      </c>
      <c r="C56" t="s">
        <v>230</v>
      </c>
      <c r="D56" s="20" t="s">
        <v>88</v>
      </c>
      <c r="E56" t="s">
        <v>133</v>
      </c>
      <c r="F56">
        <v>2021</v>
      </c>
      <c r="G56" t="s">
        <v>89</v>
      </c>
      <c r="H56" t="s">
        <v>158</v>
      </c>
      <c r="I56" t="s">
        <v>186</v>
      </c>
      <c r="J56" t="s">
        <v>62</v>
      </c>
      <c r="K56" s="15" t="s">
        <v>66</v>
      </c>
      <c r="N56" s="15" t="s">
        <v>66</v>
      </c>
      <c r="O56" s="17"/>
      <c r="P56" s="17"/>
      <c r="Q56" t="s">
        <v>231</v>
      </c>
      <c r="R56" t="s">
        <v>71</v>
      </c>
      <c r="V56" t="s">
        <v>65</v>
      </c>
      <c r="W56" t="s">
        <v>65</v>
      </c>
      <c r="X56" s="14" t="s">
        <v>65</v>
      </c>
      <c r="Y56" s="15" t="s">
        <v>66</v>
      </c>
      <c r="Z56" s="15" t="s">
        <v>66</v>
      </c>
      <c r="AD56" s="15" t="s">
        <v>66</v>
      </c>
      <c r="AN56" t="s">
        <v>232</v>
      </c>
      <c r="AU56" s="26" t="s">
        <v>1023</v>
      </c>
      <c r="AV56" s="26"/>
      <c r="BA56" t="s">
        <v>233</v>
      </c>
    </row>
    <row r="57" spans="1:55">
      <c r="A57" s="11" t="s">
        <v>225</v>
      </c>
      <c r="B57" s="17" t="s">
        <v>94</v>
      </c>
      <c r="C57" s="13" t="s">
        <v>234</v>
      </c>
      <c r="D57" s="20" t="s">
        <v>88</v>
      </c>
      <c r="E57" t="s">
        <v>133</v>
      </c>
      <c r="F57">
        <v>2008</v>
      </c>
      <c r="G57" t="s">
        <v>89</v>
      </c>
      <c r="H57" t="s">
        <v>158</v>
      </c>
      <c r="I57" t="s">
        <v>227</v>
      </c>
      <c r="J57" t="s">
        <v>62</v>
      </c>
      <c r="N57" s="15" t="s">
        <v>66</v>
      </c>
      <c r="O57" s="15"/>
      <c r="P57" s="15"/>
      <c r="Q57" t="s">
        <v>201</v>
      </c>
      <c r="R57" t="s">
        <v>117</v>
      </c>
      <c r="V57" t="s">
        <v>65</v>
      </c>
      <c r="W57" t="s">
        <v>72</v>
      </c>
      <c r="X57" s="22" t="s">
        <v>110</v>
      </c>
      <c r="Z57" s="15" t="s">
        <v>66</v>
      </c>
      <c r="AB57" s="15" t="s">
        <v>66</v>
      </c>
      <c r="AN57" t="s">
        <v>201</v>
      </c>
    </row>
    <row r="58" spans="1:55">
      <c r="A58" s="11" t="s">
        <v>225</v>
      </c>
      <c r="B58" s="17" t="s">
        <v>94</v>
      </c>
      <c r="C58" s="23" t="s">
        <v>235</v>
      </c>
      <c r="D58" s="11" t="s">
        <v>57</v>
      </c>
      <c r="E58" t="s">
        <v>133</v>
      </c>
      <c r="F58">
        <v>2017</v>
      </c>
      <c r="G58" t="s">
        <v>59</v>
      </c>
      <c r="H58" t="s">
        <v>158</v>
      </c>
      <c r="I58" t="s">
        <v>227</v>
      </c>
      <c r="J58" t="s">
        <v>62</v>
      </c>
      <c r="N58" s="15" t="s">
        <v>66</v>
      </c>
      <c r="O58" s="15"/>
      <c r="P58" s="15"/>
      <c r="Q58" t="s">
        <v>236</v>
      </c>
      <c r="R58" t="s">
        <v>117</v>
      </c>
      <c r="V58" t="s">
        <v>65</v>
      </c>
      <c r="W58" t="s">
        <v>65</v>
      </c>
      <c r="X58" s="14" t="s">
        <v>65</v>
      </c>
      <c r="AM58" t="s">
        <v>66</v>
      </c>
      <c r="AN58" t="s">
        <v>237</v>
      </c>
    </row>
    <row r="59" spans="1:55">
      <c r="A59" s="11" t="s">
        <v>225</v>
      </c>
      <c r="B59" s="17" t="s">
        <v>94</v>
      </c>
      <c r="C59" s="23" t="s">
        <v>238</v>
      </c>
      <c r="D59" s="11" t="s">
        <v>57</v>
      </c>
      <c r="E59" t="s">
        <v>133</v>
      </c>
      <c r="F59">
        <v>2020</v>
      </c>
      <c r="G59" t="s">
        <v>59</v>
      </c>
      <c r="H59" t="s">
        <v>158</v>
      </c>
      <c r="I59" t="s">
        <v>227</v>
      </c>
      <c r="J59" t="s">
        <v>62</v>
      </c>
      <c r="V59" t="s">
        <v>65</v>
      </c>
      <c r="W59" t="s">
        <v>65</v>
      </c>
      <c r="X59" s="14" t="s">
        <v>65</v>
      </c>
      <c r="AM59" t="s">
        <v>66</v>
      </c>
      <c r="AN59" t="s">
        <v>239</v>
      </c>
    </row>
    <row r="60" spans="1:55">
      <c r="A60" s="11" t="s">
        <v>225</v>
      </c>
      <c r="B60" s="17" t="s">
        <v>127</v>
      </c>
      <c r="C60" s="23" t="s">
        <v>240</v>
      </c>
      <c r="D60" s="11" t="s">
        <v>57</v>
      </c>
      <c r="E60" t="s">
        <v>133</v>
      </c>
      <c r="F60" t="s">
        <v>142</v>
      </c>
      <c r="G60" t="s">
        <v>241</v>
      </c>
      <c r="H60" t="s">
        <v>158</v>
      </c>
      <c r="I60" t="s">
        <v>227</v>
      </c>
      <c r="J60" t="s">
        <v>62</v>
      </c>
      <c r="K60" s="15" t="s">
        <v>66</v>
      </c>
      <c r="N60" s="15" t="s">
        <v>66</v>
      </c>
      <c r="O60" s="15"/>
      <c r="P60" s="15"/>
      <c r="Q60" t="s">
        <v>242</v>
      </c>
      <c r="R60" t="s">
        <v>71</v>
      </c>
      <c r="V60" t="s">
        <v>72</v>
      </c>
      <c r="W60" t="s">
        <v>72</v>
      </c>
      <c r="X60" s="18" t="s">
        <v>72</v>
      </c>
      <c r="Y60" s="15" t="s">
        <v>66</v>
      </c>
      <c r="Z60" s="15" t="s">
        <v>66</v>
      </c>
      <c r="AB60" s="15" t="s">
        <v>66</v>
      </c>
      <c r="AD60" s="15" t="s">
        <v>66</v>
      </c>
      <c r="AH60" s="19" t="s">
        <v>66</v>
      </c>
      <c r="AK60" s="24" t="s">
        <v>66</v>
      </c>
      <c r="AL60" s="24"/>
      <c r="AN60" t="s">
        <v>243</v>
      </c>
      <c r="AU60" t="s">
        <v>1049</v>
      </c>
      <c r="AW60" s="16" t="s">
        <v>187</v>
      </c>
      <c r="BA60" t="s">
        <v>244</v>
      </c>
      <c r="BC60" t="s">
        <v>245</v>
      </c>
    </row>
    <row r="61" spans="1:55">
      <c r="A61" s="11" t="s">
        <v>225</v>
      </c>
      <c r="B61" s="17" t="s">
        <v>94</v>
      </c>
      <c r="C61" s="23" t="s">
        <v>246</v>
      </c>
      <c r="D61" s="11" t="s">
        <v>57</v>
      </c>
      <c r="E61" t="s">
        <v>133</v>
      </c>
      <c r="F61">
        <v>2020</v>
      </c>
      <c r="G61" t="s">
        <v>59</v>
      </c>
      <c r="H61" t="s">
        <v>158</v>
      </c>
      <c r="I61" t="s">
        <v>227</v>
      </c>
      <c r="J61" t="s">
        <v>62</v>
      </c>
      <c r="V61" t="s">
        <v>65</v>
      </c>
      <c r="W61" t="s">
        <v>65</v>
      </c>
      <c r="X61" s="14" t="s">
        <v>65</v>
      </c>
      <c r="AM61" t="s">
        <v>66</v>
      </c>
      <c r="AN61" t="s">
        <v>247</v>
      </c>
      <c r="AQ61" t="s">
        <v>248</v>
      </c>
    </row>
    <row r="62" spans="1:55">
      <c r="A62" s="11" t="s">
        <v>225</v>
      </c>
      <c r="B62" s="17" t="s">
        <v>127</v>
      </c>
      <c r="C62" s="21" t="s">
        <v>249</v>
      </c>
      <c r="D62" s="11" t="s">
        <v>57</v>
      </c>
      <c r="E62" t="s">
        <v>133</v>
      </c>
      <c r="F62" t="s">
        <v>250</v>
      </c>
      <c r="G62" t="s">
        <v>241</v>
      </c>
      <c r="H62" t="s">
        <v>158</v>
      </c>
      <c r="I62" t="s">
        <v>227</v>
      </c>
      <c r="J62" t="s">
        <v>62</v>
      </c>
      <c r="K62" s="15" t="s">
        <v>251</v>
      </c>
      <c r="N62" s="15" t="s">
        <v>252</v>
      </c>
      <c r="O62" s="15"/>
      <c r="P62" s="15"/>
      <c r="Q62" t="s">
        <v>253</v>
      </c>
      <c r="R62" t="s">
        <v>71</v>
      </c>
      <c r="V62" t="s">
        <v>72</v>
      </c>
      <c r="W62" t="s">
        <v>65</v>
      </c>
      <c r="X62" s="22" t="s">
        <v>110</v>
      </c>
      <c r="AA62" s="15" t="s">
        <v>66</v>
      </c>
      <c r="AB62" s="15" t="s">
        <v>66</v>
      </c>
      <c r="AD62" s="15" t="s">
        <v>66</v>
      </c>
      <c r="AH62" s="19" t="s">
        <v>66</v>
      </c>
      <c r="AK62" s="24" t="s">
        <v>66</v>
      </c>
      <c r="AL62" s="24"/>
      <c r="AN62" t="s">
        <v>254</v>
      </c>
      <c r="AU62" t="s">
        <v>1329</v>
      </c>
      <c r="AW62" s="16" t="s">
        <v>187</v>
      </c>
      <c r="AZ62" t="s">
        <v>1330</v>
      </c>
      <c r="BA62" t="s">
        <v>255</v>
      </c>
      <c r="BB62" t="s">
        <v>256</v>
      </c>
      <c r="BC62" t="s">
        <v>245</v>
      </c>
    </row>
    <row r="63" spans="1:55">
      <c r="A63" s="11" t="s">
        <v>225</v>
      </c>
      <c r="B63" s="17" t="s">
        <v>94</v>
      </c>
      <c r="C63" s="21" t="s">
        <v>257</v>
      </c>
      <c r="D63" s="20" t="s">
        <v>88</v>
      </c>
      <c r="E63" t="s">
        <v>133</v>
      </c>
      <c r="F63">
        <v>2020</v>
      </c>
      <c r="G63" t="s">
        <v>59</v>
      </c>
      <c r="H63" t="s">
        <v>158</v>
      </c>
      <c r="I63" t="s">
        <v>227</v>
      </c>
      <c r="J63" t="s">
        <v>62</v>
      </c>
      <c r="N63" s="15" t="s">
        <v>66</v>
      </c>
      <c r="O63" s="15"/>
      <c r="P63" s="15"/>
      <c r="R63" t="s">
        <v>117</v>
      </c>
      <c r="V63" t="s">
        <v>72</v>
      </c>
      <c r="W63" t="s">
        <v>65</v>
      </c>
      <c r="X63" s="22" t="s">
        <v>110</v>
      </c>
      <c r="Z63" s="15" t="s">
        <v>66</v>
      </c>
      <c r="AN63" t="s">
        <v>258</v>
      </c>
      <c r="AU63" t="s">
        <v>1329</v>
      </c>
    </row>
    <row r="64" spans="1:55">
      <c r="A64" s="11" t="s">
        <v>225</v>
      </c>
      <c r="B64" s="17" t="s">
        <v>94</v>
      </c>
      <c r="C64" s="23" t="s">
        <v>260</v>
      </c>
      <c r="D64" s="20" t="s">
        <v>88</v>
      </c>
      <c r="E64" t="s">
        <v>133</v>
      </c>
      <c r="F64">
        <v>2015</v>
      </c>
      <c r="G64" t="s">
        <v>59</v>
      </c>
      <c r="H64" t="s">
        <v>158</v>
      </c>
      <c r="I64" t="s">
        <v>227</v>
      </c>
      <c r="J64" t="s">
        <v>62</v>
      </c>
      <c r="K64" s="15" t="s">
        <v>251</v>
      </c>
      <c r="N64" s="15" t="s">
        <v>261</v>
      </c>
      <c r="O64" s="15"/>
      <c r="P64" s="15"/>
      <c r="Q64" t="s">
        <v>262</v>
      </c>
      <c r="R64" t="s">
        <v>71</v>
      </c>
      <c r="V64" t="s">
        <v>65</v>
      </c>
      <c r="W64" t="s">
        <v>65</v>
      </c>
      <c r="X64" s="14" t="s">
        <v>65</v>
      </c>
      <c r="Z64" s="15" t="s">
        <v>66</v>
      </c>
      <c r="AA64" s="15" t="s">
        <v>66</v>
      </c>
      <c r="AN64" t="s">
        <v>262</v>
      </c>
      <c r="AU64" t="s">
        <v>1049</v>
      </c>
    </row>
    <row r="65" spans="1:53">
      <c r="A65" s="11" t="s">
        <v>263</v>
      </c>
      <c r="B65" s="17" t="s">
        <v>55</v>
      </c>
      <c r="C65" s="23" t="s">
        <v>264</v>
      </c>
      <c r="D65" s="20" t="s">
        <v>88</v>
      </c>
      <c r="E65" t="s">
        <v>133</v>
      </c>
      <c r="F65">
        <v>4002</v>
      </c>
      <c r="G65" t="s">
        <v>59</v>
      </c>
      <c r="H65" t="s">
        <v>158</v>
      </c>
      <c r="I65" t="s">
        <v>265</v>
      </c>
      <c r="J65" t="s">
        <v>62</v>
      </c>
      <c r="V65" t="s">
        <v>65</v>
      </c>
      <c r="W65" t="s">
        <v>65</v>
      </c>
      <c r="X65" s="14" t="s">
        <v>65</v>
      </c>
      <c r="AM65" t="s">
        <v>66</v>
      </c>
      <c r="AN65" t="s">
        <v>266</v>
      </c>
      <c r="AQ65" s="16" t="s">
        <v>66</v>
      </c>
      <c r="BA65" t="s">
        <v>267</v>
      </c>
    </row>
    <row r="66" spans="1:53">
      <c r="A66" s="11" t="s">
        <v>263</v>
      </c>
      <c r="B66" s="17" t="s">
        <v>94</v>
      </c>
      <c r="C66" s="23" t="s">
        <v>268</v>
      </c>
      <c r="D66" s="20" t="s">
        <v>88</v>
      </c>
      <c r="E66" t="s">
        <v>133</v>
      </c>
      <c r="F66">
        <v>4002</v>
      </c>
      <c r="G66" t="s">
        <v>89</v>
      </c>
      <c r="H66" t="s">
        <v>158</v>
      </c>
      <c r="I66" t="s">
        <v>265</v>
      </c>
      <c r="J66" t="s">
        <v>62</v>
      </c>
      <c r="K66" s="15" t="s">
        <v>251</v>
      </c>
      <c r="N66" s="15" t="s">
        <v>261</v>
      </c>
      <c r="O66" s="15"/>
      <c r="P66" s="15"/>
      <c r="Q66" t="s">
        <v>269</v>
      </c>
      <c r="R66" t="s">
        <v>71</v>
      </c>
      <c r="V66" t="s">
        <v>65</v>
      </c>
      <c r="W66" t="s">
        <v>65</v>
      </c>
      <c r="X66" s="14" t="s">
        <v>65</v>
      </c>
      <c r="AA66" s="15" t="s">
        <v>66</v>
      </c>
      <c r="AN66" t="s">
        <v>269</v>
      </c>
      <c r="AQ66" s="16" t="s">
        <v>66</v>
      </c>
      <c r="BA66" t="s">
        <v>267</v>
      </c>
    </row>
    <row r="67" spans="1:53">
      <c r="A67" s="11" t="s">
        <v>263</v>
      </c>
      <c r="B67" s="17" t="s">
        <v>86</v>
      </c>
      <c r="C67" s="23" t="s">
        <v>270</v>
      </c>
      <c r="D67" s="27" t="s">
        <v>88</v>
      </c>
      <c r="E67" t="s">
        <v>133</v>
      </c>
      <c r="F67">
        <v>4002</v>
      </c>
      <c r="G67" t="s">
        <v>89</v>
      </c>
      <c r="H67" t="s">
        <v>158</v>
      </c>
      <c r="I67" t="s">
        <v>265</v>
      </c>
      <c r="J67" t="s">
        <v>62</v>
      </c>
      <c r="K67" s="15" t="s">
        <v>251</v>
      </c>
      <c r="N67" s="15" t="s">
        <v>271</v>
      </c>
      <c r="O67" s="15"/>
      <c r="P67" s="15"/>
      <c r="Q67" t="s">
        <v>272</v>
      </c>
      <c r="R67" t="s">
        <v>71</v>
      </c>
      <c r="V67" t="s">
        <v>65</v>
      </c>
      <c r="W67" t="s">
        <v>65</v>
      </c>
      <c r="X67" s="14" t="s">
        <v>65</v>
      </c>
      <c r="AA67" s="15" t="s">
        <v>66</v>
      </c>
      <c r="AN67" t="s">
        <v>272</v>
      </c>
      <c r="AQ67" s="16" t="s">
        <v>66</v>
      </c>
      <c r="AU67" t="s">
        <v>1049</v>
      </c>
    </row>
    <row r="68" spans="1:53">
      <c r="A68" s="11" t="s">
        <v>199</v>
      </c>
      <c r="B68" s="17" t="s">
        <v>86</v>
      </c>
      <c r="C68" s="23" t="s">
        <v>273</v>
      </c>
      <c r="D68" s="27" t="s">
        <v>88</v>
      </c>
      <c r="E68" t="s">
        <v>133</v>
      </c>
      <c r="F68">
        <v>2005</v>
      </c>
      <c r="G68" t="s">
        <v>59</v>
      </c>
      <c r="H68" t="s">
        <v>158</v>
      </c>
      <c r="I68" t="s">
        <v>134</v>
      </c>
      <c r="J68" t="s">
        <v>62</v>
      </c>
      <c r="K68" s="15" t="s">
        <v>274</v>
      </c>
      <c r="Q68" t="s">
        <v>275</v>
      </c>
      <c r="R68" t="s">
        <v>71</v>
      </c>
      <c r="V68" t="s">
        <v>65</v>
      </c>
      <c r="W68" t="s">
        <v>65</v>
      </c>
      <c r="X68" s="14" t="s">
        <v>65</v>
      </c>
      <c r="AA68" s="15" t="s">
        <v>66</v>
      </c>
      <c r="AB68" s="15" t="s">
        <v>66</v>
      </c>
      <c r="AN68" t="s">
        <v>275</v>
      </c>
      <c r="AQ68" s="16" t="s">
        <v>66</v>
      </c>
      <c r="BA68" t="s">
        <v>276</v>
      </c>
    </row>
    <row r="69" spans="1:53">
      <c r="A69" s="11" t="s">
        <v>277</v>
      </c>
      <c r="B69" s="12" t="s">
        <v>55</v>
      </c>
      <c r="C69" t="s">
        <v>278</v>
      </c>
      <c r="D69" s="20" t="s">
        <v>88</v>
      </c>
      <c r="E69" t="s">
        <v>279</v>
      </c>
      <c r="F69">
        <v>2012</v>
      </c>
      <c r="G69" t="s">
        <v>59</v>
      </c>
      <c r="H69" t="s">
        <v>158</v>
      </c>
      <c r="I69" t="s">
        <v>280</v>
      </c>
      <c r="J69" t="s">
        <v>62</v>
      </c>
      <c r="N69" s="15" t="s">
        <v>66</v>
      </c>
      <c r="O69" s="15"/>
      <c r="P69" s="15"/>
      <c r="Q69" t="s">
        <v>210</v>
      </c>
      <c r="V69" t="s">
        <v>65</v>
      </c>
      <c r="W69" t="s">
        <v>72</v>
      </c>
      <c r="X69" s="22" t="s">
        <v>110</v>
      </c>
      <c r="AG69" s="15" t="s">
        <v>66</v>
      </c>
      <c r="AL69" s="15" t="s">
        <v>66</v>
      </c>
      <c r="AM69" s="17"/>
      <c r="AN69" t="s">
        <v>281</v>
      </c>
      <c r="BA69" t="s">
        <v>282</v>
      </c>
    </row>
    <row r="70" spans="1:53">
      <c r="A70" s="11" t="s">
        <v>277</v>
      </c>
      <c r="B70" s="17" t="s">
        <v>91</v>
      </c>
      <c r="C70" s="13" t="s">
        <v>257</v>
      </c>
      <c r="D70" s="20" t="s">
        <v>88</v>
      </c>
      <c r="E70" t="s">
        <v>279</v>
      </c>
      <c r="F70">
        <v>2020</v>
      </c>
      <c r="G70" t="s">
        <v>59</v>
      </c>
      <c r="H70" t="s">
        <v>158</v>
      </c>
      <c r="I70" t="s">
        <v>280</v>
      </c>
      <c r="J70" t="s">
        <v>62</v>
      </c>
      <c r="N70" s="15" t="s">
        <v>66</v>
      </c>
      <c r="O70" s="15"/>
      <c r="P70" s="15"/>
      <c r="Q70" t="s">
        <v>210</v>
      </c>
      <c r="R70" t="s">
        <v>283</v>
      </c>
      <c r="V70" t="s">
        <v>65</v>
      </c>
      <c r="W70" t="s">
        <v>65</v>
      </c>
      <c r="X70" s="14" t="s">
        <v>65</v>
      </c>
      <c r="AG70" s="15" t="s">
        <v>66</v>
      </c>
      <c r="AL70" s="15" t="s">
        <v>66</v>
      </c>
      <c r="AM70" s="17"/>
      <c r="AN70" t="s">
        <v>284</v>
      </c>
    </row>
    <row r="71" spans="1:53">
      <c r="A71" s="11" t="s">
        <v>285</v>
      </c>
      <c r="B71" s="17" t="s">
        <v>94</v>
      </c>
      <c r="C71" s="21" t="s">
        <v>286</v>
      </c>
      <c r="D71" s="11" t="s">
        <v>57</v>
      </c>
      <c r="E71" t="s">
        <v>280</v>
      </c>
      <c r="F71">
        <v>2009</v>
      </c>
      <c r="G71" t="s">
        <v>59</v>
      </c>
      <c r="H71" t="s">
        <v>158</v>
      </c>
      <c r="I71" t="s">
        <v>280</v>
      </c>
      <c r="J71" t="s">
        <v>62</v>
      </c>
      <c r="N71" s="15" t="s">
        <v>66</v>
      </c>
      <c r="O71" s="15"/>
      <c r="P71" s="15"/>
      <c r="Q71" t="s">
        <v>287</v>
      </c>
      <c r="R71" t="s">
        <v>288</v>
      </c>
      <c r="V71" t="s">
        <v>65</v>
      </c>
      <c r="W71" t="s">
        <v>65</v>
      </c>
      <c r="X71" s="14" t="s">
        <v>65</v>
      </c>
      <c r="Z71" s="15" t="s">
        <v>66</v>
      </c>
      <c r="AN71" t="s">
        <v>289</v>
      </c>
      <c r="AQ71" s="17" t="s">
        <v>66</v>
      </c>
    </row>
    <row r="72" spans="1:53">
      <c r="A72" s="11" t="s">
        <v>285</v>
      </c>
      <c r="B72" s="17" t="s">
        <v>94</v>
      </c>
      <c r="C72" s="13" t="s">
        <v>290</v>
      </c>
      <c r="D72" s="11" t="s">
        <v>57</v>
      </c>
      <c r="E72" t="s">
        <v>280</v>
      </c>
      <c r="F72">
        <v>1026</v>
      </c>
      <c r="G72" t="s">
        <v>59</v>
      </c>
      <c r="H72" t="s">
        <v>158</v>
      </c>
      <c r="I72" t="s">
        <v>280</v>
      </c>
      <c r="J72" t="s">
        <v>62</v>
      </c>
      <c r="R72" t="s">
        <v>291</v>
      </c>
      <c r="V72" t="s">
        <v>65</v>
      </c>
      <c r="W72" t="s">
        <v>65</v>
      </c>
      <c r="X72" s="14" t="s">
        <v>65</v>
      </c>
      <c r="Y72" s="15" t="s">
        <v>66</v>
      </c>
      <c r="Z72" s="15" t="s">
        <v>66</v>
      </c>
      <c r="AN72" t="s">
        <v>292</v>
      </c>
      <c r="AU72" s="26" t="s">
        <v>1023</v>
      </c>
      <c r="AV72" s="26"/>
    </row>
    <row r="73" spans="1:53">
      <c r="A73" s="11" t="s">
        <v>285</v>
      </c>
      <c r="B73" s="17" t="s">
        <v>86</v>
      </c>
      <c r="C73" s="13" t="s">
        <v>293</v>
      </c>
      <c r="D73" s="11" t="s">
        <v>57</v>
      </c>
      <c r="E73" t="s">
        <v>280</v>
      </c>
      <c r="F73" t="s">
        <v>142</v>
      </c>
      <c r="G73" t="s">
        <v>163</v>
      </c>
      <c r="H73" t="s">
        <v>158</v>
      </c>
      <c r="I73" t="s">
        <v>280</v>
      </c>
      <c r="J73" t="s">
        <v>62</v>
      </c>
      <c r="R73" t="s">
        <v>291</v>
      </c>
      <c r="V73" t="s">
        <v>65</v>
      </c>
      <c r="W73" t="s">
        <v>65</v>
      </c>
      <c r="X73" s="14" t="s">
        <v>65</v>
      </c>
      <c r="Y73" s="15" t="s">
        <v>66</v>
      </c>
      <c r="Z73" s="15" t="s">
        <v>66</v>
      </c>
      <c r="AN73" t="s">
        <v>294</v>
      </c>
      <c r="AU73" s="26" t="s">
        <v>1023</v>
      </c>
      <c r="AV73" s="26"/>
    </row>
    <row r="74" spans="1:53">
      <c r="A74" s="11" t="s">
        <v>285</v>
      </c>
      <c r="B74" s="17" t="s">
        <v>94</v>
      </c>
      <c r="C74" s="13" t="s">
        <v>295</v>
      </c>
      <c r="D74" s="20" t="s">
        <v>88</v>
      </c>
      <c r="E74" t="s">
        <v>280</v>
      </c>
      <c r="F74">
        <v>4008</v>
      </c>
      <c r="G74" t="s">
        <v>59</v>
      </c>
      <c r="H74" t="s">
        <v>158</v>
      </c>
      <c r="I74" t="s">
        <v>280</v>
      </c>
      <c r="J74" t="s">
        <v>62</v>
      </c>
      <c r="R74" t="s">
        <v>291</v>
      </c>
      <c r="V74" t="s">
        <v>65</v>
      </c>
      <c r="W74" t="s">
        <v>65</v>
      </c>
      <c r="X74" s="14" t="s">
        <v>65</v>
      </c>
      <c r="AJ74" t="s">
        <v>66</v>
      </c>
      <c r="AM74" s="26"/>
      <c r="AN74" t="s">
        <v>296</v>
      </c>
    </row>
    <row r="75" spans="1:53">
      <c r="A75" s="11" t="s">
        <v>285</v>
      </c>
      <c r="B75" s="17" t="s">
        <v>86</v>
      </c>
      <c r="C75" s="13" t="s">
        <v>297</v>
      </c>
      <c r="D75" s="20" t="s">
        <v>88</v>
      </c>
      <c r="E75" t="s">
        <v>280</v>
      </c>
      <c r="F75">
        <v>4008</v>
      </c>
      <c r="G75" t="s">
        <v>59</v>
      </c>
      <c r="H75" t="s">
        <v>60</v>
      </c>
      <c r="I75" t="s">
        <v>280</v>
      </c>
      <c r="J75" t="s">
        <v>62</v>
      </c>
      <c r="R75" t="s">
        <v>291</v>
      </c>
      <c r="V75" t="s">
        <v>65</v>
      </c>
      <c r="W75" t="s">
        <v>65</v>
      </c>
      <c r="X75" s="14" t="s">
        <v>65</v>
      </c>
      <c r="AJ75" t="s">
        <v>66</v>
      </c>
      <c r="AM75" s="26"/>
      <c r="AN75" t="s">
        <v>298</v>
      </c>
    </row>
    <row r="76" spans="1:53">
      <c r="A76" s="11" t="s">
        <v>285</v>
      </c>
      <c r="B76" s="17" t="s">
        <v>94</v>
      </c>
      <c r="C76" s="13" t="s">
        <v>299</v>
      </c>
      <c r="D76" s="20" t="s">
        <v>88</v>
      </c>
      <c r="E76" t="s">
        <v>280</v>
      </c>
      <c r="F76" t="s">
        <v>142</v>
      </c>
      <c r="G76" t="s">
        <v>59</v>
      </c>
      <c r="H76" t="s">
        <v>158</v>
      </c>
      <c r="I76" t="s">
        <v>280</v>
      </c>
      <c r="J76" t="s">
        <v>62</v>
      </c>
      <c r="V76" t="s">
        <v>65</v>
      </c>
      <c r="W76" t="s">
        <v>65</v>
      </c>
      <c r="X76" s="14" t="s">
        <v>65</v>
      </c>
      <c r="AM76" s="26" t="s">
        <v>66</v>
      </c>
      <c r="AN76" t="s">
        <v>300</v>
      </c>
    </row>
    <row r="77" spans="1:53">
      <c r="A77" s="11" t="s">
        <v>301</v>
      </c>
      <c r="B77" s="17" t="s">
        <v>55</v>
      </c>
      <c r="C77" s="13" t="s">
        <v>302</v>
      </c>
      <c r="D77" s="11" t="s">
        <v>57</v>
      </c>
      <c r="E77" t="s">
        <v>303</v>
      </c>
      <c r="F77" t="s">
        <v>142</v>
      </c>
      <c r="G77" t="s">
        <v>78</v>
      </c>
      <c r="H77" t="s">
        <v>158</v>
      </c>
      <c r="I77" t="s">
        <v>304</v>
      </c>
      <c r="J77" t="s">
        <v>62</v>
      </c>
      <c r="V77" t="s">
        <v>65</v>
      </c>
      <c r="W77" t="s">
        <v>65</v>
      </c>
      <c r="X77" s="14" t="s">
        <v>65</v>
      </c>
      <c r="AM77" s="26" t="s">
        <v>66</v>
      </c>
      <c r="AN77" t="s">
        <v>247</v>
      </c>
    </row>
    <row r="78" spans="1:53">
      <c r="A78" s="11" t="s">
        <v>301</v>
      </c>
      <c r="B78" s="12" t="s">
        <v>55</v>
      </c>
      <c r="C78" s="13" t="s">
        <v>305</v>
      </c>
      <c r="D78" s="11" t="s">
        <v>57</v>
      </c>
      <c r="E78" t="s">
        <v>303</v>
      </c>
      <c r="F78">
        <v>1025</v>
      </c>
      <c r="G78" t="s">
        <v>78</v>
      </c>
      <c r="H78" t="s">
        <v>158</v>
      </c>
      <c r="I78" t="s">
        <v>304</v>
      </c>
      <c r="J78" t="s">
        <v>62</v>
      </c>
      <c r="V78" t="s">
        <v>65</v>
      </c>
      <c r="W78" t="s">
        <v>65</v>
      </c>
      <c r="X78" s="14" t="s">
        <v>65</v>
      </c>
      <c r="AM78" s="26" t="s">
        <v>66</v>
      </c>
      <c r="AN78" t="s">
        <v>247</v>
      </c>
    </row>
    <row r="79" spans="1:53">
      <c r="A79" s="11" t="s">
        <v>301</v>
      </c>
      <c r="B79" s="12" t="s">
        <v>55</v>
      </c>
      <c r="C79" s="13" t="s">
        <v>306</v>
      </c>
      <c r="D79" s="11" t="s">
        <v>57</v>
      </c>
      <c r="E79" t="s">
        <v>303</v>
      </c>
      <c r="F79" t="s">
        <v>142</v>
      </c>
      <c r="G79" t="s">
        <v>78</v>
      </c>
      <c r="H79" t="s">
        <v>158</v>
      </c>
      <c r="I79" t="s">
        <v>304</v>
      </c>
      <c r="J79" t="s">
        <v>62</v>
      </c>
      <c r="V79" t="s">
        <v>65</v>
      </c>
      <c r="W79" t="s">
        <v>65</v>
      </c>
      <c r="X79" s="14" t="s">
        <v>65</v>
      </c>
      <c r="AM79" s="26" t="s">
        <v>66</v>
      </c>
      <c r="AN79" t="s">
        <v>307</v>
      </c>
    </row>
    <row r="80" spans="1:53">
      <c r="A80" s="11" t="s">
        <v>301</v>
      </c>
      <c r="B80" s="17" t="s">
        <v>55</v>
      </c>
      <c r="C80" s="13" t="s">
        <v>308</v>
      </c>
      <c r="D80" s="11" t="s">
        <v>57</v>
      </c>
      <c r="E80" t="s">
        <v>303</v>
      </c>
      <c r="F80">
        <v>1030</v>
      </c>
      <c r="G80" t="s">
        <v>78</v>
      </c>
      <c r="H80" t="s">
        <v>158</v>
      </c>
      <c r="I80" t="s">
        <v>304</v>
      </c>
      <c r="J80" t="s">
        <v>62</v>
      </c>
      <c r="V80" t="s">
        <v>65</v>
      </c>
      <c r="W80" t="s">
        <v>65</v>
      </c>
      <c r="X80" s="14" t="s">
        <v>65</v>
      </c>
      <c r="AM80" s="26" t="s">
        <v>66</v>
      </c>
      <c r="AN80" t="s">
        <v>247</v>
      </c>
      <c r="BA80" t="s">
        <v>309</v>
      </c>
    </row>
    <row r="81" spans="1:53">
      <c r="A81" s="11" t="s">
        <v>301</v>
      </c>
      <c r="B81" s="17" t="s">
        <v>55</v>
      </c>
      <c r="C81" s="13" t="s">
        <v>310</v>
      </c>
      <c r="D81" s="11" t="s">
        <v>57</v>
      </c>
      <c r="E81" t="s">
        <v>303</v>
      </c>
      <c r="F81">
        <v>9007</v>
      </c>
      <c r="G81" t="s">
        <v>78</v>
      </c>
      <c r="H81" t="s">
        <v>158</v>
      </c>
      <c r="I81" t="s">
        <v>304</v>
      </c>
      <c r="J81" t="s">
        <v>62</v>
      </c>
      <c r="V81" t="s">
        <v>65</v>
      </c>
      <c r="W81" t="s">
        <v>65</v>
      </c>
      <c r="X81" s="14" t="s">
        <v>65</v>
      </c>
      <c r="AM81" s="26" t="s">
        <v>66</v>
      </c>
      <c r="AN81" t="s">
        <v>247</v>
      </c>
    </row>
    <row r="82" spans="1:53">
      <c r="A82" s="11" t="s">
        <v>301</v>
      </c>
      <c r="B82" s="17" t="s">
        <v>136</v>
      </c>
      <c r="C82" s="13" t="s">
        <v>311</v>
      </c>
      <c r="D82" s="11" t="s">
        <v>57</v>
      </c>
      <c r="E82" t="s">
        <v>303</v>
      </c>
      <c r="F82">
        <v>1031</v>
      </c>
      <c r="G82" t="s">
        <v>78</v>
      </c>
      <c r="H82" t="s">
        <v>158</v>
      </c>
      <c r="I82" t="s">
        <v>304</v>
      </c>
      <c r="J82" t="s">
        <v>62</v>
      </c>
      <c r="V82" t="s">
        <v>65</v>
      </c>
      <c r="W82" t="s">
        <v>65</v>
      </c>
      <c r="X82" s="14" t="s">
        <v>65</v>
      </c>
      <c r="AM82" s="26" t="s">
        <v>66</v>
      </c>
      <c r="AN82" t="s">
        <v>247</v>
      </c>
    </row>
    <row r="83" spans="1:53">
      <c r="A83" s="11" t="s">
        <v>301</v>
      </c>
      <c r="B83" s="17" t="s">
        <v>55</v>
      </c>
      <c r="C83" s="13" t="s">
        <v>312</v>
      </c>
      <c r="D83" s="11" t="s">
        <v>57</v>
      </c>
      <c r="E83" t="s">
        <v>303</v>
      </c>
      <c r="F83" t="s">
        <v>142</v>
      </c>
      <c r="G83" t="s">
        <v>78</v>
      </c>
      <c r="H83" t="s">
        <v>158</v>
      </c>
      <c r="I83" t="s">
        <v>304</v>
      </c>
      <c r="J83" t="s">
        <v>62</v>
      </c>
      <c r="V83" t="s">
        <v>65</v>
      </c>
      <c r="W83" t="s">
        <v>65</v>
      </c>
      <c r="X83" s="14" t="s">
        <v>65</v>
      </c>
      <c r="AM83" s="26" t="s">
        <v>66</v>
      </c>
      <c r="AN83" t="s">
        <v>247</v>
      </c>
    </row>
    <row r="84" spans="1:53">
      <c r="A84" s="11" t="s">
        <v>301</v>
      </c>
      <c r="B84" s="12" t="s">
        <v>55</v>
      </c>
      <c r="C84" s="21" t="s">
        <v>313</v>
      </c>
      <c r="D84" s="11" t="s">
        <v>57</v>
      </c>
      <c r="E84" t="s">
        <v>303</v>
      </c>
      <c r="F84">
        <v>1006</v>
      </c>
      <c r="G84" t="s">
        <v>78</v>
      </c>
      <c r="H84" t="s">
        <v>158</v>
      </c>
      <c r="I84" t="s">
        <v>304</v>
      </c>
      <c r="J84" t="s">
        <v>62</v>
      </c>
      <c r="V84" t="s">
        <v>65</v>
      </c>
      <c r="W84" t="s">
        <v>65</v>
      </c>
      <c r="X84" s="14" t="s">
        <v>65</v>
      </c>
      <c r="AM84" s="26" t="s">
        <v>66</v>
      </c>
      <c r="AN84" t="s">
        <v>247</v>
      </c>
    </row>
    <row r="85" spans="1:53">
      <c r="A85" s="11" t="s">
        <v>301</v>
      </c>
      <c r="B85" s="17" t="s">
        <v>136</v>
      </c>
      <c r="C85" s="13" t="s">
        <v>314</v>
      </c>
      <c r="D85" s="11" t="s">
        <v>57</v>
      </c>
      <c r="E85" t="s">
        <v>315</v>
      </c>
      <c r="F85" t="s">
        <v>142</v>
      </c>
      <c r="G85" t="s">
        <v>78</v>
      </c>
      <c r="H85" t="s">
        <v>158</v>
      </c>
      <c r="I85" t="s">
        <v>304</v>
      </c>
      <c r="J85" t="s">
        <v>62</v>
      </c>
      <c r="V85" t="s">
        <v>65</v>
      </c>
      <c r="W85" t="s">
        <v>65</v>
      </c>
      <c r="X85" s="14" t="s">
        <v>65</v>
      </c>
      <c r="AM85" s="26" t="s">
        <v>66</v>
      </c>
      <c r="AN85" t="s">
        <v>247</v>
      </c>
    </row>
    <row r="86" spans="1:53">
      <c r="A86" s="11" t="s">
        <v>301</v>
      </c>
      <c r="B86" s="12" t="s">
        <v>55</v>
      </c>
      <c r="C86" s="13" t="s">
        <v>316</v>
      </c>
      <c r="D86" s="11" t="s">
        <v>57</v>
      </c>
      <c r="E86" t="s">
        <v>303</v>
      </c>
      <c r="F86">
        <v>9005</v>
      </c>
      <c r="G86" t="s">
        <v>78</v>
      </c>
      <c r="H86" t="s">
        <v>158</v>
      </c>
      <c r="I86" t="s">
        <v>304</v>
      </c>
      <c r="J86" t="s">
        <v>62</v>
      </c>
      <c r="V86" t="s">
        <v>65</v>
      </c>
      <c r="W86" t="s">
        <v>65</v>
      </c>
      <c r="X86" s="14" t="s">
        <v>65</v>
      </c>
      <c r="AM86" s="26" t="s">
        <v>66</v>
      </c>
      <c r="AN86" t="s">
        <v>247</v>
      </c>
    </row>
    <row r="87" spans="1:53">
      <c r="A87" s="11" t="s">
        <v>301</v>
      </c>
      <c r="B87" s="12" t="s">
        <v>55</v>
      </c>
      <c r="C87" s="13" t="s">
        <v>317</v>
      </c>
      <c r="D87" s="11" t="s">
        <v>57</v>
      </c>
      <c r="E87" t="s">
        <v>303</v>
      </c>
      <c r="F87" t="s">
        <v>142</v>
      </c>
      <c r="G87" t="s">
        <v>163</v>
      </c>
      <c r="H87" t="s">
        <v>158</v>
      </c>
      <c r="I87" t="s">
        <v>304</v>
      </c>
      <c r="J87" t="s">
        <v>62</v>
      </c>
      <c r="V87" t="s">
        <v>65</v>
      </c>
      <c r="W87" t="s">
        <v>65</v>
      </c>
      <c r="X87" s="14" t="s">
        <v>65</v>
      </c>
      <c r="AJ87" t="s">
        <v>66</v>
      </c>
      <c r="AM87" s="26"/>
      <c r="AN87" t="s">
        <v>318</v>
      </c>
    </row>
    <row r="88" spans="1:53">
      <c r="A88" s="11" t="s">
        <v>301</v>
      </c>
      <c r="B88" s="17" t="s">
        <v>94</v>
      </c>
      <c r="C88" s="13" t="s">
        <v>319</v>
      </c>
      <c r="D88" s="11" t="s">
        <v>57</v>
      </c>
      <c r="E88" t="s">
        <v>303</v>
      </c>
      <c r="F88">
        <v>9006</v>
      </c>
      <c r="G88" t="s">
        <v>163</v>
      </c>
      <c r="H88" t="s">
        <v>158</v>
      </c>
      <c r="I88" t="s">
        <v>304</v>
      </c>
      <c r="J88" t="s">
        <v>62</v>
      </c>
      <c r="V88" t="s">
        <v>65</v>
      </c>
      <c r="W88" t="s">
        <v>65</v>
      </c>
      <c r="X88" s="14" t="s">
        <v>65</v>
      </c>
      <c r="AJ88" t="s">
        <v>66</v>
      </c>
      <c r="AM88" s="26"/>
      <c r="AN88" t="s">
        <v>320</v>
      </c>
    </row>
    <row r="89" spans="1:53">
      <c r="A89" s="11" t="s">
        <v>301</v>
      </c>
      <c r="B89" s="17" t="s">
        <v>94</v>
      </c>
      <c r="C89" s="13" t="s">
        <v>321</v>
      </c>
      <c r="D89" s="11" t="s">
        <v>57</v>
      </c>
      <c r="E89" t="s">
        <v>303</v>
      </c>
      <c r="F89">
        <v>9002</v>
      </c>
      <c r="G89" t="s">
        <v>78</v>
      </c>
      <c r="H89" t="s">
        <v>158</v>
      </c>
      <c r="I89" t="s">
        <v>304</v>
      </c>
      <c r="J89" t="s">
        <v>62</v>
      </c>
      <c r="V89" t="s">
        <v>65</v>
      </c>
      <c r="W89" t="s">
        <v>65</v>
      </c>
      <c r="X89" s="14" t="s">
        <v>65</v>
      </c>
      <c r="AM89" s="26" t="s">
        <v>66</v>
      </c>
      <c r="AN89" t="s">
        <v>322</v>
      </c>
    </row>
    <row r="90" spans="1:53">
      <c r="A90" s="11" t="s">
        <v>301</v>
      </c>
      <c r="B90" s="17" t="s">
        <v>94</v>
      </c>
      <c r="C90" s="13" t="s">
        <v>323</v>
      </c>
      <c r="D90" s="11" t="s">
        <v>57</v>
      </c>
      <c r="E90" t="s">
        <v>303</v>
      </c>
      <c r="F90" t="s">
        <v>142</v>
      </c>
      <c r="G90" t="s">
        <v>78</v>
      </c>
      <c r="H90" t="s">
        <v>158</v>
      </c>
      <c r="I90" t="s">
        <v>304</v>
      </c>
      <c r="J90" t="s">
        <v>62</v>
      </c>
      <c r="V90" t="s">
        <v>65</v>
      </c>
      <c r="W90" t="s">
        <v>65</v>
      </c>
      <c r="X90" s="14" t="s">
        <v>65</v>
      </c>
      <c r="AM90" s="26" t="s">
        <v>66</v>
      </c>
      <c r="AN90" t="s">
        <v>247</v>
      </c>
    </row>
    <row r="91" spans="1:53">
      <c r="A91" s="11" t="s">
        <v>301</v>
      </c>
      <c r="B91" s="17" t="s">
        <v>94</v>
      </c>
      <c r="C91" s="13" t="s">
        <v>324</v>
      </c>
      <c r="D91" s="11" t="s">
        <v>57</v>
      </c>
      <c r="E91" t="s">
        <v>303</v>
      </c>
      <c r="F91">
        <v>1032</v>
      </c>
      <c r="G91" t="s">
        <v>78</v>
      </c>
      <c r="H91" t="s">
        <v>158</v>
      </c>
      <c r="I91" t="s">
        <v>304</v>
      </c>
      <c r="J91" t="s">
        <v>62</v>
      </c>
      <c r="V91" t="s">
        <v>65</v>
      </c>
      <c r="W91" t="s">
        <v>65</v>
      </c>
      <c r="X91" s="14" t="s">
        <v>65</v>
      </c>
      <c r="AM91" s="26" t="s">
        <v>66</v>
      </c>
      <c r="AN91" t="s">
        <v>247</v>
      </c>
    </row>
    <row r="92" spans="1:53">
      <c r="A92" s="11" t="s">
        <v>301</v>
      </c>
      <c r="B92" s="17" t="s">
        <v>94</v>
      </c>
      <c r="C92" s="13" t="s">
        <v>325</v>
      </c>
      <c r="D92" s="11" t="s">
        <v>57</v>
      </c>
      <c r="E92" t="s">
        <v>303</v>
      </c>
      <c r="F92">
        <v>1033</v>
      </c>
      <c r="G92" t="s">
        <v>78</v>
      </c>
      <c r="H92" t="s">
        <v>158</v>
      </c>
      <c r="I92" t="s">
        <v>304</v>
      </c>
      <c r="J92" t="s">
        <v>62</v>
      </c>
      <c r="V92" t="s">
        <v>65</v>
      </c>
      <c r="W92" t="s">
        <v>65</v>
      </c>
      <c r="X92" s="14" t="s">
        <v>65</v>
      </c>
      <c r="AM92" s="26" t="s">
        <v>66</v>
      </c>
      <c r="AN92" t="s">
        <v>326</v>
      </c>
    </row>
    <row r="93" spans="1:53">
      <c r="A93" s="11" t="s">
        <v>301</v>
      </c>
      <c r="B93" s="17" t="s">
        <v>94</v>
      </c>
      <c r="C93" s="13" t="s">
        <v>327</v>
      </c>
      <c r="D93" s="11" t="s">
        <v>57</v>
      </c>
      <c r="E93" t="s">
        <v>303</v>
      </c>
      <c r="F93">
        <v>1028</v>
      </c>
      <c r="G93" t="s">
        <v>78</v>
      </c>
      <c r="H93" t="s">
        <v>158</v>
      </c>
      <c r="I93" t="s">
        <v>304</v>
      </c>
      <c r="J93" t="s">
        <v>62</v>
      </c>
      <c r="V93" t="s">
        <v>65</v>
      </c>
      <c r="W93" t="s">
        <v>65</v>
      </c>
      <c r="X93" s="14" t="s">
        <v>65</v>
      </c>
      <c r="AM93" s="26" t="s">
        <v>66</v>
      </c>
      <c r="AN93" t="s">
        <v>326</v>
      </c>
    </row>
    <row r="94" spans="1:53">
      <c r="A94" s="11" t="s">
        <v>301</v>
      </c>
      <c r="B94" s="17" t="s">
        <v>94</v>
      </c>
      <c r="C94" s="13" t="s">
        <v>328</v>
      </c>
      <c r="D94" s="11" t="s">
        <v>57</v>
      </c>
      <c r="E94" t="s">
        <v>303</v>
      </c>
      <c r="F94">
        <v>1028</v>
      </c>
      <c r="G94" t="s">
        <v>78</v>
      </c>
      <c r="H94" t="s">
        <v>158</v>
      </c>
      <c r="I94" t="s">
        <v>304</v>
      </c>
      <c r="J94" t="s">
        <v>62</v>
      </c>
      <c r="V94" t="s">
        <v>65</v>
      </c>
      <c r="W94" t="s">
        <v>65</v>
      </c>
      <c r="X94" s="14" t="s">
        <v>65</v>
      </c>
      <c r="AM94" s="26" t="s">
        <v>66</v>
      </c>
      <c r="AN94" t="s">
        <v>326</v>
      </c>
    </row>
    <row r="95" spans="1:53">
      <c r="A95" s="11" t="s">
        <v>329</v>
      </c>
      <c r="B95" s="12" t="s">
        <v>55</v>
      </c>
      <c r="C95" s="13" t="s">
        <v>330</v>
      </c>
      <c r="D95" s="11" t="s">
        <v>57</v>
      </c>
      <c r="E95" t="s">
        <v>303</v>
      </c>
      <c r="F95">
        <v>9010</v>
      </c>
      <c r="G95" t="s">
        <v>78</v>
      </c>
      <c r="H95" t="s">
        <v>158</v>
      </c>
      <c r="I95" t="s">
        <v>331</v>
      </c>
      <c r="J95" t="s">
        <v>62</v>
      </c>
      <c r="V95" t="s">
        <v>65</v>
      </c>
      <c r="W95" t="s">
        <v>65</v>
      </c>
      <c r="X95" s="14" t="s">
        <v>65</v>
      </c>
      <c r="Y95" s="15" t="s">
        <v>66</v>
      </c>
      <c r="AN95" t="s">
        <v>332</v>
      </c>
      <c r="BA95" t="s">
        <v>333</v>
      </c>
    </row>
    <row r="96" spans="1:53">
      <c r="A96" s="11"/>
      <c r="B96" s="17" t="s">
        <v>86</v>
      </c>
      <c r="C96" s="13" t="s">
        <v>334</v>
      </c>
      <c r="E96" t="s">
        <v>125</v>
      </c>
      <c r="F96">
        <v>9010</v>
      </c>
      <c r="G96" t="s">
        <v>89</v>
      </c>
      <c r="H96" t="s">
        <v>158</v>
      </c>
      <c r="I96" t="s">
        <v>331</v>
      </c>
      <c r="J96" t="s">
        <v>62</v>
      </c>
      <c r="N96" s="15" t="s">
        <v>66</v>
      </c>
      <c r="O96" s="15"/>
      <c r="P96" s="15"/>
      <c r="R96" t="s">
        <v>117</v>
      </c>
      <c r="V96" t="s">
        <v>72</v>
      </c>
      <c r="W96" t="s">
        <v>65</v>
      </c>
      <c r="X96" s="22" t="s">
        <v>110</v>
      </c>
      <c r="Y96" s="15" t="s">
        <v>66</v>
      </c>
      <c r="AE96" s="15" t="s">
        <v>66</v>
      </c>
      <c r="AJ96" s="15" t="s">
        <v>66</v>
      </c>
      <c r="AN96" t="s">
        <v>335</v>
      </c>
      <c r="AQ96" t="s">
        <v>336</v>
      </c>
    </row>
    <row r="97" spans="1:53">
      <c r="A97" s="11"/>
      <c r="B97" s="17" t="s">
        <v>123</v>
      </c>
      <c r="C97" s="13" t="s">
        <v>337</v>
      </c>
      <c r="E97" t="s">
        <v>125</v>
      </c>
      <c r="F97">
        <v>9010</v>
      </c>
      <c r="G97" t="s">
        <v>103</v>
      </c>
      <c r="H97" t="s">
        <v>158</v>
      </c>
      <c r="I97" t="s">
        <v>331</v>
      </c>
      <c r="J97" t="s">
        <v>62</v>
      </c>
      <c r="K97" s="15" t="s">
        <v>251</v>
      </c>
      <c r="N97" s="15" t="s">
        <v>66</v>
      </c>
      <c r="O97" s="15"/>
      <c r="P97" s="15"/>
      <c r="Q97" t="s">
        <v>338</v>
      </c>
      <c r="R97" t="s">
        <v>71</v>
      </c>
      <c r="V97" t="s">
        <v>72</v>
      </c>
      <c r="W97" t="s">
        <v>65</v>
      </c>
      <c r="X97" s="22" t="s">
        <v>110</v>
      </c>
      <c r="Y97" s="15" t="s">
        <v>66</v>
      </c>
      <c r="AA97" s="15" t="s">
        <v>66</v>
      </c>
      <c r="AE97" s="15" t="s">
        <v>66</v>
      </c>
      <c r="AG97" s="15" t="s">
        <v>66</v>
      </c>
      <c r="AN97" t="s">
        <v>339</v>
      </c>
      <c r="AQ97" t="s">
        <v>336</v>
      </c>
      <c r="BA97" t="s">
        <v>340</v>
      </c>
    </row>
    <row r="98" spans="1:53">
      <c r="A98" s="11" t="s">
        <v>329</v>
      </c>
      <c r="B98" s="17" t="s">
        <v>55</v>
      </c>
      <c r="C98" s="13" t="s">
        <v>341</v>
      </c>
      <c r="D98" s="11" t="s">
        <v>57</v>
      </c>
      <c r="E98" t="s">
        <v>303</v>
      </c>
      <c r="F98">
        <v>1034</v>
      </c>
      <c r="G98" t="s">
        <v>78</v>
      </c>
      <c r="H98" t="s">
        <v>158</v>
      </c>
      <c r="I98" t="s">
        <v>331</v>
      </c>
      <c r="J98" t="s">
        <v>62</v>
      </c>
      <c r="V98" t="s">
        <v>65</v>
      </c>
      <c r="W98" t="s">
        <v>65</v>
      </c>
      <c r="X98" s="14" t="s">
        <v>65</v>
      </c>
      <c r="AM98" s="26" t="s">
        <v>66</v>
      </c>
      <c r="AN98" t="s">
        <v>342</v>
      </c>
    </row>
    <row r="99" spans="1:53">
      <c r="A99" s="11" t="s">
        <v>329</v>
      </c>
      <c r="B99" s="12" t="s">
        <v>55</v>
      </c>
      <c r="C99" s="13" t="s">
        <v>343</v>
      </c>
      <c r="D99" s="11" t="s">
        <v>57</v>
      </c>
      <c r="E99" t="s">
        <v>303</v>
      </c>
      <c r="F99">
        <v>7022</v>
      </c>
      <c r="G99" t="s">
        <v>78</v>
      </c>
      <c r="H99" t="s">
        <v>158</v>
      </c>
      <c r="I99" t="s">
        <v>331</v>
      </c>
      <c r="J99" t="s">
        <v>62</v>
      </c>
      <c r="V99" t="s">
        <v>65</v>
      </c>
      <c r="W99" t="s">
        <v>65</v>
      </c>
      <c r="X99" s="14" t="s">
        <v>65</v>
      </c>
      <c r="AM99" s="26" t="s">
        <v>66</v>
      </c>
      <c r="AN99" t="s">
        <v>344</v>
      </c>
    </row>
    <row r="100" spans="1:53">
      <c r="A100" s="11" t="s">
        <v>329</v>
      </c>
      <c r="B100" s="12" t="s">
        <v>55</v>
      </c>
      <c r="C100" s="13" t="s">
        <v>345</v>
      </c>
      <c r="D100" s="11" t="s">
        <v>57</v>
      </c>
      <c r="E100" t="s">
        <v>303</v>
      </c>
      <c r="F100">
        <v>7023</v>
      </c>
      <c r="G100" t="s">
        <v>78</v>
      </c>
      <c r="H100" t="s">
        <v>158</v>
      </c>
      <c r="I100" t="s">
        <v>331</v>
      </c>
      <c r="J100" t="s">
        <v>62</v>
      </c>
      <c r="V100" t="s">
        <v>65</v>
      </c>
      <c r="W100" t="s">
        <v>65</v>
      </c>
      <c r="X100" s="14" t="s">
        <v>65</v>
      </c>
      <c r="AM100" s="26" t="s">
        <v>66</v>
      </c>
      <c r="AN100" t="s">
        <v>344</v>
      </c>
    </row>
    <row r="101" spans="1:53">
      <c r="A101" s="11" t="s">
        <v>329</v>
      </c>
      <c r="B101" s="12" t="s">
        <v>55</v>
      </c>
      <c r="C101" s="13" t="s">
        <v>346</v>
      </c>
      <c r="D101" s="11" t="s">
        <v>57</v>
      </c>
      <c r="E101" t="s">
        <v>303</v>
      </c>
      <c r="F101">
        <v>8003</v>
      </c>
      <c r="G101" t="s">
        <v>78</v>
      </c>
      <c r="H101" t="s">
        <v>158</v>
      </c>
      <c r="I101" t="s">
        <v>331</v>
      </c>
      <c r="J101" t="s">
        <v>62</v>
      </c>
      <c r="V101" t="s">
        <v>65</v>
      </c>
      <c r="W101" t="s">
        <v>65</v>
      </c>
      <c r="X101" s="14" t="s">
        <v>65</v>
      </c>
      <c r="AM101" s="26" t="s">
        <v>66</v>
      </c>
      <c r="AN101" t="s">
        <v>347</v>
      </c>
    </row>
    <row r="102" spans="1:53">
      <c r="A102" s="11" t="s">
        <v>329</v>
      </c>
      <c r="B102" s="12" t="s">
        <v>55</v>
      </c>
      <c r="C102" s="13" t="s">
        <v>348</v>
      </c>
      <c r="D102" s="11" t="s">
        <v>57</v>
      </c>
      <c r="E102" t="s">
        <v>303</v>
      </c>
      <c r="F102" t="s">
        <v>142</v>
      </c>
      <c r="G102" t="s">
        <v>78</v>
      </c>
      <c r="H102" t="s">
        <v>158</v>
      </c>
      <c r="I102" t="s">
        <v>331</v>
      </c>
      <c r="J102" t="s">
        <v>62</v>
      </c>
      <c r="V102" t="s">
        <v>65</v>
      </c>
      <c r="W102" t="s">
        <v>65</v>
      </c>
      <c r="X102" s="14" t="s">
        <v>65</v>
      </c>
      <c r="AM102" s="26" t="s">
        <v>66</v>
      </c>
      <c r="AN102" t="s">
        <v>326</v>
      </c>
    </row>
    <row r="103" spans="1:53">
      <c r="A103" s="11" t="s">
        <v>329</v>
      </c>
      <c r="B103" s="17" t="s">
        <v>55</v>
      </c>
      <c r="C103" s="13" t="s">
        <v>349</v>
      </c>
      <c r="D103" s="11" t="s">
        <v>57</v>
      </c>
      <c r="E103" t="s">
        <v>303</v>
      </c>
      <c r="F103" t="s">
        <v>142</v>
      </c>
      <c r="G103" t="s">
        <v>78</v>
      </c>
      <c r="H103" t="s">
        <v>158</v>
      </c>
      <c r="I103" t="s">
        <v>331</v>
      </c>
      <c r="J103" t="s">
        <v>62</v>
      </c>
      <c r="V103" t="s">
        <v>65</v>
      </c>
      <c r="W103" t="s">
        <v>65</v>
      </c>
      <c r="X103" s="14" t="s">
        <v>65</v>
      </c>
      <c r="AM103" s="26" t="s">
        <v>66</v>
      </c>
      <c r="AN103" t="s">
        <v>326</v>
      </c>
    </row>
    <row r="104" spans="1:53">
      <c r="A104" s="11" t="s">
        <v>329</v>
      </c>
      <c r="B104" s="12" t="s">
        <v>55</v>
      </c>
      <c r="C104" s="13" t="s">
        <v>350</v>
      </c>
      <c r="D104" s="11" t="s">
        <v>57</v>
      </c>
      <c r="E104" t="s">
        <v>303</v>
      </c>
      <c r="F104" t="s">
        <v>142</v>
      </c>
      <c r="G104" t="s">
        <v>78</v>
      </c>
      <c r="H104" t="s">
        <v>158</v>
      </c>
      <c r="I104" t="s">
        <v>331</v>
      </c>
      <c r="J104" t="s">
        <v>62</v>
      </c>
      <c r="V104" t="s">
        <v>65</v>
      </c>
      <c r="W104" t="s">
        <v>65</v>
      </c>
      <c r="X104" s="14" t="s">
        <v>65</v>
      </c>
      <c r="AM104" s="26" t="s">
        <v>66</v>
      </c>
      <c r="AN104" t="s">
        <v>326</v>
      </c>
    </row>
    <row r="105" spans="1:53">
      <c r="A105" s="11" t="s">
        <v>329</v>
      </c>
      <c r="B105" s="17" t="s">
        <v>86</v>
      </c>
      <c r="C105" s="13" t="s">
        <v>351</v>
      </c>
      <c r="D105" s="11" t="s">
        <v>57</v>
      </c>
      <c r="E105" t="s">
        <v>303</v>
      </c>
      <c r="F105">
        <v>7023</v>
      </c>
      <c r="G105" t="s">
        <v>78</v>
      </c>
      <c r="H105" t="s">
        <v>158</v>
      </c>
      <c r="I105" t="s">
        <v>331</v>
      </c>
      <c r="J105" t="s">
        <v>62</v>
      </c>
      <c r="V105" t="s">
        <v>65</v>
      </c>
      <c r="W105" t="s">
        <v>65</v>
      </c>
      <c r="X105" s="14" t="s">
        <v>65</v>
      </c>
      <c r="AM105" s="26" t="s">
        <v>66</v>
      </c>
      <c r="AN105" t="s">
        <v>326</v>
      </c>
    </row>
    <row r="106" spans="1:53">
      <c r="A106" s="11" t="s">
        <v>329</v>
      </c>
      <c r="B106" s="17" t="s">
        <v>136</v>
      </c>
      <c r="C106" s="13" t="s">
        <v>352</v>
      </c>
      <c r="D106" s="11" t="s">
        <v>57</v>
      </c>
      <c r="E106" t="s">
        <v>303</v>
      </c>
      <c r="F106" t="s">
        <v>142</v>
      </c>
      <c r="G106" t="s">
        <v>78</v>
      </c>
      <c r="H106" t="s">
        <v>158</v>
      </c>
      <c r="I106" t="s">
        <v>331</v>
      </c>
      <c r="J106" t="s">
        <v>62</v>
      </c>
      <c r="V106" t="s">
        <v>65</v>
      </c>
      <c r="W106" t="s">
        <v>65</v>
      </c>
      <c r="X106" s="14" t="s">
        <v>65</v>
      </c>
      <c r="AM106" s="26" t="s">
        <v>66</v>
      </c>
      <c r="AN106" t="s">
        <v>326</v>
      </c>
    </row>
    <row r="107" spans="1:53">
      <c r="A107" s="11" t="s">
        <v>329</v>
      </c>
      <c r="B107" s="12" t="s">
        <v>55</v>
      </c>
      <c r="C107" s="13" t="s">
        <v>353</v>
      </c>
      <c r="D107" s="11" t="s">
        <v>57</v>
      </c>
      <c r="E107" t="s">
        <v>303</v>
      </c>
      <c r="F107">
        <v>1038</v>
      </c>
      <c r="G107" t="s">
        <v>78</v>
      </c>
      <c r="H107" t="s">
        <v>158</v>
      </c>
      <c r="I107" t="s">
        <v>331</v>
      </c>
      <c r="J107" t="s">
        <v>62</v>
      </c>
      <c r="V107" t="s">
        <v>65</v>
      </c>
      <c r="W107" t="s">
        <v>65</v>
      </c>
      <c r="X107" s="14" t="s">
        <v>65</v>
      </c>
      <c r="AM107" s="26" t="s">
        <v>66</v>
      </c>
      <c r="AN107" t="s">
        <v>326</v>
      </c>
    </row>
    <row r="108" spans="1:53">
      <c r="A108" s="11" t="s">
        <v>329</v>
      </c>
      <c r="B108" s="17" t="s">
        <v>136</v>
      </c>
      <c r="C108" s="13" t="s">
        <v>354</v>
      </c>
      <c r="D108" s="11" t="s">
        <v>57</v>
      </c>
      <c r="E108" t="s">
        <v>303</v>
      </c>
      <c r="F108">
        <v>1017</v>
      </c>
      <c r="G108" t="s">
        <v>78</v>
      </c>
      <c r="H108" t="s">
        <v>158</v>
      </c>
      <c r="I108" t="s">
        <v>331</v>
      </c>
      <c r="J108" t="s">
        <v>62</v>
      </c>
      <c r="V108" t="s">
        <v>65</v>
      </c>
      <c r="W108" t="s">
        <v>65</v>
      </c>
      <c r="X108" s="14" t="s">
        <v>65</v>
      </c>
      <c r="AM108" s="26" t="s">
        <v>66</v>
      </c>
      <c r="AN108" t="s">
        <v>326</v>
      </c>
    </row>
    <row r="109" spans="1:53">
      <c r="A109" s="11" t="s">
        <v>329</v>
      </c>
      <c r="B109" s="17" t="s">
        <v>55</v>
      </c>
      <c r="C109" s="13" t="s">
        <v>355</v>
      </c>
      <c r="D109" s="11" t="s">
        <v>57</v>
      </c>
      <c r="E109" t="s">
        <v>303</v>
      </c>
      <c r="F109">
        <v>7023</v>
      </c>
      <c r="G109" t="s">
        <v>78</v>
      </c>
      <c r="H109" t="s">
        <v>158</v>
      </c>
      <c r="I109" t="s">
        <v>331</v>
      </c>
      <c r="J109" t="s">
        <v>62</v>
      </c>
      <c r="V109" t="s">
        <v>65</v>
      </c>
      <c r="W109" t="s">
        <v>65</v>
      </c>
      <c r="X109" s="14" t="s">
        <v>65</v>
      </c>
      <c r="AM109" s="26" t="s">
        <v>66</v>
      </c>
      <c r="AN109" t="s">
        <v>326</v>
      </c>
    </row>
    <row r="110" spans="1:53">
      <c r="A110" s="11" t="s">
        <v>329</v>
      </c>
      <c r="B110" s="17" t="s">
        <v>94</v>
      </c>
      <c r="C110" s="21" t="s">
        <v>356</v>
      </c>
      <c r="D110" s="11" t="s">
        <v>57</v>
      </c>
      <c r="E110" t="s">
        <v>303</v>
      </c>
      <c r="F110">
        <v>6005</v>
      </c>
      <c r="G110" t="s">
        <v>78</v>
      </c>
      <c r="H110" t="s">
        <v>158</v>
      </c>
      <c r="I110" t="s">
        <v>357</v>
      </c>
      <c r="J110" t="s">
        <v>62</v>
      </c>
      <c r="V110" t="s">
        <v>65</v>
      </c>
      <c r="W110" t="s">
        <v>65</v>
      </c>
      <c r="X110" s="14" t="s">
        <v>65</v>
      </c>
      <c r="AM110" s="26" t="s">
        <v>66</v>
      </c>
      <c r="AN110" t="s">
        <v>358</v>
      </c>
    </row>
    <row r="111" spans="1:53">
      <c r="A111" s="11" t="s">
        <v>329</v>
      </c>
      <c r="B111" s="17" t="s">
        <v>94</v>
      </c>
      <c r="C111" s="21" t="s">
        <v>359</v>
      </c>
      <c r="D111" s="11" t="s">
        <v>57</v>
      </c>
      <c r="E111" t="s">
        <v>303</v>
      </c>
      <c r="F111">
        <v>6005</v>
      </c>
      <c r="G111" t="s">
        <v>78</v>
      </c>
      <c r="H111" t="s">
        <v>158</v>
      </c>
      <c r="I111" t="s">
        <v>357</v>
      </c>
      <c r="J111" t="s">
        <v>62</v>
      </c>
      <c r="V111" t="s">
        <v>65</v>
      </c>
      <c r="W111" t="s">
        <v>65</v>
      </c>
      <c r="X111" s="14" t="s">
        <v>65</v>
      </c>
      <c r="AM111" s="26" t="s">
        <v>66</v>
      </c>
      <c r="AN111" t="s">
        <v>360</v>
      </c>
    </row>
    <row r="112" spans="1:53">
      <c r="A112" s="11" t="s">
        <v>329</v>
      </c>
      <c r="B112" s="17" t="s">
        <v>94</v>
      </c>
      <c r="C112" s="13" t="s">
        <v>354</v>
      </c>
      <c r="D112" s="11" t="s">
        <v>57</v>
      </c>
      <c r="E112" t="s">
        <v>303</v>
      </c>
      <c r="F112">
        <v>1017</v>
      </c>
      <c r="G112" t="s">
        <v>78</v>
      </c>
      <c r="H112" t="s">
        <v>158</v>
      </c>
      <c r="I112" t="s">
        <v>357</v>
      </c>
      <c r="J112" t="s">
        <v>62</v>
      </c>
      <c r="V112" t="s">
        <v>65</v>
      </c>
      <c r="W112" t="s">
        <v>65</v>
      </c>
      <c r="X112" s="14" t="s">
        <v>65</v>
      </c>
      <c r="AM112" s="26" t="s">
        <v>66</v>
      </c>
      <c r="AN112" t="s">
        <v>326</v>
      </c>
    </row>
    <row r="113" spans="1:40">
      <c r="A113" s="11" t="s">
        <v>329</v>
      </c>
      <c r="B113" s="17" t="s">
        <v>94</v>
      </c>
      <c r="C113" s="13" t="s">
        <v>361</v>
      </c>
      <c r="D113" s="11" t="s">
        <v>57</v>
      </c>
      <c r="E113" t="s">
        <v>303</v>
      </c>
      <c r="F113">
        <v>7003</v>
      </c>
      <c r="G113" t="s">
        <v>78</v>
      </c>
      <c r="H113" t="s">
        <v>158</v>
      </c>
      <c r="I113" t="s">
        <v>357</v>
      </c>
      <c r="J113" t="s">
        <v>62</v>
      </c>
      <c r="V113" t="s">
        <v>65</v>
      </c>
      <c r="W113" t="s">
        <v>65</v>
      </c>
      <c r="X113" s="14" t="s">
        <v>65</v>
      </c>
      <c r="AG113" s="15" t="s">
        <v>66</v>
      </c>
      <c r="AL113" s="15" t="s">
        <v>66</v>
      </c>
      <c r="AM113" s="17"/>
      <c r="AN113" t="s">
        <v>362</v>
      </c>
    </row>
    <row r="114" spans="1:40">
      <c r="A114" s="11" t="s">
        <v>363</v>
      </c>
      <c r="B114" s="17" t="s">
        <v>94</v>
      </c>
      <c r="C114" s="13" t="s">
        <v>364</v>
      </c>
      <c r="D114" s="11" t="s">
        <v>57</v>
      </c>
      <c r="E114" t="s">
        <v>365</v>
      </c>
      <c r="F114">
        <v>7013</v>
      </c>
      <c r="G114" t="s">
        <v>78</v>
      </c>
      <c r="H114" t="s">
        <v>158</v>
      </c>
      <c r="I114" t="s">
        <v>366</v>
      </c>
      <c r="J114" t="s">
        <v>62</v>
      </c>
      <c r="M114" s="15" t="s">
        <v>66</v>
      </c>
      <c r="Q114" t="s">
        <v>367</v>
      </c>
      <c r="V114" t="s">
        <v>65</v>
      </c>
      <c r="W114" t="s">
        <v>65</v>
      </c>
      <c r="X114" s="14" t="s">
        <v>65</v>
      </c>
      <c r="AM114" s="26" t="s">
        <v>66</v>
      </c>
      <c r="AN114" t="s">
        <v>368</v>
      </c>
    </row>
    <row r="115" spans="1:40">
      <c r="A115" s="11" t="s">
        <v>329</v>
      </c>
      <c r="B115" s="17" t="s">
        <v>94</v>
      </c>
      <c r="C115" s="13" t="s">
        <v>369</v>
      </c>
      <c r="D115" s="11" t="s">
        <v>57</v>
      </c>
      <c r="E115" t="s">
        <v>370</v>
      </c>
      <c r="F115">
        <v>7014</v>
      </c>
      <c r="G115" t="s">
        <v>78</v>
      </c>
      <c r="H115" t="s">
        <v>158</v>
      </c>
      <c r="I115" t="s">
        <v>371</v>
      </c>
      <c r="J115" t="s">
        <v>62</v>
      </c>
      <c r="V115" t="s">
        <v>65</v>
      </c>
      <c r="W115" t="s">
        <v>65</v>
      </c>
      <c r="X115" s="14" t="s">
        <v>65</v>
      </c>
      <c r="AM115" s="26" t="s">
        <v>66</v>
      </c>
      <c r="AN115" t="s">
        <v>326</v>
      </c>
    </row>
    <row r="116" spans="1:40">
      <c r="A116" s="11" t="s">
        <v>372</v>
      </c>
      <c r="B116" s="17" t="s">
        <v>86</v>
      </c>
      <c r="C116" s="13" t="s">
        <v>373</v>
      </c>
      <c r="D116" s="11" t="s">
        <v>57</v>
      </c>
      <c r="E116" t="s">
        <v>374</v>
      </c>
      <c r="F116">
        <v>6007</v>
      </c>
      <c r="G116" t="s">
        <v>59</v>
      </c>
      <c r="H116" t="s">
        <v>158</v>
      </c>
      <c r="J116" t="s">
        <v>62</v>
      </c>
      <c r="M116" s="15" t="s">
        <v>66</v>
      </c>
      <c r="N116" s="15" t="s">
        <v>66</v>
      </c>
      <c r="O116" s="17"/>
      <c r="P116" s="17"/>
      <c r="Q116" t="s">
        <v>375</v>
      </c>
      <c r="V116" t="s">
        <v>65</v>
      </c>
      <c r="W116" t="s">
        <v>65</v>
      </c>
      <c r="X116" s="14" t="s">
        <v>65</v>
      </c>
      <c r="Z116" s="15" t="s">
        <v>66</v>
      </c>
      <c r="AG116" s="15" t="s">
        <v>66</v>
      </c>
      <c r="AL116" s="15" t="s">
        <v>66</v>
      </c>
      <c r="AM116" s="17"/>
      <c r="AN116" t="s">
        <v>376</v>
      </c>
    </row>
    <row r="117" spans="1:40">
      <c r="A117" s="11" t="s">
        <v>377</v>
      </c>
      <c r="B117" s="17" t="s">
        <v>86</v>
      </c>
      <c r="C117" s="13" t="s">
        <v>378</v>
      </c>
      <c r="D117" s="11" t="s">
        <v>57</v>
      </c>
      <c r="E117" t="s">
        <v>303</v>
      </c>
      <c r="F117">
        <v>2004</v>
      </c>
      <c r="G117" t="s">
        <v>59</v>
      </c>
      <c r="H117" t="s">
        <v>158</v>
      </c>
      <c r="I117" t="s">
        <v>134</v>
      </c>
      <c r="J117" t="s">
        <v>62</v>
      </c>
      <c r="V117" t="s">
        <v>65</v>
      </c>
      <c r="W117" t="s">
        <v>65</v>
      </c>
      <c r="X117" s="14" t="s">
        <v>65</v>
      </c>
      <c r="AL117" s="15" t="s">
        <v>66</v>
      </c>
      <c r="AM117" s="17"/>
      <c r="AN117" t="s">
        <v>379</v>
      </c>
    </row>
    <row r="118" spans="1:40">
      <c r="A118" s="11" t="s">
        <v>329</v>
      </c>
      <c r="B118" s="17" t="s">
        <v>94</v>
      </c>
      <c r="C118" s="13" t="s">
        <v>380</v>
      </c>
      <c r="D118" s="11" t="s">
        <v>57</v>
      </c>
      <c r="E118" t="s">
        <v>303</v>
      </c>
      <c r="F118">
        <v>7016</v>
      </c>
      <c r="G118" t="s">
        <v>78</v>
      </c>
      <c r="H118" t="s">
        <v>158</v>
      </c>
      <c r="I118" t="s">
        <v>357</v>
      </c>
      <c r="J118" t="s">
        <v>62</v>
      </c>
      <c r="V118" t="s">
        <v>65</v>
      </c>
      <c r="W118" t="s">
        <v>65</v>
      </c>
      <c r="X118" s="14" t="s">
        <v>65</v>
      </c>
      <c r="AL118" s="15" t="s">
        <v>66</v>
      </c>
      <c r="AM118" s="26"/>
      <c r="AN118" t="s">
        <v>381</v>
      </c>
    </row>
    <row r="119" spans="1:40">
      <c r="A119" s="11" t="s">
        <v>329</v>
      </c>
      <c r="B119" s="17" t="s">
        <v>94</v>
      </c>
      <c r="C119" s="13" t="s">
        <v>382</v>
      </c>
      <c r="D119" s="11" t="s">
        <v>57</v>
      </c>
      <c r="E119" t="s">
        <v>315</v>
      </c>
      <c r="F119" t="s">
        <v>142</v>
      </c>
      <c r="G119" t="s">
        <v>78</v>
      </c>
      <c r="H119" t="s">
        <v>158</v>
      </c>
      <c r="I119" t="s">
        <v>371</v>
      </c>
      <c r="J119" t="s">
        <v>62</v>
      </c>
      <c r="V119" t="s">
        <v>65</v>
      </c>
      <c r="W119" t="s">
        <v>65</v>
      </c>
      <c r="X119" s="14" t="s">
        <v>65</v>
      </c>
      <c r="AM119" s="26" t="s">
        <v>66</v>
      </c>
      <c r="AN119" t="s">
        <v>383</v>
      </c>
    </row>
    <row r="120" spans="1:40">
      <c r="A120" s="11" t="s">
        <v>329</v>
      </c>
      <c r="B120" s="17" t="s">
        <v>94</v>
      </c>
      <c r="C120" s="13" t="s">
        <v>384</v>
      </c>
      <c r="D120" s="11" t="s">
        <v>57</v>
      </c>
      <c r="E120" t="s">
        <v>303</v>
      </c>
      <c r="F120">
        <v>4001</v>
      </c>
      <c r="G120" t="s">
        <v>78</v>
      </c>
      <c r="H120" t="s">
        <v>158</v>
      </c>
      <c r="I120" t="s">
        <v>357</v>
      </c>
      <c r="J120" t="s">
        <v>62</v>
      </c>
      <c r="V120" t="s">
        <v>65</v>
      </c>
      <c r="W120" t="s">
        <v>65</v>
      </c>
      <c r="X120" s="14" t="s">
        <v>65</v>
      </c>
      <c r="AL120" s="15" t="s">
        <v>66</v>
      </c>
      <c r="AM120" s="17"/>
      <c r="AN120" t="s">
        <v>385</v>
      </c>
    </row>
    <row r="121" spans="1:40">
      <c r="A121" s="11" t="s">
        <v>329</v>
      </c>
      <c r="B121" s="17" t="s">
        <v>94</v>
      </c>
      <c r="C121" s="13" t="s">
        <v>386</v>
      </c>
      <c r="D121" s="11" t="s">
        <v>57</v>
      </c>
      <c r="E121" t="s">
        <v>387</v>
      </c>
      <c r="F121" t="s">
        <v>142</v>
      </c>
      <c r="G121" t="s">
        <v>78</v>
      </c>
      <c r="H121" t="s">
        <v>158</v>
      </c>
      <c r="I121" t="s">
        <v>357</v>
      </c>
      <c r="J121" t="s">
        <v>62</v>
      </c>
      <c r="V121" t="s">
        <v>65</v>
      </c>
      <c r="W121" t="s">
        <v>65</v>
      </c>
      <c r="X121" s="14" t="s">
        <v>65</v>
      </c>
      <c r="AM121" s="26" t="s">
        <v>66</v>
      </c>
      <c r="AN121" t="s">
        <v>388</v>
      </c>
    </row>
    <row r="122" spans="1:40">
      <c r="A122" s="11" t="s">
        <v>329</v>
      </c>
      <c r="B122" s="17" t="s">
        <v>94</v>
      </c>
      <c r="C122" s="28" t="s">
        <v>389</v>
      </c>
      <c r="D122" s="11" t="s">
        <v>57</v>
      </c>
      <c r="E122" t="s">
        <v>390</v>
      </c>
      <c r="F122">
        <v>7018</v>
      </c>
      <c r="G122" t="s">
        <v>78</v>
      </c>
      <c r="H122" t="s">
        <v>158</v>
      </c>
      <c r="I122" t="s">
        <v>357</v>
      </c>
      <c r="J122" t="s">
        <v>62</v>
      </c>
      <c r="V122" t="s">
        <v>65</v>
      </c>
      <c r="W122" t="s">
        <v>65</v>
      </c>
      <c r="X122" s="14" t="s">
        <v>65</v>
      </c>
      <c r="AM122" s="26" t="s">
        <v>66</v>
      </c>
      <c r="AN122" t="s">
        <v>391</v>
      </c>
    </row>
    <row r="123" spans="1:40" s="32" customFormat="1">
      <c r="A123" s="29" t="s">
        <v>329</v>
      </c>
      <c r="B123" s="30" t="s">
        <v>94</v>
      </c>
      <c r="C123" s="31" t="s">
        <v>392</v>
      </c>
      <c r="D123" s="11" t="s">
        <v>57</v>
      </c>
      <c r="E123" s="32" t="s">
        <v>303</v>
      </c>
      <c r="F123" s="32">
        <v>7003</v>
      </c>
      <c r="G123" s="32" t="s">
        <v>78</v>
      </c>
      <c r="H123" s="32" t="s">
        <v>158</v>
      </c>
      <c r="I123" s="32" t="s">
        <v>357</v>
      </c>
      <c r="J123" t="s">
        <v>62</v>
      </c>
      <c r="AL123" s="15" t="s">
        <v>66</v>
      </c>
      <c r="AM123" s="17"/>
      <c r="AN123" s="32" t="s">
        <v>393</v>
      </c>
    </row>
    <row r="124" spans="1:40">
      <c r="A124" s="11" t="s">
        <v>329</v>
      </c>
      <c r="B124" s="17" t="s">
        <v>94</v>
      </c>
      <c r="C124" s="33" t="s">
        <v>394</v>
      </c>
      <c r="D124" s="11" t="s">
        <v>57</v>
      </c>
      <c r="E124" t="s">
        <v>303</v>
      </c>
      <c r="F124">
        <v>1018</v>
      </c>
      <c r="G124" t="s">
        <v>78</v>
      </c>
      <c r="H124" t="s">
        <v>158</v>
      </c>
      <c r="I124" t="s">
        <v>357</v>
      </c>
      <c r="J124" t="s">
        <v>62</v>
      </c>
      <c r="V124" t="s">
        <v>72</v>
      </c>
      <c r="W124" t="s">
        <v>65</v>
      </c>
      <c r="X124" s="22" t="s">
        <v>110</v>
      </c>
      <c r="AM124" s="26" t="s">
        <v>66</v>
      </c>
      <c r="AN124" t="s">
        <v>395</v>
      </c>
    </row>
    <row r="125" spans="1:40">
      <c r="A125" s="11" t="s">
        <v>329</v>
      </c>
      <c r="B125" s="17" t="s">
        <v>94</v>
      </c>
      <c r="C125" s="28" t="s">
        <v>396</v>
      </c>
      <c r="D125" s="11" t="s">
        <v>57</v>
      </c>
      <c r="E125" t="s">
        <v>303</v>
      </c>
      <c r="F125">
        <v>7017</v>
      </c>
      <c r="G125" t="s">
        <v>78</v>
      </c>
      <c r="H125" t="s">
        <v>158</v>
      </c>
      <c r="I125" t="s">
        <v>357</v>
      </c>
      <c r="J125" t="s">
        <v>62</v>
      </c>
      <c r="V125" t="s">
        <v>65</v>
      </c>
      <c r="W125" t="s">
        <v>65</v>
      </c>
      <c r="X125" s="14" t="s">
        <v>65</v>
      </c>
      <c r="AM125" s="26" t="s">
        <v>66</v>
      </c>
      <c r="AN125" t="s">
        <v>397</v>
      </c>
    </row>
    <row r="126" spans="1:40">
      <c r="A126" s="11" t="s">
        <v>329</v>
      </c>
      <c r="B126" s="17" t="s">
        <v>94</v>
      </c>
      <c r="C126" s="28" t="s">
        <v>398</v>
      </c>
      <c r="D126" s="11" t="s">
        <v>57</v>
      </c>
      <c r="E126" t="s">
        <v>303</v>
      </c>
      <c r="F126">
        <v>1024</v>
      </c>
      <c r="G126" t="s">
        <v>78</v>
      </c>
      <c r="H126" t="s">
        <v>158</v>
      </c>
      <c r="I126" t="s">
        <v>331</v>
      </c>
      <c r="J126" t="s">
        <v>62</v>
      </c>
      <c r="V126" t="s">
        <v>65</v>
      </c>
      <c r="W126" t="s">
        <v>65</v>
      </c>
      <c r="X126" s="14" t="s">
        <v>65</v>
      </c>
      <c r="AM126" s="26" t="s">
        <v>66</v>
      </c>
      <c r="AN126" t="s">
        <v>399</v>
      </c>
    </row>
    <row r="127" spans="1:40">
      <c r="A127" s="11" t="s">
        <v>329</v>
      </c>
      <c r="B127" s="17" t="s">
        <v>94</v>
      </c>
      <c r="C127" s="28" t="s">
        <v>400</v>
      </c>
      <c r="D127" s="11" t="s">
        <v>57</v>
      </c>
      <c r="E127" t="s">
        <v>303</v>
      </c>
      <c r="F127">
        <v>1022</v>
      </c>
      <c r="G127" t="s">
        <v>78</v>
      </c>
      <c r="H127" t="s">
        <v>158</v>
      </c>
      <c r="I127" t="s">
        <v>357</v>
      </c>
      <c r="J127" t="s">
        <v>62</v>
      </c>
      <c r="V127" t="s">
        <v>65</v>
      </c>
      <c r="W127" t="s">
        <v>65</v>
      </c>
      <c r="X127" s="14" t="s">
        <v>65</v>
      </c>
      <c r="AM127" s="26" t="s">
        <v>66</v>
      </c>
      <c r="AN127" t="s">
        <v>326</v>
      </c>
    </row>
    <row r="128" spans="1:40">
      <c r="A128" s="11" t="s">
        <v>329</v>
      </c>
      <c r="B128" s="17" t="s">
        <v>94</v>
      </c>
      <c r="C128" s="28" t="s">
        <v>401</v>
      </c>
      <c r="D128" s="11" t="s">
        <v>57</v>
      </c>
      <c r="E128" t="s">
        <v>303</v>
      </c>
      <c r="F128">
        <v>1019</v>
      </c>
      <c r="G128" t="s">
        <v>78</v>
      </c>
      <c r="H128" t="s">
        <v>158</v>
      </c>
      <c r="I128" t="s">
        <v>331</v>
      </c>
      <c r="J128" t="s">
        <v>62</v>
      </c>
      <c r="V128" t="s">
        <v>65</v>
      </c>
      <c r="W128" t="s">
        <v>65</v>
      </c>
      <c r="X128" s="14" t="s">
        <v>65</v>
      </c>
      <c r="AL128" s="15" t="s">
        <v>66</v>
      </c>
      <c r="AM128" s="17"/>
      <c r="AN128" t="s">
        <v>402</v>
      </c>
    </row>
    <row r="129" spans="1:53">
      <c r="A129" s="11" t="s">
        <v>329</v>
      </c>
      <c r="B129" s="17" t="s">
        <v>94</v>
      </c>
      <c r="C129" s="21" t="s">
        <v>403</v>
      </c>
      <c r="D129" s="11" t="s">
        <v>57</v>
      </c>
      <c r="E129" t="s">
        <v>303</v>
      </c>
      <c r="F129">
        <v>6005</v>
      </c>
      <c r="G129" t="s">
        <v>78</v>
      </c>
      <c r="H129" t="s">
        <v>158</v>
      </c>
      <c r="I129" t="s">
        <v>357</v>
      </c>
      <c r="J129" t="s">
        <v>62</v>
      </c>
      <c r="V129" t="s">
        <v>65</v>
      </c>
      <c r="W129" t="s">
        <v>65</v>
      </c>
      <c r="X129" s="14" t="s">
        <v>65</v>
      </c>
      <c r="AM129" s="26" t="s">
        <v>66</v>
      </c>
      <c r="AN129" t="s">
        <v>404</v>
      </c>
    </row>
    <row r="130" spans="1:53">
      <c r="A130" s="11" t="s">
        <v>329</v>
      </c>
      <c r="B130" s="17" t="s">
        <v>94</v>
      </c>
      <c r="C130" s="21" t="s">
        <v>405</v>
      </c>
      <c r="D130" s="11" t="s">
        <v>57</v>
      </c>
      <c r="E130" t="s">
        <v>303</v>
      </c>
      <c r="F130">
        <v>1003</v>
      </c>
      <c r="G130" t="s">
        <v>78</v>
      </c>
      <c r="H130" t="s">
        <v>158</v>
      </c>
      <c r="I130" t="s">
        <v>357</v>
      </c>
      <c r="J130" t="s">
        <v>62</v>
      </c>
      <c r="V130" t="s">
        <v>65</v>
      </c>
      <c r="W130" t="s">
        <v>65</v>
      </c>
      <c r="X130" s="14" t="s">
        <v>65</v>
      </c>
      <c r="AM130" s="26" t="s">
        <v>66</v>
      </c>
      <c r="AN130" t="s">
        <v>344</v>
      </c>
    </row>
    <row r="131" spans="1:53">
      <c r="A131" s="11" t="s">
        <v>329</v>
      </c>
      <c r="B131" s="17" t="s">
        <v>406</v>
      </c>
      <c r="C131" s="21" t="s">
        <v>352</v>
      </c>
      <c r="D131" s="11" t="s">
        <v>57</v>
      </c>
      <c r="E131" t="s">
        <v>303</v>
      </c>
      <c r="F131" t="s">
        <v>142</v>
      </c>
      <c r="G131" t="s">
        <v>78</v>
      </c>
      <c r="H131" t="s">
        <v>158</v>
      </c>
      <c r="I131" t="s">
        <v>357</v>
      </c>
      <c r="J131" t="s">
        <v>62</v>
      </c>
      <c r="V131" t="s">
        <v>65</v>
      </c>
      <c r="W131" t="s">
        <v>65</v>
      </c>
      <c r="X131" s="14" t="s">
        <v>65</v>
      </c>
      <c r="AM131" s="26" t="s">
        <v>66</v>
      </c>
      <c r="AN131" t="s">
        <v>344</v>
      </c>
    </row>
    <row r="132" spans="1:53">
      <c r="A132" s="11" t="s">
        <v>329</v>
      </c>
      <c r="B132" s="17" t="s">
        <v>94</v>
      </c>
      <c r="C132" s="21" t="s">
        <v>407</v>
      </c>
      <c r="D132" s="11" t="s">
        <v>57</v>
      </c>
      <c r="E132" t="s">
        <v>303</v>
      </c>
      <c r="F132">
        <v>7035</v>
      </c>
      <c r="G132" t="s">
        <v>78</v>
      </c>
      <c r="H132" t="s">
        <v>158</v>
      </c>
      <c r="I132" t="s">
        <v>357</v>
      </c>
      <c r="J132" t="s">
        <v>62</v>
      </c>
      <c r="V132" t="s">
        <v>65</v>
      </c>
      <c r="W132" t="s">
        <v>65</v>
      </c>
      <c r="X132" s="14" t="s">
        <v>65</v>
      </c>
      <c r="AM132" s="26" t="s">
        <v>66</v>
      </c>
      <c r="AN132" t="s">
        <v>344</v>
      </c>
    </row>
    <row r="133" spans="1:53">
      <c r="A133" s="11" t="s">
        <v>329</v>
      </c>
      <c r="B133" s="17" t="s">
        <v>94</v>
      </c>
      <c r="C133" s="21" t="s">
        <v>408</v>
      </c>
      <c r="D133" s="11" t="s">
        <v>57</v>
      </c>
      <c r="E133" t="s">
        <v>303</v>
      </c>
      <c r="F133" t="s">
        <v>142</v>
      </c>
      <c r="G133" t="s">
        <v>78</v>
      </c>
      <c r="H133" t="s">
        <v>158</v>
      </c>
      <c r="I133" t="s">
        <v>357</v>
      </c>
      <c r="J133" t="s">
        <v>62</v>
      </c>
      <c r="V133" t="s">
        <v>65</v>
      </c>
      <c r="W133" t="s">
        <v>65</v>
      </c>
      <c r="X133" s="14" t="s">
        <v>65</v>
      </c>
      <c r="AM133" s="26" t="s">
        <v>66</v>
      </c>
      <c r="AN133" t="s">
        <v>344</v>
      </c>
    </row>
    <row r="134" spans="1:53">
      <c r="A134" s="11" t="s">
        <v>329</v>
      </c>
      <c r="B134" s="17" t="s">
        <v>94</v>
      </c>
      <c r="C134" s="21" t="s">
        <v>409</v>
      </c>
      <c r="D134" s="11" t="s">
        <v>57</v>
      </c>
      <c r="E134" t="s">
        <v>303</v>
      </c>
      <c r="F134">
        <v>7017</v>
      </c>
      <c r="G134" t="s">
        <v>78</v>
      </c>
      <c r="H134" t="s">
        <v>158</v>
      </c>
      <c r="I134" t="s">
        <v>357</v>
      </c>
      <c r="J134" t="s">
        <v>62</v>
      </c>
      <c r="V134" t="s">
        <v>65</v>
      </c>
      <c r="W134" t="s">
        <v>65</v>
      </c>
      <c r="X134" s="14" t="s">
        <v>65</v>
      </c>
      <c r="AM134" s="26" t="s">
        <v>66</v>
      </c>
      <c r="AN134" t="s">
        <v>344</v>
      </c>
    </row>
    <row r="135" spans="1:53">
      <c r="A135" s="11" t="s">
        <v>329</v>
      </c>
      <c r="B135" s="17" t="s">
        <v>94</v>
      </c>
      <c r="C135" s="21" t="s">
        <v>410</v>
      </c>
      <c r="D135" s="11" t="s">
        <v>57</v>
      </c>
      <c r="E135" t="s">
        <v>303</v>
      </c>
      <c r="F135">
        <v>7011</v>
      </c>
      <c r="G135" t="s">
        <v>78</v>
      </c>
      <c r="H135" t="s">
        <v>158</v>
      </c>
      <c r="I135" t="s">
        <v>357</v>
      </c>
      <c r="J135" t="s">
        <v>62</v>
      </c>
      <c r="V135" t="s">
        <v>65</v>
      </c>
      <c r="W135" t="s">
        <v>65</v>
      </c>
      <c r="X135" s="14" t="s">
        <v>65</v>
      </c>
      <c r="AM135" s="26" t="s">
        <v>66</v>
      </c>
      <c r="AN135" t="s">
        <v>344</v>
      </c>
    </row>
    <row r="136" spans="1:53">
      <c r="A136" s="11" t="s">
        <v>329</v>
      </c>
      <c r="B136" s="17" t="s">
        <v>94</v>
      </c>
      <c r="C136" s="13" t="s">
        <v>411</v>
      </c>
      <c r="D136" s="11" t="s">
        <v>57</v>
      </c>
      <c r="E136" t="s">
        <v>303</v>
      </c>
      <c r="F136">
        <v>7007</v>
      </c>
      <c r="G136" t="s">
        <v>78</v>
      </c>
      <c r="H136" t="s">
        <v>158</v>
      </c>
      <c r="I136" t="s">
        <v>357</v>
      </c>
      <c r="J136" t="s">
        <v>62</v>
      </c>
      <c r="V136" t="s">
        <v>65</v>
      </c>
      <c r="W136" t="s">
        <v>65</v>
      </c>
      <c r="X136" s="14" t="s">
        <v>65</v>
      </c>
      <c r="AM136" s="26" t="s">
        <v>66</v>
      </c>
      <c r="AN136" t="s">
        <v>344</v>
      </c>
    </row>
    <row r="137" spans="1:53">
      <c r="A137" s="11" t="s">
        <v>329</v>
      </c>
      <c r="B137" s="17" t="s">
        <v>94</v>
      </c>
      <c r="C137" s="21" t="s">
        <v>412</v>
      </c>
      <c r="D137" s="11" t="s">
        <v>57</v>
      </c>
      <c r="E137" t="s">
        <v>303</v>
      </c>
      <c r="F137">
        <v>1036</v>
      </c>
      <c r="G137" t="s">
        <v>78</v>
      </c>
      <c r="H137" t="s">
        <v>158</v>
      </c>
      <c r="I137" t="s">
        <v>357</v>
      </c>
      <c r="J137" t="s">
        <v>62</v>
      </c>
      <c r="V137" t="s">
        <v>65</v>
      </c>
      <c r="W137" t="s">
        <v>65</v>
      </c>
      <c r="X137" s="14" t="s">
        <v>65</v>
      </c>
      <c r="AL137" t="s">
        <v>66</v>
      </c>
      <c r="AM137" s="26"/>
      <c r="AN137" t="s">
        <v>413</v>
      </c>
    </row>
    <row r="138" spans="1:53">
      <c r="A138" s="11" t="s">
        <v>414</v>
      </c>
      <c r="B138" s="17" t="s">
        <v>94</v>
      </c>
      <c r="C138" t="s">
        <v>415</v>
      </c>
      <c r="D138" s="11" t="s">
        <v>57</v>
      </c>
      <c r="E138" t="s">
        <v>416</v>
      </c>
      <c r="F138">
        <v>7012</v>
      </c>
      <c r="G138" t="s">
        <v>78</v>
      </c>
      <c r="H138" t="s">
        <v>158</v>
      </c>
      <c r="I138" t="s">
        <v>417</v>
      </c>
      <c r="J138" t="s">
        <v>62</v>
      </c>
      <c r="V138" t="s">
        <v>72</v>
      </c>
      <c r="W138" t="s">
        <v>65</v>
      </c>
      <c r="X138" s="22" t="s">
        <v>110</v>
      </c>
      <c r="AE138" s="15" t="s">
        <v>66</v>
      </c>
      <c r="BA138" t="s">
        <v>418</v>
      </c>
    </row>
    <row r="139" spans="1:53">
      <c r="A139" s="11" t="s">
        <v>414</v>
      </c>
      <c r="B139" s="17" t="s">
        <v>94</v>
      </c>
      <c r="C139" s="23" t="s">
        <v>419</v>
      </c>
      <c r="D139" s="11" t="s">
        <v>57</v>
      </c>
      <c r="E139" t="s">
        <v>420</v>
      </c>
      <c r="F139" t="s">
        <v>142</v>
      </c>
      <c r="G139" t="s">
        <v>78</v>
      </c>
      <c r="H139" t="s">
        <v>158</v>
      </c>
      <c r="I139" t="s">
        <v>421</v>
      </c>
      <c r="J139" t="s">
        <v>62</v>
      </c>
      <c r="V139" t="s">
        <v>72</v>
      </c>
      <c r="W139" t="s">
        <v>65</v>
      </c>
      <c r="X139" s="22" t="s">
        <v>110</v>
      </c>
      <c r="AE139" s="15" t="s">
        <v>66</v>
      </c>
      <c r="AN139" t="s">
        <v>422</v>
      </c>
      <c r="AQ139" s="16" t="s">
        <v>66</v>
      </c>
      <c r="BA139" t="s">
        <v>423</v>
      </c>
    </row>
    <row r="140" spans="1:53">
      <c r="A140" s="11" t="s">
        <v>424</v>
      </c>
      <c r="B140" s="17" t="s">
        <v>55</v>
      </c>
      <c r="C140" t="s">
        <v>425</v>
      </c>
      <c r="D140" s="11" t="s">
        <v>57</v>
      </c>
      <c r="E140" t="s">
        <v>426</v>
      </c>
      <c r="F140">
        <v>6015</v>
      </c>
      <c r="G140" t="s">
        <v>59</v>
      </c>
      <c r="H140" t="s">
        <v>158</v>
      </c>
      <c r="I140" t="s">
        <v>427</v>
      </c>
      <c r="J140" t="s">
        <v>62</v>
      </c>
      <c r="V140" t="s">
        <v>65</v>
      </c>
      <c r="W140" t="s">
        <v>65</v>
      </c>
      <c r="X140" s="14" t="s">
        <v>65</v>
      </c>
      <c r="Y140" s="34" t="s">
        <v>66</v>
      </c>
      <c r="AL140" s="15" t="s">
        <v>66</v>
      </c>
      <c r="AM140" s="17"/>
      <c r="AN140" t="s">
        <v>428</v>
      </c>
    </row>
    <row r="141" spans="1:53">
      <c r="A141" s="11" t="s">
        <v>429</v>
      </c>
      <c r="B141" s="12" t="s">
        <v>55</v>
      </c>
      <c r="C141" s="13" t="s">
        <v>430</v>
      </c>
      <c r="D141" s="11" t="s">
        <v>57</v>
      </c>
      <c r="E141" t="s">
        <v>133</v>
      </c>
      <c r="F141">
        <v>9011</v>
      </c>
      <c r="G141" t="s">
        <v>59</v>
      </c>
      <c r="H141" t="s">
        <v>158</v>
      </c>
      <c r="I141" t="s">
        <v>431</v>
      </c>
      <c r="J141" t="s">
        <v>62</v>
      </c>
      <c r="V141" t="s">
        <v>65</v>
      </c>
      <c r="W141" t="s">
        <v>65</v>
      </c>
      <c r="X141" s="14" t="s">
        <v>65</v>
      </c>
      <c r="AM141" s="26" t="s">
        <v>66</v>
      </c>
      <c r="AN141" t="s">
        <v>432</v>
      </c>
    </row>
    <row r="142" spans="1:53">
      <c r="A142" s="11" t="s">
        <v>429</v>
      </c>
      <c r="B142" s="12" t="s">
        <v>55</v>
      </c>
      <c r="C142" s="13" t="s">
        <v>433</v>
      </c>
      <c r="D142" s="11" t="s">
        <v>57</v>
      </c>
      <c r="E142" t="s">
        <v>434</v>
      </c>
      <c r="F142">
        <v>9004</v>
      </c>
      <c r="G142" t="s">
        <v>59</v>
      </c>
      <c r="H142" t="s">
        <v>158</v>
      </c>
      <c r="I142" t="s">
        <v>431</v>
      </c>
      <c r="J142" t="s">
        <v>62</v>
      </c>
      <c r="V142" t="s">
        <v>65</v>
      </c>
      <c r="W142" t="s">
        <v>65</v>
      </c>
      <c r="X142" s="14" t="s">
        <v>65</v>
      </c>
      <c r="AM142" s="26" t="s">
        <v>66</v>
      </c>
      <c r="AN142" t="s">
        <v>432</v>
      </c>
    </row>
    <row r="143" spans="1:53">
      <c r="A143" s="11" t="s">
        <v>429</v>
      </c>
      <c r="B143" s="17" t="s">
        <v>86</v>
      </c>
      <c r="C143" s="13" t="s">
        <v>435</v>
      </c>
      <c r="D143" s="11" t="s">
        <v>57</v>
      </c>
      <c r="E143" t="s">
        <v>434</v>
      </c>
      <c r="F143">
        <v>9008</v>
      </c>
      <c r="G143" t="s">
        <v>59</v>
      </c>
      <c r="H143" t="s">
        <v>158</v>
      </c>
      <c r="I143" t="s">
        <v>431</v>
      </c>
      <c r="J143" t="s">
        <v>62</v>
      </c>
      <c r="V143" t="s">
        <v>65</v>
      </c>
      <c r="W143" t="s">
        <v>65</v>
      </c>
      <c r="X143" s="14" t="s">
        <v>65</v>
      </c>
      <c r="AM143" s="26" t="s">
        <v>66</v>
      </c>
      <c r="AN143" t="s">
        <v>432</v>
      </c>
    </row>
    <row r="144" spans="1:53">
      <c r="A144" s="11" t="s">
        <v>429</v>
      </c>
      <c r="B144" s="17" t="s">
        <v>94</v>
      </c>
      <c r="C144" s="13" t="s">
        <v>436</v>
      </c>
      <c r="D144" s="11" t="s">
        <v>57</v>
      </c>
      <c r="E144" t="s">
        <v>437</v>
      </c>
      <c r="F144">
        <v>9011</v>
      </c>
      <c r="G144" t="s">
        <v>89</v>
      </c>
      <c r="H144" t="s">
        <v>158</v>
      </c>
      <c r="I144" t="s">
        <v>438</v>
      </c>
      <c r="J144" t="s">
        <v>62</v>
      </c>
      <c r="N144" s="15" t="s">
        <v>66</v>
      </c>
      <c r="O144" s="15"/>
      <c r="P144" s="15"/>
      <c r="Q144" t="s">
        <v>439</v>
      </c>
      <c r="R144" t="s">
        <v>117</v>
      </c>
      <c r="V144" t="s">
        <v>65</v>
      </c>
      <c r="W144" t="s">
        <v>65</v>
      </c>
      <c r="X144" s="14" t="s">
        <v>65</v>
      </c>
      <c r="AM144" s="26" t="s">
        <v>66</v>
      </c>
      <c r="AN144" t="s">
        <v>440</v>
      </c>
    </row>
    <row r="145" spans="1:54">
      <c r="A145" s="11" t="s">
        <v>429</v>
      </c>
      <c r="B145" s="17" t="s">
        <v>94</v>
      </c>
      <c r="C145" s="13" t="s">
        <v>441</v>
      </c>
      <c r="D145" s="11" t="s">
        <v>57</v>
      </c>
      <c r="E145" t="s">
        <v>437</v>
      </c>
      <c r="F145">
        <v>1021</v>
      </c>
      <c r="G145" t="s">
        <v>59</v>
      </c>
      <c r="H145" t="s">
        <v>158</v>
      </c>
      <c r="I145" t="s">
        <v>442</v>
      </c>
      <c r="J145" t="s">
        <v>62</v>
      </c>
      <c r="V145" t="s">
        <v>65</v>
      </c>
      <c r="W145" t="s">
        <v>65</v>
      </c>
      <c r="X145" s="14" t="s">
        <v>65</v>
      </c>
      <c r="AM145" s="26" t="s">
        <v>66</v>
      </c>
      <c r="AN145" t="s">
        <v>443</v>
      </c>
    </row>
    <row r="146" spans="1:54">
      <c r="A146" s="11" t="s">
        <v>429</v>
      </c>
      <c r="B146" s="17" t="s">
        <v>94</v>
      </c>
      <c r="C146" s="13" t="s">
        <v>444</v>
      </c>
      <c r="D146" s="11" t="s">
        <v>57</v>
      </c>
      <c r="E146" t="s">
        <v>437</v>
      </c>
      <c r="F146">
        <v>1026</v>
      </c>
      <c r="G146" t="s">
        <v>89</v>
      </c>
      <c r="H146" t="s">
        <v>158</v>
      </c>
      <c r="I146" t="s">
        <v>431</v>
      </c>
      <c r="J146" t="s">
        <v>62</v>
      </c>
      <c r="V146" t="s">
        <v>65</v>
      </c>
      <c r="W146" t="s">
        <v>65</v>
      </c>
      <c r="X146" s="14" t="s">
        <v>65</v>
      </c>
      <c r="Y146" s="15" t="s">
        <v>66</v>
      </c>
      <c r="AN146" t="s">
        <v>445</v>
      </c>
      <c r="BA146" t="s">
        <v>446</v>
      </c>
    </row>
    <row r="147" spans="1:54">
      <c r="A147" s="11" t="s">
        <v>429</v>
      </c>
      <c r="B147" s="17" t="s">
        <v>86</v>
      </c>
      <c r="C147" s="13" t="s">
        <v>447</v>
      </c>
      <c r="D147" s="11" t="s">
        <v>57</v>
      </c>
      <c r="E147" t="s">
        <v>431</v>
      </c>
      <c r="F147">
        <v>1027</v>
      </c>
      <c r="G147" t="s">
        <v>175</v>
      </c>
      <c r="H147" t="s">
        <v>158</v>
      </c>
      <c r="I147" t="s">
        <v>431</v>
      </c>
      <c r="J147" t="s">
        <v>62</v>
      </c>
      <c r="V147" t="s">
        <v>65</v>
      </c>
      <c r="W147" t="s">
        <v>65</v>
      </c>
      <c r="X147" s="14" t="s">
        <v>65</v>
      </c>
      <c r="AJ147" t="s">
        <v>66</v>
      </c>
      <c r="AM147" s="26"/>
      <c r="AN147" t="s">
        <v>448</v>
      </c>
    </row>
    <row r="148" spans="1:54">
      <c r="A148" s="11" t="s">
        <v>429</v>
      </c>
      <c r="B148" s="17" t="s">
        <v>86</v>
      </c>
      <c r="C148" s="13" t="s">
        <v>449</v>
      </c>
      <c r="D148" s="11" t="s">
        <v>57</v>
      </c>
      <c r="E148" t="s">
        <v>431</v>
      </c>
      <c r="F148" t="s">
        <v>142</v>
      </c>
      <c r="G148" t="s">
        <v>59</v>
      </c>
      <c r="H148" t="s">
        <v>158</v>
      </c>
      <c r="I148" t="s">
        <v>431</v>
      </c>
      <c r="J148" t="s">
        <v>62</v>
      </c>
      <c r="V148" t="s">
        <v>65</v>
      </c>
      <c r="W148" t="s">
        <v>65</v>
      </c>
      <c r="X148" s="14" t="s">
        <v>65</v>
      </c>
      <c r="AM148" s="26" t="s">
        <v>66</v>
      </c>
      <c r="AN148" t="s">
        <v>450</v>
      </c>
    </row>
    <row r="149" spans="1:54">
      <c r="A149" s="11" t="s">
        <v>451</v>
      </c>
      <c r="B149" s="17" t="s">
        <v>123</v>
      </c>
      <c r="C149" s="13" t="s">
        <v>452</v>
      </c>
      <c r="D149" s="11" t="s">
        <v>57</v>
      </c>
      <c r="E149" t="s">
        <v>453</v>
      </c>
      <c r="F149">
        <v>1038</v>
      </c>
      <c r="G149" t="s">
        <v>89</v>
      </c>
      <c r="H149" t="s">
        <v>158</v>
      </c>
      <c r="I149" t="s">
        <v>454</v>
      </c>
      <c r="J149" t="s">
        <v>62</v>
      </c>
      <c r="V149" t="s">
        <v>72</v>
      </c>
      <c r="W149" t="s">
        <v>65</v>
      </c>
      <c r="X149" s="22" t="s">
        <v>110</v>
      </c>
      <c r="Y149" s="15" t="s">
        <v>66</v>
      </c>
      <c r="AE149" s="15" t="s">
        <v>66</v>
      </c>
      <c r="AG149" s="15" t="s">
        <v>66</v>
      </c>
      <c r="AN149" t="s">
        <v>455</v>
      </c>
      <c r="AQ149" t="s">
        <v>456</v>
      </c>
      <c r="BA149" t="s">
        <v>457</v>
      </c>
    </row>
    <row r="150" spans="1:54">
      <c r="A150" s="11" t="s">
        <v>458</v>
      </c>
      <c r="B150" s="12" t="s">
        <v>55</v>
      </c>
      <c r="C150" t="s">
        <v>459</v>
      </c>
      <c r="D150" s="11" t="s">
        <v>57</v>
      </c>
      <c r="E150" t="s">
        <v>460</v>
      </c>
      <c r="F150">
        <v>8007</v>
      </c>
      <c r="G150" t="s">
        <v>59</v>
      </c>
      <c r="H150" t="s">
        <v>158</v>
      </c>
      <c r="I150" t="s">
        <v>461</v>
      </c>
      <c r="J150" t="s">
        <v>62</v>
      </c>
      <c r="V150" t="s">
        <v>65</v>
      </c>
      <c r="W150" t="s">
        <v>65</v>
      </c>
      <c r="X150" s="14" t="s">
        <v>65</v>
      </c>
      <c r="AM150" s="26" t="s">
        <v>66</v>
      </c>
      <c r="AN150" t="s">
        <v>443</v>
      </c>
    </row>
    <row r="151" spans="1:54">
      <c r="A151" s="11" t="s">
        <v>458</v>
      </c>
      <c r="B151" s="12" t="s">
        <v>127</v>
      </c>
      <c r="C151" s="13" t="s">
        <v>462</v>
      </c>
      <c r="D151" s="11" t="s">
        <v>57</v>
      </c>
      <c r="V151" t="s">
        <v>65</v>
      </c>
      <c r="W151" t="s">
        <v>65</v>
      </c>
      <c r="X151" s="14" t="s">
        <v>65</v>
      </c>
      <c r="Y151" s="15" t="s">
        <v>66</v>
      </c>
      <c r="Z151" s="15" t="s">
        <v>66</v>
      </c>
      <c r="AD151" s="15" t="s">
        <v>66</v>
      </c>
      <c r="AF151" s="15" t="s">
        <v>66</v>
      </c>
      <c r="AG151" s="15" t="s">
        <v>66</v>
      </c>
      <c r="AN151" t="s">
        <v>463</v>
      </c>
    </row>
    <row r="152" spans="1:54">
      <c r="A152" s="11" t="s">
        <v>458</v>
      </c>
      <c r="B152" s="17" t="s">
        <v>94</v>
      </c>
      <c r="C152" t="s">
        <v>464</v>
      </c>
      <c r="D152" s="11" t="s">
        <v>57</v>
      </c>
      <c r="E152" t="s">
        <v>460</v>
      </c>
      <c r="F152">
        <v>6008</v>
      </c>
      <c r="G152" t="s">
        <v>59</v>
      </c>
      <c r="H152" t="s">
        <v>158</v>
      </c>
      <c r="I152" t="s">
        <v>461</v>
      </c>
      <c r="J152" t="s">
        <v>62</v>
      </c>
      <c r="V152" t="s">
        <v>65</v>
      </c>
      <c r="W152" t="s">
        <v>65</v>
      </c>
      <c r="X152" s="14" t="s">
        <v>65</v>
      </c>
      <c r="AM152" s="26" t="s">
        <v>66</v>
      </c>
      <c r="AN152" t="s">
        <v>465</v>
      </c>
    </row>
    <row r="153" spans="1:54">
      <c r="A153" s="11" t="s">
        <v>458</v>
      </c>
      <c r="B153" s="17" t="s">
        <v>94</v>
      </c>
      <c r="C153" t="s">
        <v>466</v>
      </c>
      <c r="D153" s="11" t="s">
        <v>57</v>
      </c>
      <c r="E153" t="s">
        <v>460</v>
      </c>
      <c r="F153">
        <v>9001</v>
      </c>
      <c r="G153" t="s">
        <v>59</v>
      </c>
      <c r="H153" t="s">
        <v>158</v>
      </c>
      <c r="I153" t="s">
        <v>461</v>
      </c>
      <c r="J153" t="s">
        <v>62</v>
      </c>
      <c r="V153" t="s">
        <v>65</v>
      </c>
      <c r="W153" t="s">
        <v>65</v>
      </c>
      <c r="X153" s="14" t="s">
        <v>65</v>
      </c>
      <c r="AM153" s="26" t="s">
        <v>66</v>
      </c>
      <c r="AN153" t="s">
        <v>465</v>
      </c>
    </row>
    <row r="154" spans="1:54">
      <c r="A154" s="35" t="s">
        <v>467</v>
      </c>
      <c r="B154" s="17" t="s">
        <v>55</v>
      </c>
      <c r="C154" t="s">
        <v>468</v>
      </c>
      <c r="D154" s="11" t="s">
        <v>57</v>
      </c>
      <c r="E154" t="s">
        <v>469</v>
      </c>
      <c r="F154">
        <v>8011</v>
      </c>
      <c r="G154" t="s">
        <v>59</v>
      </c>
      <c r="H154" t="s">
        <v>60</v>
      </c>
      <c r="I154" t="s">
        <v>470</v>
      </c>
      <c r="J154" t="s">
        <v>62</v>
      </c>
      <c r="V154" t="s">
        <v>65</v>
      </c>
      <c r="W154" t="s">
        <v>65</v>
      </c>
      <c r="X154" s="14" t="s">
        <v>65</v>
      </c>
      <c r="Y154" s="15" t="s">
        <v>66</v>
      </c>
      <c r="Z154" s="15" t="s">
        <v>66</v>
      </c>
      <c r="AF154" s="15" t="s">
        <v>66</v>
      </c>
      <c r="AO154" s="16" t="s">
        <v>66</v>
      </c>
      <c r="AP154" s="16" t="s">
        <v>66</v>
      </c>
      <c r="AY154" t="s">
        <v>471</v>
      </c>
      <c r="BA154" t="s">
        <v>122</v>
      </c>
      <c r="BB154" t="s">
        <v>74</v>
      </c>
    </row>
    <row r="155" spans="1:54">
      <c r="A155" s="35" t="s">
        <v>467</v>
      </c>
      <c r="B155" s="17" t="s">
        <v>190</v>
      </c>
      <c r="C155" t="s">
        <v>472</v>
      </c>
      <c r="D155" s="11" t="s">
        <v>57</v>
      </c>
      <c r="E155" t="s">
        <v>469</v>
      </c>
      <c r="F155">
        <v>8011</v>
      </c>
      <c r="G155" t="s">
        <v>241</v>
      </c>
      <c r="H155" t="s">
        <v>158</v>
      </c>
      <c r="I155" t="s">
        <v>470</v>
      </c>
      <c r="J155" t="s">
        <v>62</v>
      </c>
      <c r="K155" s="15" t="s">
        <v>251</v>
      </c>
      <c r="N155" s="15" t="s">
        <v>252</v>
      </c>
      <c r="O155" s="15"/>
      <c r="P155" s="15"/>
      <c r="Q155" t="s">
        <v>473</v>
      </c>
      <c r="R155" t="s">
        <v>474</v>
      </c>
      <c r="V155" t="s">
        <v>72</v>
      </c>
      <c r="W155" t="s">
        <v>65</v>
      </c>
      <c r="X155" s="22" t="s">
        <v>110</v>
      </c>
      <c r="Y155" s="15" t="s">
        <v>66</v>
      </c>
      <c r="Z155" s="15" t="s">
        <v>66</v>
      </c>
      <c r="AA155" s="15" t="s">
        <v>66</v>
      </c>
      <c r="AD155" s="15" t="s">
        <v>66</v>
      </c>
      <c r="AF155" s="15" t="s">
        <v>66</v>
      </c>
      <c r="AH155" s="15" t="s">
        <v>66</v>
      </c>
      <c r="AI155" s="15" t="s">
        <v>66</v>
      </c>
      <c r="AK155" s="15" t="s">
        <v>66</v>
      </c>
      <c r="AL155" s="15" t="s">
        <v>66</v>
      </c>
      <c r="AM155" s="17"/>
      <c r="AN155" t="s">
        <v>473</v>
      </c>
      <c r="AO155" s="17"/>
      <c r="AP155" s="17"/>
      <c r="BA155" t="s">
        <v>475</v>
      </c>
    </row>
    <row r="156" spans="1:54">
      <c r="A156" s="35" t="s">
        <v>467</v>
      </c>
      <c r="B156" s="17" t="s">
        <v>94</v>
      </c>
      <c r="C156" t="s">
        <v>476</v>
      </c>
      <c r="D156" s="11" t="s">
        <v>57</v>
      </c>
      <c r="E156" t="s">
        <v>469</v>
      </c>
      <c r="F156" t="s">
        <v>142</v>
      </c>
      <c r="G156" t="s">
        <v>59</v>
      </c>
      <c r="H156" t="s">
        <v>60</v>
      </c>
      <c r="I156" t="s">
        <v>470</v>
      </c>
      <c r="J156" t="s">
        <v>62</v>
      </c>
      <c r="K156" s="15" t="s">
        <v>477</v>
      </c>
      <c r="Q156" t="s">
        <v>478</v>
      </c>
      <c r="V156" t="s">
        <v>65</v>
      </c>
      <c r="W156" t="s">
        <v>65</v>
      </c>
      <c r="X156" s="14" t="s">
        <v>65</v>
      </c>
      <c r="Y156" s="15" t="s">
        <v>66</v>
      </c>
      <c r="Z156" s="15" t="s">
        <v>66</v>
      </c>
      <c r="AF156" s="15" t="s">
        <v>66</v>
      </c>
      <c r="AI156" s="15" t="s">
        <v>66</v>
      </c>
      <c r="AJ156" s="15" t="s">
        <v>66</v>
      </c>
      <c r="AN156" t="s">
        <v>479</v>
      </c>
      <c r="AO156" s="16" t="s">
        <v>66</v>
      </c>
      <c r="AP156" s="16" t="s">
        <v>66</v>
      </c>
      <c r="AY156" t="s">
        <v>471</v>
      </c>
      <c r="BA156" t="s">
        <v>122</v>
      </c>
      <c r="BB156" t="s">
        <v>74</v>
      </c>
    </row>
    <row r="157" spans="1:54">
      <c r="A157" s="11" t="s">
        <v>480</v>
      </c>
      <c r="B157" s="12" t="s">
        <v>55</v>
      </c>
      <c r="C157" s="13" t="s">
        <v>481</v>
      </c>
      <c r="D157" s="11" t="s">
        <v>57</v>
      </c>
      <c r="E157" t="s">
        <v>179</v>
      </c>
      <c r="F157">
        <v>1005</v>
      </c>
      <c r="G157" t="s">
        <v>89</v>
      </c>
      <c r="H157" t="s">
        <v>158</v>
      </c>
      <c r="I157" t="s">
        <v>482</v>
      </c>
      <c r="J157" t="s">
        <v>62</v>
      </c>
      <c r="V157" t="s">
        <v>65</v>
      </c>
      <c r="W157" t="s">
        <v>65</v>
      </c>
      <c r="X157" s="14" t="s">
        <v>65</v>
      </c>
      <c r="Z157" s="15" t="s">
        <v>66</v>
      </c>
      <c r="AJ157" s="15" t="s">
        <v>66</v>
      </c>
      <c r="AN157" t="s">
        <v>483</v>
      </c>
      <c r="AU157" s="26" t="s">
        <v>1023</v>
      </c>
      <c r="AV157" s="26"/>
      <c r="BA157" t="s">
        <v>484</v>
      </c>
    </row>
    <row r="158" spans="1:54">
      <c r="A158" s="11" t="s">
        <v>480</v>
      </c>
      <c r="B158" s="17" t="s">
        <v>55</v>
      </c>
      <c r="C158" s="13" t="s">
        <v>485</v>
      </c>
      <c r="D158" s="11" t="s">
        <v>57</v>
      </c>
      <c r="E158" t="s">
        <v>179</v>
      </c>
      <c r="F158">
        <v>1004</v>
      </c>
      <c r="G158" t="s">
        <v>59</v>
      </c>
      <c r="H158" t="s">
        <v>158</v>
      </c>
      <c r="I158" t="s">
        <v>482</v>
      </c>
      <c r="J158" t="s">
        <v>62</v>
      </c>
      <c r="V158" t="s">
        <v>65</v>
      </c>
      <c r="W158" t="s">
        <v>65</v>
      </c>
      <c r="X158" s="14" t="s">
        <v>65</v>
      </c>
      <c r="AJ158" s="15" t="s">
        <v>66</v>
      </c>
      <c r="AN158" t="s">
        <v>486</v>
      </c>
      <c r="BA158" t="s">
        <v>484</v>
      </c>
    </row>
    <row r="159" spans="1:54">
      <c r="A159" s="11" t="s">
        <v>480</v>
      </c>
      <c r="B159" s="12" t="s">
        <v>55</v>
      </c>
      <c r="C159" s="13" t="s">
        <v>487</v>
      </c>
      <c r="D159" s="11" t="s">
        <v>57</v>
      </c>
      <c r="E159" t="s">
        <v>179</v>
      </c>
      <c r="F159">
        <v>5004</v>
      </c>
      <c r="G159" t="s">
        <v>89</v>
      </c>
      <c r="H159" t="s">
        <v>158</v>
      </c>
      <c r="I159" t="s">
        <v>482</v>
      </c>
      <c r="J159" t="s">
        <v>62</v>
      </c>
      <c r="V159" t="s">
        <v>65</v>
      </c>
      <c r="W159" t="s">
        <v>65</v>
      </c>
      <c r="X159" s="14" t="s">
        <v>65</v>
      </c>
      <c r="AJ159" s="15" t="s">
        <v>66</v>
      </c>
      <c r="AN159" t="s">
        <v>488</v>
      </c>
      <c r="BA159" t="s">
        <v>484</v>
      </c>
    </row>
    <row r="160" spans="1:54">
      <c r="A160" s="11" t="s">
        <v>480</v>
      </c>
      <c r="B160" s="17" t="s">
        <v>55</v>
      </c>
      <c r="C160" s="13" t="s">
        <v>489</v>
      </c>
      <c r="D160" s="11" t="s">
        <v>57</v>
      </c>
      <c r="E160" t="s">
        <v>108</v>
      </c>
      <c r="F160">
        <v>6012</v>
      </c>
      <c r="G160" t="s">
        <v>59</v>
      </c>
      <c r="H160" t="s">
        <v>158</v>
      </c>
      <c r="I160" t="s">
        <v>490</v>
      </c>
      <c r="J160" t="s">
        <v>62</v>
      </c>
      <c r="V160" t="s">
        <v>65</v>
      </c>
      <c r="W160" t="s">
        <v>65</v>
      </c>
      <c r="X160" s="14" t="s">
        <v>65</v>
      </c>
      <c r="Y160" s="15" t="s">
        <v>66</v>
      </c>
      <c r="Z160" s="15" t="s">
        <v>66</v>
      </c>
      <c r="AJ160" s="15" t="s">
        <v>66</v>
      </c>
      <c r="AN160" t="s">
        <v>486</v>
      </c>
      <c r="BA160" t="s">
        <v>484</v>
      </c>
    </row>
    <row r="161" spans="1:55">
      <c r="A161" s="11" t="s">
        <v>480</v>
      </c>
      <c r="B161" s="12" t="s">
        <v>55</v>
      </c>
      <c r="C161" s="13" t="s">
        <v>491</v>
      </c>
      <c r="D161" s="11" t="s">
        <v>57</v>
      </c>
      <c r="E161" t="s">
        <v>108</v>
      </c>
      <c r="F161">
        <v>6013</v>
      </c>
      <c r="G161" t="s">
        <v>89</v>
      </c>
      <c r="H161" t="s">
        <v>158</v>
      </c>
      <c r="I161" t="s">
        <v>490</v>
      </c>
      <c r="J161" t="s">
        <v>62</v>
      </c>
      <c r="V161" t="s">
        <v>65</v>
      </c>
      <c r="W161" t="s">
        <v>65</v>
      </c>
      <c r="X161" s="14" t="s">
        <v>65</v>
      </c>
      <c r="Y161" s="15" t="s">
        <v>66</v>
      </c>
      <c r="Z161" s="15" t="s">
        <v>66</v>
      </c>
      <c r="AJ161" s="15" t="s">
        <v>66</v>
      </c>
      <c r="AN161" t="s">
        <v>492</v>
      </c>
      <c r="BA161" t="s">
        <v>484</v>
      </c>
    </row>
    <row r="162" spans="1:55">
      <c r="A162" s="11" t="s">
        <v>480</v>
      </c>
      <c r="B162" s="12" t="s">
        <v>55</v>
      </c>
      <c r="C162" s="13" t="s">
        <v>493</v>
      </c>
      <c r="D162" s="11" t="s">
        <v>57</v>
      </c>
      <c r="E162" t="s">
        <v>494</v>
      </c>
      <c r="F162">
        <v>7038</v>
      </c>
      <c r="G162" t="s">
        <v>59</v>
      </c>
      <c r="H162" t="s">
        <v>158</v>
      </c>
      <c r="I162" t="s">
        <v>495</v>
      </c>
      <c r="J162" t="s">
        <v>62</v>
      </c>
      <c r="K162" s="15" t="s">
        <v>251</v>
      </c>
      <c r="Q162" t="s">
        <v>496</v>
      </c>
      <c r="R162" t="s">
        <v>474</v>
      </c>
      <c r="V162" t="s">
        <v>72</v>
      </c>
      <c r="W162" t="s">
        <v>65</v>
      </c>
      <c r="X162" s="22" t="s">
        <v>110</v>
      </c>
      <c r="Y162" s="15" t="s">
        <v>66</v>
      </c>
      <c r="AA162" s="15" t="s">
        <v>66</v>
      </c>
      <c r="AL162" t="s">
        <v>66</v>
      </c>
      <c r="AN162" t="s">
        <v>496</v>
      </c>
      <c r="AU162" t="s">
        <v>497</v>
      </c>
    </row>
    <row r="163" spans="1:55">
      <c r="A163" s="11" t="s">
        <v>480</v>
      </c>
      <c r="B163" s="17" t="s">
        <v>94</v>
      </c>
      <c r="C163" s="13" t="s">
        <v>498</v>
      </c>
      <c r="D163" s="11" t="s">
        <v>57</v>
      </c>
      <c r="E163" t="s">
        <v>179</v>
      </c>
      <c r="F163">
        <v>5001</v>
      </c>
      <c r="G163" t="s">
        <v>59</v>
      </c>
      <c r="H163" t="s">
        <v>158</v>
      </c>
      <c r="I163" t="s">
        <v>482</v>
      </c>
      <c r="J163" t="s">
        <v>62</v>
      </c>
      <c r="V163" t="s">
        <v>65</v>
      </c>
      <c r="W163" t="s">
        <v>65</v>
      </c>
      <c r="X163" s="14" t="s">
        <v>65</v>
      </c>
      <c r="AJ163" s="15" t="s">
        <v>66</v>
      </c>
      <c r="AN163" t="s">
        <v>499</v>
      </c>
    </row>
    <row r="164" spans="1:55">
      <c r="A164" s="11" t="s">
        <v>480</v>
      </c>
      <c r="B164" s="17" t="s">
        <v>86</v>
      </c>
      <c r="C164" s="13" t="s">
        <v>500</v>
      </c>
      <c r="D164" s="11" t="s">
        <v>57</v>
      </c>
      <c r="E164" t="s">
        <v>501</v>
      </c>
      <c r="F164">
        <v>8019</v>
      </c>
      <c r="G164" t="s">
        <v>89</v>
      </c>
      <c r="H164" t="s">
        <v>158</v>
      </c>
      <c r="I164" t="s">
        <v>502</v>
      </c>
      <c r="J164" t="s">
        <v>62</v>
      </c>
      <c r="V164" t="s">
        <v>65</v>
      </c>
      <c r="W164" t="s">
        <v>72</v>
      </c>
      <c r="X164" s="22" t="s">
        <v>110</v>
      </c>
      <c r="Y164" s="15" t="s">
        <v>66</v>
      </c>
      <c r="Z164" s="15" t="s">
        <v>66</v>
      </c>
      <c r="AF164" s="15" t="s">
        <v>66</v>
      </c>
      <c r="AJ164" s="15" t="s">
        <v>66</v>
      </c>
      <c r="AP164" s="16" t="s">
        <v>66</v>
      </c>
      <c r="AU164" t="s">
        <v>503</v>
      </c>
      <c r="BA164" t="s">
        <v>504</v>
      </c>
      <c r="BC164" t="s">
        <v>505</v>
      </c>
    </row>
    <row r="165" spans="1:55">
      <c r="A165" s="11" t="s">
        <v>480</v>
      </c>
      <c r="B165" s="17" t="s">
        <v>86</v>
      </c>
      <c r="C165" s="13" t="s">
        <v>506</v>
      </c>
      <c r="D165" s="11" t="s">
        <v>57</v>
      </c>
      <c r="E165" t="s">
        <v>501</v>
      </c>
      <c r="F165">
        <v>8009</v>
      </c>
      <c r="G165" t="s">
        <v>89</v>
      </c>
      <c r="H165" t="s">
        <v>158</v>
      </c>
      <c r="I165" t="s">
        <v>502</v>
      </c>
      <c r="J165" t="s">
        <v>62</v>
      </c>
      <c r="V165" t="s">
        <v>65</v>
      </c>
      <c r="W165" t="s">
        <v>72</v>
      </c>
      <c r="X165" s="22" t="s">
        <v>110</v>
      </c>
      <c r="Y165" s="15" t="s">
        <v>66</v>
      </c>
      <c r="Z165" s="15" t="s">
        <v>66</v>
      </c>
      <c r="AF165" s="15" t="s">
        <v>66</v>
      </c>
      <c r="AJ165" s="15" t="s">
        <v>66</v>
      </c>
      <c r="AP165" s="16" t="s">
        <v>66</v>
      </c>
      <c r="AU165" t="s">
        <v>503</v>
      </c>
      <c r="BC165" t="s">
        <v>505</v>
      </c>
    </row>
    <row r="166" spans="1:55">
      <c r="A166" s="11" t="s">
        <v>507</v>
      </c>
      <c r="B166" s="12" t="s">
        <v>55</v>
      </c>
      <c r="C166" s="13" t="s">
        <v>508</v>
      </c>
      <c r="D166" s="11" t="s">
        <v>57</v>
      </c>
      <c r="E166" t="s">
        <v>303</v>
      </c>
      <c r="F166">
        <v>9009</v>
      </c>
      <c r="G166" t="s">
        <v>103</v>
      </c>
      <c r="H166" t="s">
        <v>158</v>
      </c>
      <c r="I166" t="s">
        <v>509</v>
      </c>
      <c r="J166" t="s">
        <v>62</v>
      </c>
      <c r="N166" s="15" t="s">
        <v>66</v>
      </c>
      <c r="O166" s="15"/>
      <c r="P166" s="15"/>
      <c r="Q166" t="s">
        <v>116</v>
      </c>
      <c r="R166" t="s">
        <v>117</v>
      </c>
      <c r="V166" t="s">
        <v>65</v>
      </c>
      <c r="W166" t="s">
        <v>65</v>
      </c>
      <c r="X166" s="14" t="s">
        <v>65</v>
      </c>
      <c r="Z166" s="15" t="s">
        <v>66</v>
      </c>
      <c r="AN166" t="s">
        <v>510</v>
      </c>
      <c r="BC166" t="s">
        <v>511</v>
      </c>
    </row>
    <row r="167" spans="1:55">
      <c r="A167" s="11" t="s">
        <v>507</v>
      </c>
      <c r="B167" s="12" t="s">
        <v>91</v>
      </c>
      <c r="C167" s="13" t="s">
        <v>512</v>
      </c>
      <c r="D167" s="11" t="s">
        <v>57</v>
      </c>
      <c r="E167" t="s">
        <v>513</v>
      </c>
      <c r="F167" t="s">
        <v>142</v>
      </c>
      <c r="G167" t="s">
        <v>78</v>
      </c>
      <c r="H167" t="s">
        <v>158</v>
      </c>
      <c r="I167" t="s">
        <v>514</v>
      </c>
      <c r="J167" t="s">
        <v>62</v>
      </c>
      <c r="V167" t="s">
        <v>65</v>
      </c>
      <c r="W167" t="s">
        <v>65</v>
      </c>
      <c r="X167" s="14" t="s">
        <v>65</v>
      </c>
      <c r="AM167" s="26" t="s">
        <v>66</v>
      </c>
      <c r="AN167" t="s">
        <v>515</v>
      </c>
      <c r="BA167" t="s">
        <v>516</v>
      </c>
      <c r="BC167" t="s">
        <v>511</v>
      </c>
    </row>
    <row r="168" spans="1:55" s="32" customFormat="1">
      <c r="A168" s="29" t="s">
        <v>507</v>
      </c>
      <c r="B168" s="30" t="s">
        <v>406</v>
      </c>
      <c r="C168" s="36" t="s">
        <v>517</v>
      </c>
      <c r="D168" s="11" t="s">
        <v>57</v>
      </c>
      <c r="E168" s="32" t="s">
        <v>518</v>
      </c>
      <c r="F168" s="32">
        <v>6002</v>
      </c>
      <c r="G168" s="32" t="s">
        <v>241</v>
      </c>
      <c r="H168" s="32" t="s">
        <v>158</v>
      </c>
      <c r="I168" s="32" t="s">
        <v>519</v>
      </c>
      <c r="J168" t="s">
        <v>62</v>
      </c>
      <c r="N168" s="15" t="s">
        <v>66</v>
      </c>
      <c r="O168" s="15"/>
      <c r="P168" s="15"/>
      <c r="Q168" t="s">
        <v>116</v>
      </c>
      <c r="R168" t="s">
        <v>117</v>
      </c>
      <c r="V168" s="32" t="s">
        <v>65</v>
      </c>
      <c r="W168" t="s">
        <v>65</v>
      </c>
      <c r="X168" s="14" t="s">
        <v>65</v>
      </c>
      <c r="Y168" s="37" t="s">
        <v>66</v>
      </c>
      <c r="AN168" s="32" t="s">
        <v>520</v>
      </c>
      <c r="BA168" s="32" t="s">
        <v>521</v>
      </c>
      <c r="BC168" t="s">
        <v>511</v>
      </c>
    </row>
    <row r="169" spans="1:55">
      <c r="A169" s="11" t="s">
        <v>507</v>
      </c>
      <c r="B169" s="17" t="s">
        <v>91</v>
      </c>
      <c r="C169" s="13" t="s">
        <v>522</v>
      </c>
      <c r="D169" s="11" t="s">
        <v>57</v>
      </c>
      <c r="E169" t="s">
        <v>523</v>
      </c>
      <c r="F169">
        <v>2022</v>
      </c>
      <c r="G169" t="s">
        <v>103</v>
      </c>
      <c r="H169" t="s">
        <v>158</v>
      </c>
      <c r="I169" t="s">
        <v>514</v>
      </c>
      <c r="J169" t="s">
        <v>62</v>
      </c>
      <c r="N169" s="15" t="s">
        <v>66</v>
      </c>
      <c r="O169" s="15"/>
      <c r="P169" s="15"/>
      <c r="Q169" t="s">
        <v>524</v>
      </c>
      <c r="R169" t="s">
        <v>117</v>
      </c>
      <c r="V169" t="s">
        <v>65</v>
      </c>
      <c r="W169" t="s">
        <v>65</v>
      </c>
      <c r="X169" s="14" t="s">
        <v>65</v>
      </c>
      <c r="Y169" s="15" t="s">
        <v>66</v>
      </c>
      <c r="Z169" s="15" t="s">
        <v>66</v>
      </c>
      <c r="AN169" t="s">
        <v>525</v>
      </c>
      <c r="AU169" s="26" t="s">
        <v>1023</v>
      </c>
      <c r="AV169" s="26"/>
      <c r="BA169" t="s">
        <v>526</v>
      </c>
      <c r="BC169" t="s">
        <v>511</v>
      </c>
    </row>
    <row r="170" spans="1:55">
      <c r="A170" s="11" t="s">
        <v>507</v>
      </c>
      <c r="B170" s="17" t="s">
        <v>94</v>
      </c>
      <c r="C170" s="21" t="s">
        <v>527</v>
      </c>
      <c r="D170" s="11" t="s">
        <v>57</v>
      </c>
      <c r="E170" t="s">
        <v>523</v>
      </c>
      <c r="F170">
        <v>7043</v>
      </c>
      <c r="G170" t="s">
        <v>175</v>
      </c>
      <c r="H170" t="s">
        <v>158</v>
      </c>
      <c r="I170" t="s">
        <v>514</v>
      </c>
      <c r="J170" t="s">
        <v>62</v>
      </c>
      <c r="K170" s="15" t="s">
        <v>251</v>
      </c>
      <c r="Q170" t="s">
        <v>528</v>
      </c>
      <c r="R170" t="s">
        <v>529</v>
      </c>
      <c r="V170" t="s">
        <v>65</v>
      </c>
      <c r="W170" t="s">
        <v>65</v>
      </c>
      <c r="X170" s="14" t="s">
        <v>65</v>
      </c>
      <c r="Z170" s="15" t="s">
        <v>66</v>
      </c>
      <c r="AA170" s="15" t="s">
        <v>66</v>
      </c>
      <c r="AB170" s="15" t="s">
        <v>66</v>
      </c>
      <c r="AD170" s="15" t="s">
        <v>66</v>
      </c>
      <c r="AL170" t="s">
        <v>66</v>
      </c>
      <c r="AN170" t="s">
        <v>530</v>
      </c>
      <c r="AQ170" s="16" t="s">
        <v>66</v>
      </c>
      <c r="BA170" t="s">
        <v>531</v>
      </c>
      <c r="BC170" t="s">
        <v>511</v>
      </c>
    </row>
    <row r="171" spans="1:55">
      <c r="A171" s="35" t="s">
        <v>507</v>
      </c>
      <c r="B171" s="12" t="s">
        <v>55</v>
      </c>
      <c r="C171" s="21" t="s">
        <v>532</v>
      </c>
      <c r="D171" s="11" t="s">
        <v>57</v>
      </c>
      <c r="E171" t="s">
        <v>523</v>
      </c>
      <c r="F171">
        <v>2022</v>
      </c>
      <c r="G171" t="s">
        <v>103</v>
      </c>
      <c r="H171" t="s">
        <v>158</v>
      </c>
      <c r="I171" t="s">
        <v>514</v>
      </c>
      <c r="J171" t="s">
        <v>62</v>
      </c>
      <c r="N171" s="15" t="s">
        <v>66</v>
      </c>
      <c r="O171" s="15"/>
      <c r="P171" s="15"/>
      <c r="Q171" t="s">
        <v>524</v>
      </c>
      <c r="R171" t="s">
        <v>117</v>
      </c>
      <c r="V171" t="s">
        <v>65</v>
      </c>
      <c r="W171" t="s">
        <v>65</v>
      </c>
      <c r="X171" s="14" t="s">
        <v>65</v>
      </c>
      <c r="AJ171" s="15" t="s">
        <v>66</v>
      </c>
      <c r="AN171" t="s">
        <v>533</v>
      </c>
      <c r="BC171" t="s">
        <v>511</v>
      </c>
    </row>
    <row r="172" spans="1:55">
      <c r="A172" s="35" t="s">
        <v>507</v>
      </c>
      <c r="B172" s="12" t="s">
        <v>55</v>
      </c>
      <c r="C172" s="21" t="s">
        <v>534</v>
      </c>
      <c r="D172" s="11" t="s">
        <v>57</v>
      </c>
      <c r="E172" t="s">
        <v>523</v>
      </c>
      <c r="F172">
        <v>4005</v>
      </c>
      <c r="G172" t="s">
        <v>103</v>
      </c>
      <c r="H172" t="s">
        <v>158</v>
      </c>
      <c r="I172" t="s">
        <v>514</v>
      </c>
      <c r="J172" t="s">
        <v>62</v>
      </c>
      <c r="N172" s="15" t="s">
        <v>66</v>
      </c>
      <c r="O172" s="15"/>
      <c r="P172" s="15"/>
      <c r="Q172" t="s">
        <v>524</v>
      </c>
      <c r="R172" t="s">
        <v>117</v>
      </c>
      <c r="V172" t="s">
        <v>65</v>
      </c>
      <c r="W172" t="s">
        <v>65</v>
      </c>
      <c r="X172" s="14" t="s">
        <v>65</v>
      </c>
      <c r="Y172" s="15" t="s">
        <v>66</v>
      </c>
      <c r="AJ172" s="15" t="s">
        <v>66</v>
      </c>
      <c r="AN172" t="s">
        <v>535</v>
      </c>
      <c r="AU172" s="26" t="s">
        <v>1023</v>
      </c>
      <c r="AV172" s="26"/>
      <c r="BC172" t="s">
        <v>511</v>
      </c>
    </row>
    <row r="173" spans="1:55">
      <c r="A173" s="35" t="s">
        <v>507</v>
      </c>
      <c r="B173" s="17" t="s">
        <v>94</v>
      </c>
      <c r="C173" s="21" t="s">
        <v>536</v>
      </c>
      <c r="D173" s="11" t="s">
        <v>57</v>
      </c>
      <c r="E173" t="s">
        <v>523</v>
      </c>
      <c r="F173" t="s">
        <v>537</v>
      </c>
      <c r="G173" t="s">
        <v>163</v>
      </c>
      <c r="H173" t="s">
        <v>158</v>
      </c>
      <c r="I173" t="s">
        <v>514</v>
      </c>
      <c r="J173" t="s">
        <v>62</v>
      </c>
      <c r="N173" s="15" t="s">
        <v>66</v>
      </c>
      <c r="O173" s="15"/>
      <c r="P173" s="15"/>
      <c r="Q173" t="s">
        <v>116</v>
      </c>
      <c r="V173" t="s">
        <v>72</v>
      </c>
      <c r="W173" t="s">
        <v>65</v>
      </c>
      <c r="X173" s="22" t="s">
        <v>110</v>
      </c>
      <c r="Y173" s="15" t="s">
        <v>66</v>
      </c>
      <c r="Z173" s="15" t="s">
        <v>66</v>
      </c>
      <c r="AJ173" s="15" t="s">
        <v>66</v>
      </c>
      <c r="AN173" t="s">
        <v>538</v>
      </c>
      <c r="AZ173" t="s">
        <v>259</v>
      </c>
      <c r="BA173" t="s">
        <v>539</v>
      </c>
      <c r="BC173" t="s">
        <v>511</v>
      </c>
    </row>
    <row r="174" spans="1:55">
      <c r="A174" s="35" t="s">
        <v>507</v>
      </c>
      <c r="B174" s="17" t="s">
        <v>94</v>
      </c>
      <c r="C174" s="21" t="s">
        <v>540</v>
      </c>
      <c r="D174" s="11" t="s">
        <v>57</v>
      </c>
      <c r="E174" t="s">
        <v>523</v>
      </c>
      <c r="F174">
        <v>3005</v>
      </c>
      <c r="G174" t="s">
        <v>103</v>
      </c>
      <c r="H174" t="s">
        <v>158</v>
      </c>
      <c r="I174" t="s">
        <v>514</v>
      </c>
      <c r="J174" t="s">
        <v>62</v>
      </c>
      <c r="N174" s="15" t="s">
        <v>66</v>
      </c>
      <c r="O174" s="15"/>
      <c r="P174" s="15"/>
      <c r="Q174" t="s">
        <v>524</v>
      </c>
      <c r="R174" t="s">
        <v>117</v>
      </c>
      <c r="V174" t="s">
        <v>65</v>
      </c>
      <c r="W174" t="s">
        <v>65</v>
      </c>
      <c r="X174" s="14" t="s">
        <v>65</v>
      </c>
      <c r="Y174" s="15" t="s">
        <v>66</v>
      </c>
      <c r="AN174" t="s">
        <v>541</v>
      </c>
      <c r="BC174" t="s">
        <v>511</v>
      </c>
    </row>
    <row r="175" spans="1:55">
      <c r="A175" s="35" t="s">
        <v>507</v>
      </c>
      <c r="B175" s="17" t="s">
        <v>94</v>
      </c>
      <c r="C175" s="21" t="s">
        <v>542</v>
      </c>
      <c r="D175" s="11" t="s">
        <v>57</v>
      </c>
      <c r="E175" t="s">
        <v>543</v>
      </c>
      <c r="F175">
        <v>3004</v>
      </c>
      <c r="G175" t="s">
        <v>103</v>
      </c>
      <c r="H175" t="s">
        <v>158</v>
      </c>
      <c r="I175" t="s">
        <v>514</v>
      </c>
      <c r="J175" t="s">
        <v>62</v>
      </c>
      <c r="K175" s="15" t="s">
        <v>66</v>
      </c>
      <c r="N175" s="15" t="s">
        <v>66</v>
      </c>
      <c r="O175" s="15"/>
      <c r="P175" s="15"/>
      <c r="Q175" t="s">
        <v>544</v>
      </c>
      <c r="R175" t="s">
        <v>529</v>
      </c>
      <c r="V175" t="s">
        <v>65</v>
      </c>
      <c r="W175" t="s">
        <v>65</v>
      </c>
      <c r="X175" s="14" t="s">
        <v>65</v>
      </c>
      <c r="Y175" s="15" t="s">
        <v>66</v>
      </c>
      <c r="Z175" s="15" t="s">
        <v>66</v>
      </c>
      <c r="AA175" s="15" t="s">
        <v>66</v>
      </c>
      <c r="AB175" s="15" t="s">
        <v>66</v>
      </c>
      <c r="AD175" s="15" t="s">
        <v>66</v>
      </c>
      <c r="AJ175" s="15" t="s">
        <v>66</v>
      </c>
      <c r="AN175" t="s">
        <v>545</v>
      </c>
      <c r="AQ175" s="38" t="s">
        <v>66</v>
      </c>
      <c r="BC175" t="s">
        <v>511</v>
      </c>
    </row>
    <row r="176" spans="1:55">
      <c r="A176" s="11" t="s">
        <v>507</v>
      </c>
      <c r="B176" s="17" t="s">
        <v>94</v>
      </c>
      <c r="C176" s="21" t="s">
        <v>546</v>
      </c>
      <c r="D176" s="11" t="s">
        <v>57</v>
      </c>
      <c r="E176" t="s">
        <v>547</v>
      </c>
      <c r="F176">
        <v>6006</v>
      </c>
      <c r="G176" t="s">
        <v>103</v>
      </c>
      <c r="H176" t="s">
        <v>158</v>
      </c>
      <c r="J176" t="s">
        <v>62</v>
      </c>
      <c r="N176" s="15" t="s">
        <v>66</v>
      </c>
      <c r="O176" s="15"/>
      <c r="P176" s="15"/>
      <c r="Q176" t="s">
        <v>116</v>
      </c>
      <c r="V176" t="s">
        <v>65</v>
      </c>
      <c r="W176" t="s">
        <v>65</v>
      </c>
      <c r="X176" s="14" t="s">
        <v>65</v>
      </c>
      <c r="AM176" s="26" t="s">
        <v>66</v>
      </c>
      <c r="AN176" t="s">
        <v>548</v>
      </c>
      <c r="AQ176" s="38" t="s">
        <v>66</v>
      </c>
      <c r="BA176" t="s">
        <v>549</v>
      </c>
      <c r="BC176" t="s">
        <v>511</v>
      </c>
    </row>
    <row r="177" spans="1:55">
      <c r="A177" s="11" t="s">
        <v>507</v>
      </c>
      <c r="B177" s="17" t="s">
        <v>94</v>
      </c>
      <c r="C177" s="21" t="s">
        <v>550</v>
      </c>
      <c r="D177" s="11" t="s">
        <v>57</v>
      </c>
      <c r="E177" t="s">
        <v>551</v>
      </c>
      <c r="F177">
        <v>2018</v>
      </c>
      <c r="G177" t="s">
        <v>241</v>
      </c>
      <c r="H177" t="s">
        <v>158</v>
      </c>
      <c r="I177" t="s">
        <v>514</v>
      </c>
      <c r="J177" t="s">
        <v>62</v>
      </c>
      <c r="K177" s="15" t="s">
        <v>66</v>
      </c>
      <c r="N177" s="15" t="s">
        <v>66</v>
      </c>
      <c r="O177" s="15"/>
      <c r="P177" s="15"/>
      <c r="Q177" t="s">
        <v>544</v>
      </c>
      <c r="R177" t="s">
        <v>529</v>
      </c>
      <c r="V177" t="s">
        <v>65</v>
      </c>
      <c r="W177" t="s">
        <v>65</v>
      </c>
      <c r="X177" s="14" t="s">
        <v>65</v>
      </c>
      <c r="Y177" s="15" t="s">
        <v>66</v>
      </c>
      <c r="AA177" s="15" t="s">
        <v>66</v>
      </c>
      <c r="AJ177" s="15" t="s">
        <v>66</v>
      </c>
      <c r="AL177" t="s">
        <v>66</v>
      </c>
      <c r="AN177" t="s">
        <v>552</v>
      </c>
      <c r="BA177" t="s">
        <v>553</v>
      </c>
      <c r="BC177" t="s">
        <v>511</v>
      </c>
    </row>
    <row r="178" spans="1:55">
      <c r="A178" s="11" t="s">
        <v>507</v>
      </c>
      <c r="B178" s="17" t="s">
        <v>554</v>
      </c>
      <c r="C178" s="21" t="s">
        <v>555</v>
      </c>
      <c r="D178" s="20" t="s">
        <v>88</v>
      </c>
      <c r="E178" t="s">
        <v>543</v>
      </c>
      <c r="F178" t="s">
        <v>142</v>
      </c>
      <c r="G178" t="s">
        <v>163</v>
      </c>
      <c r="H178" t="s">
        <v>158</v>
      </c>
      <c r="J178" t="s">
        <v>62</v>
      </c>
      <c r="K178" s="15" t="s">
        <v>66</v>
      </c>
      <c r="N178" s="15" t="s">
        <v>66</v>
      </c>
      <c r="O178" s="15"/>
      <c r="P178" s="15"/>
      <c r="Q178" t="s">
        <v>544</v>
      </c>
      <c r="R178" t="s">
        <v>529</v>
      </c>
      <c r="V178" t="s">
        <v>65</v>
      </c>
      <c r="W178" t="s">
        <v>72</v>
      </c>
      <c r="X178" s="22" t="s">
        <v>110</v>
      </c>
      <c r="Y178" s="15" t="s">
        <v>66</v>
      </c>
      <c r="Z178" s="15" t="s">
        <v>66</v>
      </c>
      <c r="AA178" s="15" t="s">
        <v>66</v>
      </c>
      <c r="AC178" s="15" t="s">
        <v>66</v>
      </c>
      <c r="AD178" s="15" t="s">
        <v>66</v>
      </c>
      <c r="AI178" s="15" t="s">
        <v>66</v>
      </c>
      <c r="AN178" t="s">
        <v>556</v>
      </c>
      <c r="AQ178" s="38" t="s">
        <v>66</v>
      </c>
      <c r="BA178" s="32" t="s">
        <v>557</v>
      </c>
      <c r="BC178" t="s">
        <v>511</v>
      </c>
    </row>
    <row r="179" spans="1:55">
      <c r="A179" s="11" t="s">
        <v>507</v>
      </c>
      <c r="B179" s="17" t="s">
        <v>554</v>
      </c>
      <c r="C179" s="21" t="s">
        <v>558</v>
      </c>
      <c r="D179" s="11" t="s">
        <v>57</v>
      </c>
      <c r="E179" t="s">
        <v>559</v>
      </c>
      <c r="F179">
        <v>4006</v>
      </c>
      <c r="G179" t="s">
        <v>103</v>
      </c>
      <c r="H179" t="s">
        <v>158</v>
      </c>
      <c r="J179" t="s">
        <v>62</v>
      </c>
      <c r="N179" s="15" t="s">
        <v>66</v>
      </c>
      <c r="O179" s="15"/>
      <c r="P179" s="15"/>
      <c r="Q179" t="s">
        <v>560</v>
      </c>
      <c r="R179" t="s">
        <v>117</v>
      </c>
      <c r="V179" t="s">
        <v>65</v>
      </c>
      <c r="W179" t="s">
        <v>65</v>
      </c>
      <c r="X179" s="14" t="s">
        <v>65</v>
      </c>
      <c r="Y179" s="15" t="s">
        <v>66</v>
      </c>
      <c r="AN179" t="s">
        <v>561</v>
      </c>
      <c r="AQ179" s="38" t="s">
        <v>66</v>
      </c>
      <c r="BC179" t="s">
        <v>511</v>
      </c>
    </row>
    <row r="180" spans="1:55">
      <c r="A180" s="11" t="s">
        <v>507</v>
      </c>
      <c r="B180" s="17" t="s">
        <v>94</v>
      </c>
      <c r="C180" s="21" t="s">
        <v>562</v>
      </c>
      <c r="D180" s="11" t="s">
        <v>57</v>
      </c>
      <c r="E180" t="s">
        <v>518</v>
      </c>
      <c r="F180">
        <v>6002</v>
      </c>
      <c r="G180" t="s">
        <v>241</v>
      </c>
      <c r="H180" t="s">
        <v>158</v>
      </c>
      <c r="I180" t="s">
        <v>563</v>
      </c>
      <c r="J180" t="s">
        <v>62</v>
      </c>
      <c r="N180" s="15" t="s">
        <v>66</v>
      </c>
      <c r="O180" s="15"/>
      <c r="P180" s="15"/>
      <c r="Q180" t="s">
        <v>287</v>
      </c>
      <c r="R180" t="s">
        <v>117</v>
      </c>
      <c r="V180" t="s">
        <v>65</v>
      </c>
      <c r="W180" t="s">
        <v>72</v>
      </c>
      <c r="X180" s="22" t="s">
        <v>110</v>
      </c>
      <c r="Y180" s="15" t="s">
        <v>66</v>
      </c>
      <c r="Z180" s="15" t="s">
        <v>66</v>
      </c>
      <c r="AN180" t="s">
        <v>564</v>
      </c>
      <c r="AU180" s="26" t="s">
        <v>1023</v>
      </c>
      <c r="BA180" t="s">
        <v>565</v>
      </c>
      <c r="BC180" t="s">
        <v>511</v>
      </c>
    </row>
    <row r="181" spans="1:55">
      <c r="A181" s="11" t="s">
        <v>507</v>
      </c>
      <c r="B181" s="17" t="s">
        <v>86</v>
      </c>
      <c r="C181" s="21" t="s">
        <v>566</v>
      </c>
      <c r="D181" s="11" t="s">
        <v>57</v>
      </c>
      <c r="E181" t="s">
        <v>218</v>
      </c>
      <c r="F181">
        <v>6004</v>
      </c>
      <c r="G181" t="s">
        <v>241</v>
      </c>
      <c r="H181" t="s">
        <v>158</v>
      </c>
      <c r="J181" t="s">
        <v>62</v>
      </c>
      <c r="N181" s="15" t="s">
        <v>66</v>
      </c>
      <c r="O181" s="15"/>
      <c r="P181" s="15"/>
      <c r="Q181" t="s">
        <v>287</v>
      </c>
      <c r="R181" t="s">
        <v>117</v>
      </c>
      <c r="V181" t="s">
        <v>65</v>
      </c>
      <c r="W181" t="s">
        <v>65</v>
      </c>
      <c r="X181" s="14" t="s">
        <v>65</v>
      </c>
      <c r="AM181" s="26" t="s">
        <v>66</v>
      </c>
      <c r="AN181" t="s">
        <v>567</v>
      </c>
      <c r="BC181" t="s">
        <v>511</v>
      </c>
    </row>
    <row r="182" spans="1:55">
      <c r="A182" s="11" t="s">
        <v>568</v>
      </c>
      <c r="B182" s="17" t="s">
        <v>55</v>
      </c>
      <c r="C182" t="s">
        <v>569</v>
      </c>
      <c r="D182" s="11" t="s">
        <v>57</v>
      </c>
      <c r="E182" t="s">
        <v>108</v>
      </c>
      <c r="F182">
        <v>6014</v>
      </c>
      <c r="G182" t="s">
        <v>59</v>
      </c>
      <c r="H182" t="s">
        <v>158</v>
      </c>
      <c r="I182" t="s">
        <v>570</v>
      </c>
      <c r="J182" t="s">
        <v>62</v>
      </c>
      <c r="V182" t="s">
        <v>65</v>
      </c>
      <c r="W182" t="s">
        <v>65</v>
      </c>
      <c r="X182" s="14" t="s">
        <v>65</v>
      </c>
      <c r="Y182" s="15" t="s">
        <v>66</v>
      </c>
      <c r="Z182" s="15" t="s">
        <v>66</v>
      </c>
      <c r="AI182" s="15" t="s">
        <v>66</v>
      </c>
      <c r="AN182" t="s">
        <v>571</v>
      </c>
      <c r="BA182" t="s">
        <v>572</v>
      </c>
      <c r="BB182" t="s">
        <v>573</v>
      </c>
    </row>
    <row r="183" spans="1:55">
      <c r="A183" s="11" t="s">
        <v>568</v>
      </c>
      <c r="B183" s="12" t="s">
        <v>91</v>
      </c>
      <c r="C183" t="s">
        <v>574</v>
      </c>
      <c r="D183" s="11" t="s">
        <v>57</v>
      </c>
      <c r="E183" t="s">
        <v>108</v>
      </c>
      <c r="F183">
        <v>6015</v>
      </c>
      <c r="G183" t="s">
        <v>163</v>
      </c>
      <c r="H183" t="s">
        <v>158</v>
      </c>
      <c r="I183" t="s">
        <v>570</v>
      </c>
      <c r="J183" t="s">
        <v>62</v>
      </c>
      <c r="V183" t="s">
        <v>65</v>
      </c>
      <c r="W183" t="s">
        <v>65</v>
      </c>
      <c r="X183" s="14" t="s">
        <v>65</v>
      </c>
      <c r="AL183" s="15" t="s">
        <v>66</v>
      </c>
      <c r="AM183" s="17"/>
      <c r="AN183" t="s">
        <v>575</v>
      </c>
      <c r="BA183" t="s">
        <v>576</v>
      </c>
      <c r="BB183" t="s">
        <v>573</v>
      </c>
    </row>
    <row r="184" spans="1:55">
      <c r="A184" s="11" t="s">
        <v>568</v>
      </c>
      <c r="B184" s="17" t="s">
        <v>94</v>
      </c>
      <c r="C184" s="23" t="s">
        <v>577</v>
      </c>
      <c r="D184" s="11" t="s">
        <v>57</v>
      </c>
      <c r="E184" t="s">
        <v>108</v>
      </c>
      <c r="F184">
        <v>6011</v>
      </c>
      <c r="G184" t="s">
        <v>59</v>
      </c>
      <c r="H184" t="s">
        <v>158</v>
      </c>
      <c r="I184" t="s">
        <v>570</v>
      </c>
      <c r="J184" t="s">
        <v>62</v>
      </c>
      <c r="V184" t="s">
        <v>65</v>
      </c>
      <c r="W184" t="s">
        <v>65</v>
      </c>
      <c r="X184" s="14" t="s">
        <v>65</v>
      </c>
      <c r="Y184" s="15" t="s">
        <v>66</v>
      </c>
      <c r="Z184" s="15" t="s">
        <v>66</v>
      </c>
      <c r="AJ184" s="15" t="s">
        <v>66</v>
      </c>
      <c r="AN184" t="s">
        <v>578</v>
      </c>
      <c r="BA184" t="s">
        <v>576</v>
      </c>
      <c r="BB184" t="s">
        <v>573</v>
      </c>
    </row>
    <row r="185" spans="1:55">
      <c r="A185" s="11" t="s">
        <v>568</v>
      </c>
      <c r="B185" s="17" t="s">
        <v>406</v>
      </c>
      <c r="C185" s="23" t="s">
        <v>579</v>
      </c>
      <c r="D185" s="11" t="s">
        <v>57</v>
      </c>
      <c r="E185" t="s">
        <v>108</v>
      </c>
      <c r="F185">
        <v>6012</v>
      </c>
      <c r="G185" t="s">
        <v>241</v>
      </c>
      <c r="H185" t="s">
        <v>158</v>
      </c>
      <c r="I185" t="s">
        <v>570</v>
      </c>
      <c r="J185" t="s">
        <v>62</v>
      </c>
      <c r="V185" t="s">
        <v>65</v>
      </c>
      <c r="W185" t="s">
        <v>65</v>
      </c>
      <c r="X185" s="14" t="s">
        <v>65</v>
      </c>
      <c r="Y185" s="15" t="s">
        <v>66</v>
      </c>
      <c r="Z185" s="15" t="s">
        <v>66</v>
      </c>
      <c r="AD185" s="15" t="s">
        <v>66</v>
      </c>
      <c r="AH185" s="15" t="s">
        <v>66</v>
      </c>
      <c r="AI185" s="15" t="s">
        <v>66</v>
      </c>
      <c r="AJ185" s="15" t="s">
        <v>66</v>
      </c>
      <c r="AN185" t="s">
        <v>580</v>
      </c>
      <c r="BA185" t="s">
        <v>581</v>
      </c>
      <c r="BB185" t="s">
        <v>573</v>
      </c>
    </row>
    <row r="186" spans="1:55">
      <c r="A186" s="11" t="s">
        <v>568</v>
      </c>
      <c r="B186" s="17" t="s">
        <v>94</v>
      </c>
      <c r="C186" s="23" t="s">
        <v>582</v>
      </c>
      <c r="D186" s="20" t="s">
        <v>88</v>
      </c>
      <c r="E186" t="s">
        <v>108</v>
      </c>
      <c r="F186">
        <v>6001</v>
      </c>
      <c r="G186" t="s">
        <v>163</v>
      </c>
      <c r="H186" t="s">
        <v>158</v>
      </c>
      <c r="I186" t="s">
        <v>570</v>
      </c>
      <c r="J186" t="s">
        <v>62</v>
      </c>
      <c r="K186" s="15" t="s">
        <v>66</v>
      </c>
      <c r="N186" s="15" t="s">
        <v>66</v>
      </c>
      <c r="O186" s="15"/>
      <c r="P186" s="15"/>
      <c r="Q186" t="s">
        <v>544</v>
      </c>
      <c r="R186" t="s">
        <v>529</v>
      </c>
      <c r="V186" t="s">
        <v>65</v>
      </c>
      <c r="W186" t="s">
        <v>72</v>
      </c>
      <c r="X186" s="22" t="s">
        <v>110</v>
      </c>
      <c r="Y186" s="15" t="s">
        <v>66</v>
      </c>
      <c r="Z186" s="15" t="s">
        <v>66</v>
      </c>
      <c r="AA186" s="15" t="s">
        <v>66</v>
      </c>
      <c r="AG186" s="15" t="s">
        <v>66</v>
      </c>
      <c r="AJ186" s="15" t="s">
        <v>66</v>
      </c>
      <c r="AN186" t="s">
        <v>583</v>
      </c>
      <c r="BA186" t="s">
        <v>584</v>
      </c>
      <c r="BB186" t="s">
        <v>573</v>
      </c>
    </row>
    <row r="187" spans="1:55">
      <c r="A187" s="11" t="s">
        <v>568</v>
      </c>
      <c r="B187" s="17" t="s">
        <v>127</v>
      </c>
      <c r="C187" s="23" t="s">
        <v>585</v>
      </c>
      <c r="D187" s="11" t="s">
        <v>57</v>
      </c>
      <c r="E187" t="s">
        <v>108</v>
      </c>
      <c r="F187" t="s">
        <v>142</v>
      </c>
      <c r="G187" t="s">
        <v>241</v>
      </c>
      <c r="H187" t="s">
        <v>158</v>
      </c>
      <c r="I187" t="s">
        <v>490</v>
      </c>
      <c r="J187" t="s">
        <v>62</v>
      </c>
      <c r="K187" s="15"/>
      <c r="N187" s="15"/>
      <c r="O187" s="15"/>
      <c r="P187" s="15"/>
      <c r="X187" s="22"/>
      <c r="Y187" s="15" t="s">
        <v>66</v>
      </c>
      <c r="Z187" s="15" t="s">
        <v>66</v>
      </c>
      <c r="AA187" s="15"/>
      <c r="AD187" s="15" t="s">
        <v>66</v>
      </c>
      <c r="AG187" s="24"/>
      <c r="AI187" s="15" t="s">
        <v>66</v>
      </c>
      <c r="AJ187" s="24"/>
      <c r="AN187" t="s">
        <v>586</v>
      </c>
      <c r="BA187" t="s">
        <v>586</v>
      </c>
      <c r="BB187" t="s">
        <v>573</v>
      </c>
    </row>
    <row r="188" spans="1:55">
      <c r="A188" s="11" t="s">
        <v>568</v>
      </c>
      <c r="B188" s="17" t="s">
        <v>94</v>
      </c>
      <c r="C188" s="23" t="s">
        <v>587</v>
      </c>
      <c r="D188" s="11" t="s">
        <v>57</v>
      </c>
      <c r="E188" t="s">
        <v>108</v>
      </c>
      <c r="F188">
        <v>6014</v>
      </c>
      <c r="G188" t="s">
        <v>241</v>
      </c>
      <c r="H188" t="s">
        <v>158</v>
      </c>
      <c r="I188" t="s">
        <v>570</v>
      </c>
      <c r="J188" t="s">
        <v>62</v>
      </c>
      <c r="N188" s="15" t="s">
        <v>66</v>
      </c>
      <c r="O188" s="15"/>
      <c r="P188" s="15"/>
      <c r="Q188" t="s">
        <v>287</v>
      </c>
      <c r="R188" t="s">
        <v>117</v>
      </c>
      <c r="V188" t="s">
        <v>65</v>
      </c>
      <c r="W188" t="s">
        <v>65</v>
      </c>
      <c r="X188" s="14" t="s">
        <v>65</v>
      </c>
      <c r="Y188" s="15" t="s">
        <v>66</v>
      </c>
      <c r="Z188" s="15" t="s">
        <v>66</v>
      </c>
      <c r="AN188" t="s">
        <v>588</v>
      </c>
      <c r="BA188" t="s">
        <v>576</v>
      </c>
      <c r="BB188" t="s">
        <v>573</v>
      </c>
    </row>
    <row r="189" spans="1:55">
      <c r="A189" s="11" t="s">
        <v>589</v>
      </c>
      <c r="B189" s="17" t="s">
        <v>94</v>
      </c>
      <c r="C189" s="23" t="s">
        <v>590</v>
      </c>
      <c r="D189" s="11" t="s">
        <v>57</v>
      </c>
      <c r="E189" t="s">
        <v>591</v>
      </c>
      <c r="F189">
        <v>4003</v>
      </c>
      <c r="G189" t="s">
        <v>163</v>
      </c>
      <c r="H189" t="s">
        <v>158</v>
      </c>
      <c r="I189" t="s">
        <v>592</v>
      </c>
      <c r="J189" t="s">
        <v>62</v>
      </c>
      <c r="K189" s="15" t="s">
        <v>66</v>
      </c>
      <c r="N189" s="15" t="s">
        <v>66</v>
      </c>
      <c r="O189" s="15"/>
      <c r="P189" s="15"/>
      <c r="Q189" t="s">
        <v>593</v>
      </c>
      <c r="R189" t="s">
        <v>529</v>
      </c>
      <c r="V189" t="s">
        <v>65</v>
      </c>
      <c r="W189" t="s">
        <v>65</v>
      </c>
      <c r="X189" s="14" t="s">
        <v>65</v>
      </c>
      <c r="Y189" s="15" t="s">
        <v>66</v>
      </c>
      <c r="AJ189" s="15" t="s">
        <v>66</v>
      </c>
      <c r="AN189" t="s">
        <v>594</v>
      </c>
      <c r="BA189" t="s">
        <v>595</v>
      </c>
    </row>
    <row r="190" spans="1:55">
      <c r="A190" s="11" t="s">
        <v>589</v>
      </c>
      <c r="B190" s="17" t="s">
        <v>94</v>
      </c>
      <c r="C190" s="23" t="s">
        <v>596</v>
      </c>
      <c r="D190" s="11" t="s">
        <v>57</v>
      </c>
      <c r="E190" t="s">
        <v>591</v>
      </c>
      <c r="F190">
        <v>4004</v>
      </c>
      <c r="G190" t="s">
        <v>163</v>
      </c>
      <c r="H190" t="s">
        <v>158</v>
      </c>
      <c r="I190" t="s">
        <v>592</v>
      </c>
      <c r="J190" t="s">
        <v>62</v>
      </c>
      <c r="K190" s="15" t="s">
        <v>66</v>
      </c>
      <c r="N190" s="15" t="s">
        <v>66</v>
      </c>
      <c r="O190" s="15"/>
      <c r="P190" s="15"/>
      <c r="Q190" t="s">
        <v>593</v>
      </c>
      <c r="R190" t="s">
        <v>529</v>
      </c>
      <c r="V190" t="s">
        <v>65</v>
      </c>
      <c r="W190" t="s">
        <v>65</v>
      </c>
      <c r="X190" s="14" t="s">
        <v>65</v>
      </c>
      <c r="Y190" s="15" t="s">
        <v>66</v>
      </c>
      <c r="AN190" t="s">
        <v>597</v>
      </c>
      <c r="BA190" t="s">
        <v>595</v>
      </c>
    </row>
    <row r="191" spans="1:55">
      <c r="A191" s="11" t="s">
        <v>589</v>
      </c>
      <c r="B191" s="17" t="s">
        <v>94</v>
      </c>
      <c r="C191" s="23" t="s">
        <v>598</v>
      </c>
      <c r="D191" s="11" t="s">
        <v>57</v>
      </c>
      <c r="E191" t="s">
        <v>591</v>
      </c>
      <c r="F191">
        <v>3006</v>
      </c>
      <c r="G191" t="s">
        <v>163</v>
      </c>
      <c r="H191" t="s">
        <v>158</v>
      </c>
      <c r="I191" t="s">
        <v>592</v>
      </c>
      <c r="J191" t="s">
        <v>62</v>
      </c>
      <c r="K191" s="15" t="s">
        <v>66</v>
      </c>
      <c r="N191" s="15" t="s">
        <v>66</v>
      </c>
      <c r="O191" s="15"/>
      <c r="P191" s="15"/>
      <c r="Q191" t="s">
        <v>593</v>
      </c>
      <c r="R191" t="s">
        <v>529</v>
      </c>
      <c r="V191" t="s">
        <v>65</v>
      </c>
      <c r="W191" t="s">
        <v>65</v>
      </c>
      <c r="X191" s="14" t="s">
        <v>65</v>
      </c>
      <c r="Y191" s="15" t="s">
        <v>66</v>
      </c>
      <c r="AN191" t="s">
        <v>597</v>
      </c>
      <c r="BA191" t="s">
        <v>595</v>
      </c>
    </row>
    <row r="192" spans="1:55">
      <c r="A192" s="11" t="s">
        <v>599</v>
      </c>
      <c r="B192" s="17" t="s">
        <v>55</v>
      </c>
      <c r="C192" t="s">
        <v>600</v>
      </c>
      <c r="D192" s="11" t="s">
        <v>57</v>
      </c>
      <c r="E192" t="s">
        <v>601</v>
      </c>
      <c r="F192">
        <v>3007</v>
      </c>
      <c r="G192" t="s">
        <v>59</v>
      </c>
      <c r="H192" t="s">
        <v>158</v>
      </c>
      <c r="I192" t="s">
        <v>602</v>
      </c>
      <c r="J192" t="s">
        <v>62</v>
      </c>
      <c r="V192" t="s">
        <v>65</v>
      </c>
      <c r="W192" t="s">
        <v>65</v>
      </c>
      <c r="X192" s="14" t="s">
        <v>65</v>
      </c>
      <c r="Y192" s="15" t="s">
        <v>66</v>
      </c>
      <c r="AF192" s="15" t="s">
        <v>66</v>
      </c>
      <c r="AP192" s="16" t="s">
        <v>603</v>
      </c>
      <c r="BA192" t="s">
        <v>604</v>
      </c>
    </row>
    <row r="193" spans="1:55">
      <c r="A193" s="11" t="s">
        <v>599</v>
      </c>
      <c r="B193" s="12" t="s">
        <v>55</v>
      </c>
      <c r="C193" t="s">
        <v>605</v>
      </c>
      <c r="D193" s="11" t="s">
        <v>57</v>
      </c>
      <c r="E193" t="s">
        <v>58</v>
      </c>
      <c r="F193">
        <v>1023</v>
      </c>
      <c r="G193" t="s">
        <v>59</v>
      </c>
      <c r="H193" t="s">
        <v>158</v>
      </c>
      <c r="I193" t="s">
        <v>602</v>
      </c>
      <c r="J193" t="s">
        <v>62</v>
      </c>
      <c r="V193" t="s">
        <v>65</v>
      </c>
      <c r="W193" t="s">
        <v>65</v>
      </c>
      <c r="X193" s="14" t="s">
        <v>65</v>
      </c>
      <c r="AN193" t="s">
        <v>606</v>
      </c>
      <c r="BA193" s="32" t="s">
        <v>607</v>
      </c>
    </row>
    <row r="194" spans="1:55">
      <c r="A194" s="11" t="s">
        <v>599</v>
      </c>
      <c r="B194" s="17" t="s">
        <v>94</v>
      </c>
      <c r="C194" s="23" t="s">
        <v>608</v>
      </c>
      <c r="D194" s="11" t="s">
        <v>57</v>
      </c>
      <c r="E194" t="s">
        <v>58</v>
      </c>
      <c r="F194" t="s">
        <v>609</v>
      </c>
      <c r="G194" t="s">
        <v>59</v>
      </c>
      <c r="H194" t="s">
        <v>158</v>
      </c>
      <c r="I194" t="s">
        <v>602</v>
      </c>
      <c r="J194" t="s">
        <v>62</v>
      </c>
      <c r="V194" t="s">
        <v>65</v>
      </c>
      <c r="W194" t="s">
        <v>65</v>
      </c>
      <c r="X194" s="14" t="s">
        <v>65</v>
      </c>
      <c r="Y194" s="15" t="s">
        <v>66</v>
      </c>
      <c r="AF194" s="15" t="s">
        <v>66</v>
      </c>
      <c r="AP194" s="16" t="s">
        <v>603</v>
      </c>
      <c r="BA194" t="s">
        <v>610</v>
      </c>
    </row>
    <row r="195" spans="1:55">
      <c r="A195" s="11" t="s">
        <v>599</v>
      </c>
      <c r="B195" s="17" t="s">
        <v>94</v>
      </c>
      <c r="C195" s="23" t="s">
        <v>611</v>
      </c>
      <c r="D195" s="11" t="s">
        <v>57</v>
      </c>
      <c r="E195" t="s">
        <v>58</v>
      </c>
      <c r="F195">
        <v>3007</v>
      </c>
      <c r="G195" t="s">
        <v>59</v>
      </c>
      <c r="H195" t="s">
        <v>158</v>
      </c>
      <c r="I195" t="s">
        <v>602</v>
      </c>
      <c r="J195" t="s">
        <v>62</v>
      </c>
      <c r="V195" t="s">
        <v>65</v>
      </c>
      <c r="W195" t="s">
        <v>65</v>
      </c>
      <c r="X195" s="14" t="s">
        <v>65</v>
      </c>
      <c r="AM195" s="26" t="s">
        <v>66</v>
      </c>
      <c r="AN195" t="s">
        <v>612</v>
      </c>
    </row>
    <row r="196" spans="1:55">
      <c r="A196" s="11" t="s">
        <v>599</v>
      </c>
      <c r="B196" s="17" t="s">
        <v>94</v>
      </c>
      <c r="C196" s="23" t="s">
        <v>613</v>
      </c>
      <c r="D196" s="11" t="s">
        <v>57</v>
      </c>
      <c r="E196" t="s">
        <v>58</v>
      </c>
      <c r="F196">
        <v>3007</v>
      </c>
      <c r="G196" t="s">
        <v>59</v>
      </c>
      <c r="H196" t="s">
        <v>158</v>
      </c>
      <c r="I196" t="s">
        <v>602</v>
      </c>
      <c r="J196" t="s">
        <v>62</v>
      </c>
      <c r="V196" t="s">
        <v>65</v>
      </c>
      <c r="W196" t="s">
        <v>65</v>
      </c>
      <c r="X196" s="14" t="s">
        <v>65</v>
      </c>
      <c r="Y196" s="15" t="s">
        <v>66</v>
      </c>
      <c r="AF196" s="15" t="s">
        <v>66</v>
      </c>
      <c r="AN196" t="s">
        <v>614</v>
      </c>
      <c r="AP196" s="16" t="s">
        <v>615</v>
      </c>
      <c r="AT196" s="16" t="s">
        <v>66</v>
      </c>
      <c r="BA196" t="s">
        <v>616</v>
      </c>
      <c r="BB196" t="s">
        <v>617</v>
      </c>
    </row>
    <row r="197" spans="1:55">
      <c r="A197" s="11" t="s">
        <v>599</v>
      </c>
      <c r="B197" s="17" t="s">
        <v>94</v>
      </c>
      <c r="C197" s="23" t="s">
        <v>618</v>
      </c>
      <c r="D197" s="11" t="s">
        <v>57</v>
      </c>
      <c r="E197" t="s">
        <v>619</v>
      </c>
      <c r="F197">
        <v>3002</v>
      </c>
      <c r="G197" t="s">
        <v>59</v>
      </c>
      <c r="H197" t="s">
        <v>158</v>
      </c>
      <c r="I197" t="s">
        <v>620</v>
      </c>
      <c r="J197" t="s">
        <v>62</v>
      </c>
      <c r="N197" s="15" t="s">
        <v>66</v>
      </c>
      <c r="O197" s="15"/>
      <c r="P197" s="15"/>
      <c r="Q197" t="s">
        <v>621</v>
      </c>
      <c r="V197" t="s">
        <v>65</v>
      </c>
      <c r="W197" t="s">
        <v>65</v>
      </c>
      <c r="X197" s="14" t="s">
        <v>65</v>
      </c>
      <c r="Y197" s="15" t="s">
        <v>66</v>
      </c>
      <c r="AN197" t="s">
        <v>622</v>
      </c>
      <c r="BA197" t="s">
        <v>623</v>
      </c>
    </row>
    <row r="198" spans="1:55">
      <c r="A198" s="11" t="s">
        <v>624</v>
      </c>
      <c r="B198" s="12" t="s">
        <v>625</v>
      </c>
      <c r="C198" t="s">
        <v>626</v>
      </c>
      <c r="D198" s="11" t="s">
        <v>57</v>
      </c>
      <c r="E198" t="s">
        <v>501</v>
      </c>
      <c r="F198">
        <v>8009</v>
      </c>
      <c r="G198" t="s">
        <v>59</v>
      </c>
      <c r="H198" t="s">
        <v>158</v>
      </c>
      <c r="I198" t="s">
        <v>627</v>
      </c>
      <c r="J198" t="s">
        <v>62</v>
      </c>
      <c r="V198" t="s">
        <v>72</v>
      </c>
      <c r="W198" t="s">
        <v>65</v>
      </c>
      <c r="X198" s="22" t="s">
        <v>110</v>
      </c>
      <c r="Y198" s="15" t="s">
        <v>66</v>
      </c>
      <c r="Z198" s="15" t="s">
        <v>66</v>
      </c>
      <c r="AF198" s="15" t="s">
        <v>66</v>
      </c>
      <c r="AG198" s="17"/>
      <c r="AO198" s="16" t="s">
        <v>66</v>
      </c>
      <c r="AP198" s="16" t="s">
        <v>66</v>
      </c>
      <c r="BA198" t="s">
        <v>628</v>
      </c>
      <c r="BB198" t="s">
        <v>629</v>
      </c>
      <c r="BC198" t="s">
        <v>630</v>
      </c>
    </row>
    <row r="199" spans="1:55" s="41" customFormat="1">
      <c r="A199" s="39" t="s">
        <v>624</v>
      </c>
      <c r="B199" s="40" t="s">
        <v>55</v>
      </c>
      <c r="C199" s="41" t="s">
        <v>631</v>
      </c>
      <c r="D199" s="42" t="s">
        <v>88</v>
      </c>
      <c r="E199" t="s">
        <v>501</v>
      </c>
      <c r="F199" t="s">
        <v>142</v>
      </c>
      <c r="G199" t="s">
        <v>59</v>
      </c>
      <c r="H199" t="s">
        <v>158</v>
      </c>
      <c r="I199" t="s">
        <v>627</v>
      </c>
      <c r="J199" t="s">
        <v>62</v>
      </c>
      <c r="K199"/>
      <c r="L199"/>
      <c r="M199"/>
      <c r="N199"/>
      <c r="O199"/>
      <c r="P199"/>
      <c r="Q199"/>
      <c r="R199"/>
      <c r="S199"/>
      <c r="T199"/>
      <c r="U199"/>
      <c r="V199" s="41" t="s">
        <v>65</v>
      </c>
      <c r="W199" s="41" t="s">
        <v>65</v>
      </c>
      <c r="X199" s="18" t="s">
        <v>65</v>
      </c>
      <c r="Y199" s="43" t="s">
        <v>66</v>
      </c>
      <c r="Z199" s="43" t="s">
        <v>66</v>
      </c>
      <c r="AF199" s="43" t="s">
        <v>66</v>
      </c>
      <c r="AG199" s="40"/>
      <c r="AO199" s="44" t="s">
        <v>66</v>
      </c>
      <c r="AP199" s="44" t="s">
        <v>66</v>
      </c>
      <c r="BA199" t="s">
        <v>628</v>
      </c>
      <c r="BB199" t="s">
        <v>629</v>
      </c>
      <c r="BC199" t="s">
        <v>630</v>
      </c>
    </row>
    <row r="200" spans="1:55">
      <c r="A200" s="11" t="s">
        <v>624</v>
      </c>
      <c r="B200" s="12" t="s">
        <v>55</v>
      </c>
      <c r="C200" s="23" t="s">
        <v>632</v>
      </c>
      <c r="D200" s="11" t="s">
        <v>57</v>
      </c>
      <c r="E200" t="s">
        <v>501</v>
      </c>
      <c r="F200">
        <v>8009</v>
      </c>
      <c r="G200" t="s">
        <v>59</v>
      </c>
      <c r="H200" t="s">
        <v>158</v>
      </c>
      <c r="I200" t="s">
        <v>627</v>
      </c>
      <c r="J200" t="s">
        <v>62</v>
      </c>
      <c r="V200" t="s">
        <v>65</v>
      </c>
      <c r="W200" t="s">
        <v>65</v>
      </c>
      <c r="X200" s="14" t="s">
        <v>65</v>
      </c>
      <c r="Y200" s="15" t="s">
        <v>66</v>
      </c>
      <c r="Z200" s="15" t="s">
        <v>66</v>
      </c>
      <c r="AF200" s="15" t="s">
        <v>66</v>
      </c>
      <c r="AG200" s="17"/>
      <c r="AO200" s="16" t="s">
        <v>66</v>
      </c>
      <c r="AP200" s="16" t="s">
        <v>66</v>
      </c>
      <c r="BA200" t="s">
        <v>628</v>
      </c>
      <c r="BB200" t="s">
        <v>629</v>
      </c>
      <c r="BC200" t="s">
        <v>630</v>
      </c>
    </row>
    <row r="201" spans="1:55">
      <c r="A201" s="11" t="s">
        <v>624</v>
      </c>
      <c r="B201" s="17" t="s">
        <v>94</v>
      </c>
      <c r="C201" s="23" t="s">
        <v>633</v>
      </c>
      <c r="D201" s="11" t="s">
        <v>57</v>
      </c>
      <c r="E201" t="s">
        <v>501</v>
      </c>
      <c r="F201">
        <v>8009</v>
      </c>
      <c r="G201" t="s">
        <v>59</v>
      </c>
      <c r="H201" t="s">
        <v>158</v>
      </c>
      <c r="I201" t="s">
        <v>627</v>
      </c>
      <c r="J201" t="s">
        <v>62</v>
      </c>
      <c r="V201" t="s">
        <v>65</v>
      </c>
      <c r="W201" t="s">
        <v>65</v>
      </c>
      <c r="X201" s="14" t="s">
        <v>65</v>
      </c>
      <c r="Y201" s="15" t="s">
        <v>66</v>
      </c>
      <c r="Z201" s="15" t="s">
        <v>66</v>
      </c>
      <c r="AF201" s="15" t="s">
        <v>66</v>
      </c>
      <c r="AG201" s="17"/>
      <c r="AO201" s="16" t="s">
        <v>66</v>
      </c>
      <c r="AP201" s="16" t="s">
        <v>66</v>
      </c>
      <c r="BA201" t="s">
        <v>628</v>
      </c>
      <c r="BB201" t="s">
        <v>629</v>
      </c>
      <c r="BC201" t="s">
        <v>630</v>
      </c>
    </row>
    <row r="202" spans="1:55">
      <c r="A202" s="11" t="s">
        <v>634</v>
      </c>
      <c r="B202" s="17" t="s">
        <v>55</v>
      </c>
      <c r="C202" t="s">
        <v>635</v>
      </c>
      <c r="D202" s="25" t="s">
        <v>120</v>
      </c>
      <c r="E202" t="s">
        <v>501</v>
      </c>
      <c r="F202">
        <v>7016</v>
      </c>
      <c r="G202" t="s">
        <v>59</v>
      </c>
      <c r="H202" t="s">
        <v>158</v>
      </c>
      <c r="I202" t="s">
        <v>636</v>
      </c>
      <c r="J202" t="s">
        <v>62</v>
      </c>
      <c r="V202" t="s">
        <v>65</v>
      </c>
      <c r="W202" t="s">
        <v>65</v>
      </c>
      <c r="X202" s="14" t="s">
        <v>65</v>
      </c>
      <c r="Y202" s="15" t="s">
        <v>66</v>
      </c>
      <c r="Z202" s="15" t="s">
        <v>66</v>
      </c>
      <c r="AF202" s="15" t="s">
        <v>66</v>
      </c>
      <c r="AG202" s="17"/>
      <c r="AO202" s="16" t="s">
        <v>66</v>
      </c>
      <c r="AP202" s="16" t="s">
        <v>66</v>
      </c>
      <c r="BA202" t="s">
        <v>637</v>
      </c>
    </row>
    <row r="203" spans="1:55">
      <c r="A203" s="11" t="s">
        <v>638</v>
      </c>
      <c r="B203" s="17" t="s">
        <v>94</v>
      </c>
      <c r="C203" s="13" t="s">
        <v>639</v>
      </c>
      <c r="D203" s="11" t="s">
        <v>57</v>
      </c>
      <c r="E203" t="s">
        <v>640</v>
      </c>
      <c r="F203">
        <v>1001</v>
      </c>
      <c r="G203" t="s">
        <v>59</v>
      </c>
      <c r="H203" t="s">
        <v>158</v>
      </c>
      <c r="J203" t="s">
        <v>62</v>
      </c>
      <c r="V203" t="s">
        <v>65</v>
      </c>
      <c r="W203" t="s">
        <v>65</v>
      </c>
      <c r="X203" s="14" t="s">
        <v>65</v>
      </c>
      <c r="Y203" s="15" t="s">
        <v>66</v>
      </c>
      <c r="Z203" s="15" t="s">
        <v>66</v>
      </c>
      <c r="AL203" s="15" t="s">
        <v>66</v>
      </c>
      <c r="AM203" s="17"/>
      <c r="AN203" t="s">
        <v>641</v>
      </c>
      <c r="AO203" s="16" t="s">
        <v>66</v>
      </c>
      <c r="BA203" s="32" t="s">
        <v>642</v>
      </c>
    </row>
    <row r="204" spans="1:55">
      <c r="A204" s="11" t="s">
        <v>638</v>
      </c>
      <c r="B204" s="17" t="s">
        <v>94</v>
      </c>
      <c r="C204" s="13" t="s">
        <v>643</v>
      </c>
      <c r="D204" s="11" t="s">
        <v>57</v>
      </c>
      <c r="E204" t="s">
        <v>640</v>
      </c>
      <c r="F204">
        <v>1001</v>
      </c>
      <c r="G204" t="s">
        <v>59</v>
      </c>
      <c r="H204" t="s">
        <v>158</v>
      </c>
      <c r="J204" t="s">
        <v>62</v>
      </c>
      <c r="V204" t="s">
        <v>65</v>
      </c>
      <c r="W204" t="s">
        <v>65</v>
      </c>
      <c r="X204" s="14" t="s">
        <v>65</v>
      </c>
      <c r="Y204" s="15" t="s">
        <v>66</v>
      </c>
      <c r="Z204" s="15" t="s">
        <v>66</v>
      </c>
      <c r="AN204" t="s">
        <v>644</v>
      </c>
      <c r="AO204" s="16" t="s">
        <v>66</v>
      </c>
    </row>
    <row r="205" spans="1:55">
      <c r="A205" s="11" t="s">
        <v>638</v>
      </c>
      <c r="B205" s="17" t="s">
        <v>94</v>
      </c>
      <c r="C205" s="13" t="s">
        <v>645</v>
      </c>
      <c r="D205" s="11" t="s">
        <v>57</v>
      </c>
      <c r="E205" t="s">
        <v>640</v>
      </c>
      <c r="F205">
        <v>1001</v>
      </c>
      <c r="G205" t="s">
        <v>59</v>
      </c>
      <c r="H205" t="s">
        <v>158</v>
      </c>
      <c r="J205" t="s">
        <v>62</v>
      </c>
      <c r="L205" s="15" t="s">
        <v>66</v>
      </c>
      <c r="P205" s="15" t="s">
        <v>66</v>
      </c>
      <c r="Q205" t="s">
        <v>646</v>
      </c>
      <c r="V205" t="s">
        <v>65</v>
      </c>
      <c r="W205" t="s">
        <v>65</v>
      </c>
      <c r="X205" s="14" t="s">
        <v>65</v>
      </c>
      <c r="Y205" s="15" t="s">
        <v>66</v>
      </c>
      <c r="Z205" s="15" t="s">
        <v>66</v>
      </c>
      <c r="AL205" s="15" t="s">
        <v>66</v>
      </c>
      <c r="AM205" s="17"/>
      <c r="AN205" t="s">
        <v>647</v>
      </c>
      <c r="AO205" s="16" t="s">
        <v>66</v>
      </c>
    </row>
    <row r="206" spans="1:55">
      <c r="A206" s="11" t="s">
        <v>648</v>
      </c>
      <c r="B206" s="17" t="s">
        <v>649</v>
      </c>
      <c r="C206" t="s">
        <v>650</v>
      </c>
      <c r="D206" s="11" t="s">
        <v>57</v>
      </c>
      <c r="E206" t="s">
        <v>501</v>
      </c>
      <c r="G206" t="s">
        <v>69</v>
      </c>
      <c r="H206" t="s">
        <v>158</v>
      </c>
      <c r="I206" t="s">
        <v>651</v>
      </c>
      <c r="J206" t="s">
        <v>62</v>
      </c>
      <c r="K206" s="15" t="s">
        <v>251</v>
      </c>
      <c r="Q206" s="45" t="s">
        <v>652</v>
      </c>
      <c r="R206" t="s">
        <v>529</v>
      </c>
      <c r="V206" t="s">
        <v>72</v>
      </c>
      <c r="W206" t="s">
        <v>72</v>
      </c>
      <c r="X206" s="18" t="s">
        <v>72</v>
      </c>
      <c r="Y206" s="15" t="s">
        <v>66</v>
      </c>
      <c r="Z206" s="15" t="s">
        <v>66</v>
      </c>
      <c r="AA206" s="15" t="s">
        <v>66</v>
      </c>
      <c r="AD206" s="15" t="s">
        <v>66</v>
      </c>
      <c r="AF206" s="15" t="s">
        <v>66</v>
      </c>
      <c r="AG206" s="17"/>
      <c r="AH206" s="19" t="s">
        <v>66</v>
      </c>
      <c r="AI206" s="17"/>
      <c r="AJ206" s="17"/>
      <c r="AK206" s="17"/>
      <c r="AL206" s="17" t="s">
        <v>66</v>
      </c>
      <c r="AM206" s="17"/>
      <c r="AN206" s="17" t="s">
        <v>652</v>
      </c>
      <c r="AP206" s="16" t="s">
        <v>66</v>
      </c>
      <c r="AS206" s="16" t="s">
        <v>66</v>
      </c>
      <c r="AT206" s="16"/>
      <c r="AW206" s="16" t="s">
        <v>66</v>
      </c>
      <c r="AX206" s="16" t="s">
        <v>66</v>
      </c>
      <c r="AY206" s="16" t="s">
        <v>653</v>
      </c>
      <c r="AZ206" s="16"/>
    </row>
    <row r="207" spans="1:55">
      <c r="A207" s="11" t="s">
        <v>648</v>
      </c>
      <c r="B207" s="17" t="s">
        <v>75</v>
      </c>
      <c r="C207" t="s">
        <v>650</v>
      </c>
      <c r="D207" s="11" t="s">
        <v>57</v>
      </c>
      <c r="E207" t="s">
        <v>501</v>
      </c>
      <c r="G207" t="s">
        <v>69</v>
      </c>
      <c r="H207" t="s">
        <v>158</v>
      </c>
      <c r="I207" t="s">
        <v>651</v>
      </c>
      <c r="J207" t="s">
        <v>62</v>
      </c>
      <c r="K207" s="15" t="s">
        <v>251</v>
      </c>
      <c r="Q207" s="45" t="s">
        <v>652</v>
      </c>
      <c r="R207" t="s">
        <v>529</v>
      </c>
      <c r="V207" t="s">
        <v>72</v>
      </c>
      <c r="W207" t="s">
        <v>72</v>
      </c>
      <c r="X207" s="18" t="s">
        <v>72</v>
      </c>
      <c r="Y207" s="15" t="s">
        <v>66</v>
      </c>
      <c r="Z207" s="15" t="s">
        <v>66</v>
      </c>
      <c r="AA207" s="15" t="s">
        <v>66</v>
      </c>
      <c r="AD207" s="15" t="s">
        <v>66</v>
      </c>
      <c r="AF207" s="15" t="s">
        <v>66</v>
      </c>
      <c r="AG207" s="17"/>
      <c r="AH207" s="19" t="s">
        <v>66</v>
      </c>
      <c r="AI207" s="17"/>
      <c r="AJ207" s="17"/>
      <c r="AK207" s="17"/>
      <c r="AL207" s="17" t="s">
        <v>66</v>
      </c>
      <c r="AM207" s="17"/>
      <c r="AN207" s="17" t="s">
        <v>652</v>
      </c>
      <c r="AP207" s="16" t="s">
        <v>66</v>
      </c>
      <c r="AS207" s="16" t="s">
        <v>66</v>
      </c>
      <c r="AT207" s="16"/>
      <c r="AW207" s="16" t="s">
        <v>66</v>
      </c>
      <c r="AX207" s="16" t="s">
        <v>66</v>
      </c>
      <c r="AY207" s="16" t="s">
        <v>653</v>
      </c>
      <c r="AZ207" s="16"/>
    </row>
    <row r="208" spans="1:55">
      <c r="A208" s="11" t="s">
        <v>648</v>
      </c>
      <c r="B208" s="17" t="s">
        <v>55</v>
      </c>
      <c r="C208" t="s">
        <v>654</v>
      </c>
      <c r="D208" s="25" t="s">
        <v>120</v>
      </c>
      <c r="E208" t="s">
        <v>501</v>
      </c>
      <c r="F208">
        <v>7002</v>
      </c>
      <c r="G208" t="s">
        <v>59</v>
      </c>
      <c r="H208" t="s">
        <v>158</v>
      </c>
      <c r="I208" t="s">
        <v>651</v>
      </c>
      <c r="J208" t="s">
        <v>62</v>
      </c>
      <c r="V208" t="s">
        <v>65</v>
      </c>
      <c r="W208" t="s">
        <v>72</v>
      </c>
      <c r="X208" s="22" t="s">
        <v>110</v>
      </c>
      <c r="Z208" s="15" t="s">
        <v>66</v>
      </c>
      <c r="AF208" s="15" t="s">
        <v>66</v>
      </c>
      <c r="AG208" s="17"/>
      <c r="AN208" t="s">
        <v>655</v>
      </c>
      <c r="AO208" s="16" t="s">
        <v>66</v>
      </c>
      <c r="AP208" s="16" t="s">
        <v>66</v>
      </c>
      <c r="BA208" t="s">
        <v>656</v>
      </c>
    </row>
    <row r="209" spans="1:54">
      <c r="A209" s="11" t="s">
        <v>648</v>
      </c>
      <c r="B209" s="17" t="s">
        <v>94</v>
      </c>
      <c r="C209" t="s">
        <v>657</v>
      </c>
      <c r="D209" s="11" t="s">
        <v>57</v>
      </c>
      <c r="E209" t="s">
        <v>218</v>
      </c>
      <c r="F209">
        <v>7032</v>
      </c>
      <c r="G209" t="s">
        <v>59</v>
      </c>
      <c r="H209" t="s">
        <v>158</v>
      </c>
      <c r="J209" t="s">
        <v>62</v>
      </c>
      <c r="V209" t="s">
        <v>65</v>
      </c>
      <c r="W209" t="s">
        <v>65</v>
      </c>
      <c r="X209" s="14" t="s">
        <v>65</v>
      </c>
      <c r="AL209" s="15" t="s">
        <v>66</v>
      </c>
      <c r="AM209" s="17"/>
      <c r="AN209" t="s">
        <v>658</v>
      </c>
    </row>
    <row r="210" spans="1:54">
      <c r="A210" s="11" t="s">
        <v>648</v>
      </c>
      <c r="B210" s="17" t="s">
        <v>94</v>
      </c>
      <c r="C210" t="s">
        <v>659</v>
      </c>
      <c r="D210" s="11" t="s">
        <v>57</v>
      </c>
      <c r="E210" t="s">
        <v>660</v>
      </c>
      <c r="F210">
        <v>7042</v>
      </c>
      <c r="G210" t="s">
        <v>78</v>
      </c>
      <c r="H210" t="s">
        <v>158</v>
      </c>
      <c r="J210" t="s">
        <v>62</v>
      </c>
      <c r="V210" t="s">
        <v>65</v>
      </c>
      <c r="W210" t="s">
        <v>65</v>
      </c>
      <c r="X210" s="14" t="s">
        <v>65</v>
      </c>
      <c r="Y210" s="15" t="s">
        <v>66</v>
      </c>
      <c r="Z210" s="15" t="s">
        <v>66</v>
      </c>
      <c r="AL210" s="15" t="s">
        <v>66</v>
      </c>
      <c r="AM210" s="17"/>
      <c r="BA210" t="s">
        <v>661</v>
      </c>
    </row>
    <row r="211" spans="1:54">
      <c r="A211" s="11" t="s">
        <v>648</v>
      </c>
      <c r="B211" s="17" t="s">
        <v>127</v>
      </c>
      <c r="C211" t="s">
        <v>662</v>
      </c>
      <c r="D211" s="11" t="s">
        <v>57</v>
      </c>
      <c r="E211" t="s">
        <v>501</v>
      </c>
      <c r="G211" t="s">
        <v>69</v>
      </c>
      <c r="H211" t="s">
        <v>158</v>
      </c>
      <c r="I211" t="s">
        <v>663</v>
      </c>
      <c r="J211" t="s">
        <v>62</v>
      </c>
      <c r="X211" s="14"/>
      <c r="Y211" s="15"/>
      <c r="Z211" s="15"/>
      <c r="AC211" s="15" t="s">
        <v>66</v>
      </c>
      <c r="AD211" s="15" t="s">
        <v>66</v>
      </c>
      <c r="AF211" s="15" t="s">
        <v>66</v>
      </c>
      <c r="AL211" s="15"/>
      <c r="AM211" s="17"/>
      <c r="AN211" t="s">
        <v>664</v>
      </c>
      <c r="AO211" s="16" t="s">
        <v>66</v>
      </c>
      <c r="BA211" t="s">
        <v>664</v>
      </c>
    </row>
    <row r="212" spans="1:54">
      <c r="A212" s="11" t="s">
        <v>665</v>
      </c>
      <c r="B212" s="12" t="s">
        <v>55</v>
      </c>
      <c r="C212" s="13" t="s">
        <v>666</v>
      </c>
      <c r="D212" s="11" t="s">
        <v>57</v>
      </c>
      <c r="E212" t="s">
        <v>501</v>
      </c>
      <c r="F212">
        <v>8001</v>
      </c>
      <c r="G212" t="s">
        <v>59</v>
      </c>
      <c r="H212" t="s">
        <v>158</v>
      </c>
      <c r="I212" t="s">
        <v>667</v>
      </c>
      <c r="J212" t="s">
        <v>62</v>
      </c>
      <c r="V212" t="s">
        <v>65</v>
      </c>
      <c r="W212" t="s">
        <v>65</v>
      </c>
      <c r="X212" s="14" t="s">
        <v>65</v>
      </c>
      <c r="Z212" s="15" t="s">
        <v>66</v>
      </c>
      <c r="AF212" s="15" t="s">
        <v>66</v>
      </c>
      <c r="AO212" s="16" t="s">
        <v>66</v>
      </c>
      <c r="AP212" s="17"/>
    </row>
    <row r="213" spans="1:54">
      <c r="A213" s="11" t="s">
        <v>665</v>
      </c>
      <c r="B213" s="12" t="s">
        <v>55</v>
      </c>
      <c r="C213" s="21" t="s">
        <v>668</v>
      </c>
      <c r="D213" s="11" t="s">
        <v>57</v>
      </c>
      <c r="E213" t="s">
        <v>501</v>
      </c>
      <c r="F213">
        <v>8015</v>
      </c>
      <c r="G213" t="s">
        <v>59</v>
      </c>
      <c r="H213" t="s">
        <v>158</v>
      </c>
      <c r="I213" t="s">
        <v>669</v>
      </c>
      <c r="J213" t="s">
        <v>62</v>
      </c>
      <c r="N213" s="15" t="s">
        <v>66</v>
      </c>
      <c r="O213" s="17"/>
      <c r="P213" s="17"/>
      <c r="Q213" t="s">
        <v>670</v>
      </c>
      <c r="R213" t="s">
        <v>117</v>
      </c>
      <c r="V213" t="s">
        <v>65</v>
      </c>
      <c r="W213" t="s">
        <v>65</v>
      </c>
      <c r="X213" s="14" t="s">
        <v>65</v>
      </c>
      <c r="Y213" s="15" t="s">
        <v>66</v>
      </c>
      <c r="Z213" s="15" t="s">
        <v>66</v>
      </c>
      <c r="AB213" s="15" t="s">
        <v>66</v>
      </c>
      <c r="AF213" s="15" t="s">
        <v>66</v>
      </c>
      <c r="AN213" t="s">
        <v>671</v>
      </c>
      <c r="AO213" s="16" t="s">
        <v>66</v>
      </c>
      <c r="AP213" s="17"/>
    </row>
    <row r="214" spans="1:54">
      <c r="A214" s="11" t="s">
        <v>665</v>
      </c>
      <c r="B214" s="17" t="s">
        <v>94</v>
      </c>
      <c r="C214" s="21" t="s">
        <v>672</v>
      </c>
      <c r="D214" s="11" t="s">
        <v>57</v>
      </c>
      <c r="E214" t="s">
        <v>501</v>
      </c>
      <c r="F214">
        <v>8008</v>
      </c>
      <c r="G214" t="s">
        <v>59</v>
      </c>
      <c r="H214" t="s">
        <v>158</v>
      </c>
      <c r="I214" t="s">
        <v>667</v>
      </c>
      <c r="J214" t="s">
        <v>62</v>
      </c>
      <c r="V214" t="s">
        <v>65</v>
      </c>
      <c r="W214" t="s">
        <v>65</v>
      </c>
      <c r="X214" s="14" t="s">
        <v>65</v>
      </c>
      <c r="Z214" s="15" t="s">
        <v>66</v>
      </c>
      <c r="AF214" s="15" t="s">
        <v>66</v>
      </c>
      <c r="AN214" t="s">
        <v>673</v>
      </c>
      <c r="AO214" s="16" t="s">
        <v>66</v>
      </c>
      <c r="AP214" s="16" t="s">
        <v>66</v>
      </c>
      <c r="BA214" t="s">
        <v>674</v>
      </c>
      <c r="BB214" t="s">
        <v>675</v>
      </c>
    </row>
    <row r="215" spans="1:54">
      <c r="A215" s="11" t="s">
        <v>665</v>
      </c>
      <c r="B215" s="17" t="s">
        <v>94</v>
      </c>
      <c r="C215" s="23" t="s">
        <v>676</v>
      </c>
      <c r="D215" s="11" t="s">
        <v>57</v>
      </c>
      <c r="E215" t="s">
        <v>501</v>
      </c>
      <c r="F215">
        <v>8004</v>
      </c>
      <c r="G215" t="s">
        <v>89</v>
      </c>
      <c r="H215" t="s">
        <v>158</v>
      </c>
      <c r="I215" t="s">
        <v>677</v>
      </c>
      <c r="J215" t="s">
        <v>62</v>
      </c>
      <c r="K215" s="15" t="s">
        <v>66</v>
      </c>
      <c r="Q215" t="s">
        <v>678</v>
      </c>
      <c r="R215" t="s">
        <v>291</v>
      </c>
      <c r="V215" t="s">
        <v>72</v>
      </c>
      <c r="W215" t="s">
        <v>65</v>
      </c>
      <c r="X215" s="22" t="s">
        <v>110</v>
      </c>
      <c r="Y215" s="15" t="s">
        <v>66</v>
      </c>
      <c r="AF215" s="15" t="s">
        <v>66</v>
      </c>
      <c r="AG215" s="17"/>
      <c r="AN215" t="s">
        <v>679</v>
      </c>
      <c r="AO215" s="16" t="s">
        <v>66</v>
      </c>
    </row>
    <row r="216" spans="1:54">
      <c r="A216" s="11" t="s">
        <v>665</v>
      </c>
      <c r="B216" s="17" t="s">
        <v>94</v>
      </c>
      <c r="C216" s="21" t="s">
        <v>680</v>
      </c>
      <c r="D216" s="11" t="s">
        <v>57</v>
      </c>
      <c r="E216" t="s">
        <v>501</v>
      </c>
      <c r="F216">
        <v>8001</v>
      </c>
      <c r="G216" t="s">
        <v>59</v>
      </c>
      <c r="H216" t="s">
        <v>158</v>
      </c>
      <c r="I216" t="s">
        <v>677</v>
      </c>
      <c r="J216" t="s">
        <v>62</v>
      </c>
      <c r="V216" t="s">
        <v>65</v>
      </c>
      <c r="W216" t="s">
        <v>65</v>
      </c>
      <c r="X216" s="14" t="s">
        <v>65</v>
      </c>
      <c r="Y216" s="15" t="s">
        <v>66</v>
      </c>
      <c r="Z216" s="15" t="s">
        <v>66</v>
      </c>
      <c r="AF216" s="15" t="s">
        <v>66</v>
      </c>
      <c r="AG216" s="17"/>
      <c r="AP216" s="16" t="s">
        <v>66</v>
      </c>
      <c r="BA216" t="s">
        <v>674</v>
      </c>
    </row>
    <row r="217" spans="1:54">
      <c r="A217" s="11" t="s">
        <v>665</v>
      </c>
      <c r="B217" s="17" t="s">
        <v>94</v>
      </c>
      <c r="C217" s="21" t="s">
        <v>681</v>
      </c>
      <c r="D217" s="11" t="s">
        <v>57</v>
      </c>
      <c r="E217" t="s">
        <v>501</v>
      </c>
      <c r="F217">
        <v>8013</v>
      </c>
      <c r="G217" t="s">
        <v>59</v>
      </c>
      <c r="H217" t="s">
        <v>158</v>
      </c>
      <c r="I217" t="s">
        <v>677</v>
      </c>
      <c r="J217" t="s">
        <v>62</v>
      </c>
      <c r="V217" t="s">
        <v>65</v>
      </c>
      <c r="W217" t="s">
        <v>65</v>
      </c>
      <c r="X217" s="14" t="s">
        <v>65</v>
      </c>
      <c r="Y217" s="15" t="s">
        <v>66</v>
      </c>
      <c r="AF217" s="15" t="s">
        <v>66</v>
      </c>
      <c r="AP217" s="16" t="s">
        <v>66</v>
      </c>
      <c r="BA217" t="s">
        <v>674</v>
      </c>
    </row>
    <row r="218" spans="1:54">
      <c r="A218" s="11" t="s">
        <v>665</v>
      </c>
      <c r="B218" s="17" t="s">
        <v>127</v>
      </c>
      <c r="C218" s="21" t="s">
        <v>682</v>
      </c>
      <c r="D218" s="11" t="s">
        <v>57</v>
      </c>
      <c r="E218" t="s">
        <v>501</v>
      </c>
      <c r="G218" t="s">
        <v>69</v>
      </c>
      <c r="H218" t="s">
        <v>158</v>
      </c>
      <c r="I218" t="s">
        <v>677</v>
      </c>
      <c r="J218" t="s">
        <v>62</v>
      </c>
      <c r="X218" s="14"/>
      <c r="Y218" s="15"/>
      <c r="AF218" s="15"/>
      <c r="AN218" t="s">
        <v>683</v>
      </c>
      <c r="AP218" s="16" t="s">
        <v>66</v>
      </c>
      <c r="BA218" t="s">
        <v>683</v>
      </c>
    </row>
    <row r="219" spans="1:54">
      <c r="A219" s="11" t="s">
        <v>665</v>
      </c>
      <c r="B219" s="17" t="s">
        <v>94</v>
      </c>
      <c r="C219" s="21" t="s">
        <v>684</v>
      </c>
      <c r="D219" s="11" t="s">
        <v>57</v>
      </c>
      <c r="E219" t="s">
        <v>501</v>
      </c>
      <c r="F219">
        <v>8001</v>
      </c>
      <c r="G219" t="s">
        <v>59</v>
      </c>
      <c r="H219" t="s">
        <v>158</v>
      </c>
      <c r="I219" t="s">
        <v>685</v>
      </c>
      <c r="J219" t="s">
        <v>62</v>
      </c>
      <c r="V219" t="s">
        <v>65</v>
      </c>
      <c r="W219" t="s">
        <v>65</v>
      </c>
      <c r="X219" s="14" t="s">
        <v>65</v>
      </c>
      <c r="Y219" s="15" t="s">
        <v>66</v>
      </c>
      <c r="AF219" s="15" t="s">
        <v>66</v>
      </c>
      <c r="AP219" s="16" t="s">
        <v>66</v>
      </c>
      <c r="BA219" t="s">
        <v>686</v>
      </c>
    </row>
    <row r="220" spans="1:54">
      <c r="A220" s="11" t="s">
        <v>665</v>
      </c>
      <c r="B220" s="17" t="s">
        <v>94</v>
      </c>
      <c r="C220" s="21" t="s">
        <v>687</v>
      </c>
      <c r="D220" s="11" t="s">
        <v>57</v>
      </c>
      <c r="E220" t="s">
        <v>501</v>
      </c>
      <c r="F220">
        <v>7034</v>
      </c>
      <c r="G220" t="s">
        <v>59</v>
      </c>
      <c r="H220" t="s">
        <v>158</v>
      </c>
      <c r="I220" t="s">
        <v>688</v>
      </c>
      <c r="J220" t="s">
        <v>62</v>
      </c>
      <c r="V220" t="s">
        <v>65</v>
      </c>
      <c r="W220" t="s">
        <v>65</v>
      </c>
      <c r="X220" s="14" t="s">
        <v>65</v>
      </c>
      <c r="Y220" s="15" t="s">
        <v>66</v>
      </c>
      <c r="AF220" s="15" t="s">
        <v>66</v>
      </c>
      <c r="AP220" s="16" t="s">
        <v>66</v>
      </c>
      <c r="BA220" t="s">
        <v>674</v>
      </c>
    </row>
    <row r="221" spans="1:54">
      <c r="A221" s="11" t="s">
        <v>665</v>
      </c>
      <c r="B221" s="17" t="s">
        <v>94</v>
      </c>
      <c r="C221" s="21" t="s">
        <v>689</v>
      </c>
      <c r="D221" s="11" t="s">
        <v>57</v>
      </c>
      <c r="E221" t="s">
        <v>501</v>
      </c>
      <c r="F221">
        <v>8014</v>
      </c>
      <c r="G221" t="s">
        <v>59</v>
      </c>
      <c r="H221" t="s">
        <v>158</v>
      </c>
      <c r="I221" t="s">
        <v>690</v>
      </c>
      <c r="J221" t="s">
        <v>62</v>
      </c>
      <c r="V221" t="s">
        <v>65</v>
      </c>
      <c r="W221" t="s">
        <v>65</v>
      </c>
      <c r="X221" s="14" t="s">
        <v>65</v>
      </c>
      <c r="Y221" s="15" t="s">
        <v>66</v>
      </c>
      <c r="AF221" s="15" t="s">
        <v>66</v>
      </c>
      <c r="AP221" s="16" t="s">
        <v>66</v>
      </c>
      <c r="BA221" t="s">
        <v>674</v>
      </c>
    </row>
    <row r="222" spans="1:54">
      <c r="A222" s="11" t="s">
        <v>665</v>
      </c>
      <c r="B222" s="17" t="s">
        <v>127</v>
      </c>
      <c r="C222" s="21" t="s">
        <v>691</v>
      </c>
      <c r="D222" s="11" t="s">
        <v>57</v>
      </c>
      <c r="V222" t="s">
        <v>72</v>
      </c>
      <c r="W222" t="s">
        <v>72</v>
      </c>
      <c r="X222" s="18" t="s">
        <v>72</v>
      </c>
      <c r="Y222" s="15" t="s">
        <v>66</v>
      </c>
      <c r="Z222" s="15" t="s">
        <v>66</v>
      </c>
      <c r="AA222" s="15" t="s">
        <v>66</v>
      </c>
      <c r="AC222" s="15" t="s">
        <v>66</v>
      </c>
      <c r="AD222" s="15" t="s">
        <v>66</v>
      </c>
      <c r="AF222" s="15"/>
      <c r="AH222" s="15" t="s">
        <v>66</v>
      </c>
      <c r="AI222" s="15" t="s">
        <v>66</v>
      </c>
      <c r="AK222" s="15" t="s">
        <v>66</v>
      </c>
      <c r="AL222" s="15" t="s">
        <v>66</v>
      </c>
      <c r="AM222" s="17"/>
      <c r="AN222" t="s">
        <v>692</v>
      </c>
      <c r="AP222" s="16"/>
    </row>
    <row r="223" spans="1:54">
      <c r="A223" s="11" t="s">
        <v>665</v>
      </c>
      <c r="B223" s="17" t="s">
        <v>94</v>
      </c>
      <c r="C223" s="21" t="s">
        <v>693</v>
      </c>
      <c r="D223" s="11" t="s">
        <v>57</v>
      </c>
      <c r="E223" t="s">
        <v>501</v>
      </c>
      <c r="F223">
        <v>8014</v>
      </c>
      <c r="G223" t="s">
        <v>59</v>
      </c>
      <c r="H223" t="s">
        <v>158</v>
      </c>
      <c r="I223" t="s">
        <v>694</v>
      </c>
      <c r="J223" t="s">
        <v>62</v>
      </c>
      <c r="V223" t="s">
        <v>65</v>
      </c>
      <c r="W223" t="s">
        <v>65</v>
      </c>
      <c r="X223" s="14" t="s">
        <v>65</v>
      </c>
      <c r="AM223" t="s">
        <v>66</v>
      </c>
      <c r="AN223" t="s">
        <v>612</v>
      </c>
    </row>
    <row r="224" spans="1:54">
      <c r="A224" s="11" t="s">
        <v>665</v>
      </c>
      <c r="B224" s="17" t="s">
        <v>127</v>
      </c>
      <c r="C224" s="21" t="s">
        <v>695</v>
      </c>
      <c r="D224" s="11"/>
      <c r="V224" t="s">
        <v>145</v>
      </c>
      <c r="W224" t="s">
        <v>72</v>
      </c>
      <c r="X224" s="22" t="s">
        <v>110</v>
      </c>
      <c r="Y224" s="15" t="s">
        <v>66</v>
      </c>
      <c r="Z224" s="15" t="s">
        <v>66</v>
      </c>
      <c r="AA224" s="15" t="s">
        <v>66</v>
      </c>
      <c r="AC224" s="15" t="s">
        <v>66</v>
      </c>
      <c r="AD224" s="15" t="s">
        <v>66</v>
      </c>
      <c r="AH224" s="15" t="s">
        <v>66</v>
      </c>
      <c r="AI224" s="15" t="s">
        <v>66</v>
      </c>
      <c r="AK224" s="15" t="s">
        <v>66</v>
      </c>
      <c r="AL224" s="15" t="s">
        <v>66</v>
      </c>
      <c r="AM224" s="17"/>
      <c r="AN224" s="46" t="s">
        <v>696</v>
      </c>
    </row>
    <row r="225" spans="1:53">
      <c r="A225" s="11" t="s">
        <v>665</v>
      </c>
      <c r="B225" s="17" t="s">
        <v>94</v>
      </c>
      <c r="C225" s="23" t="s">
        <v>697</v>
      </c>
      <c r="D225" s="11" t="s">
        <v>57</v>
      </c>
      <c r="E225" t="s">
        <v>698</v>
      </c>
      <c r="F225">
        <v>8014</v>
      </c>
      <c r="G225" t="s">
        <v>59</v>
      </c>
      <c r="H225" t="s">
        <v>158</v>
      </c>
      <c r="I225" t="s">
        <v>694</v>
      </c>
      <c r="J225" t="s">
        <v>62</v>
      </c>
      <c r="V225" t="s">
        <v>72</v>
      </c>
      <c r="W225" t="s">
        <v>65</v>
      </c>
      <c r="X225" s="22" t="s">
        <v>110</v>
      </c>
      <c r="AM225" t="s">
        <v>66</v>
      </c>
      <c r="AN225" t="s">
        <v>612</v>
      </c>
    </row>
    <row r="226" spans="1:53">
      <c r="A226" s="11" t="s">
        <v>699</v>
      </c>
      <c r="B226" s="17" t="s">
        <v>86</v>
      </c>
      <c r="C226" s="21" t="s">
        <v>700</v>
      </c>
      <c r="D226" s="11" t="s">
        <v>57</v>
      </c>
      <c r="E226" t="s">
        <v>501</v>
      </c>
      <c r="F226">
        <v>8010</v>
      </c>
      <c r="G226" t="s">
        <v>59</v>
      </c>
      <c r="H226" t="s">
        <v>158</v>
      </c>
      <c r="I226" t="s">
        <v>701</v>
      </c>
      <c r="J226" t="s">
        <v>62</v>
      </c>
      <c r="V226" t="s">
        <v>65</v>
      </c>
      <c r="W226" t="s">
        <v>65</v>
      </c>
      <c r="X226" s="14" t="s">
        <v>65</v>
      </c>
      <c r="Y226" s="15" t="s">
        <v>66</v>
      </c>
      <c r="Z226" s="15" t="s">
        <v>66</v>
      </c>
      <c r="AF226" s="15" t="s">
        <v>66</v>
      </c>
      <c r="AG226" s="17"/>
      <c r="AO226" s="16" t="s">
        <v>66</v>
      </c>
      <c r="AP226" s="16" t="s">
        <v>66</v>
      </c>
      <c r="BA226" t="s">
        <v>674</v>
      </c>
    </row>
    <row r="227" spans="1:53">
      <c r="A227" s="11" t="s">
        <v>702</v>
      </c>
      <c r="B227" s="12" t="s">
        <v>55</v>
      </c>
      <c r="C227" s="13" t="s">
        <v>703</v>
      </c>
      <c r="D227" s="25" t="s">
        <v>120</v>
      </c>
      <c r="E227" t="s">
        <v>513</v>
      </c>
      <c r="F227">
        <v>7001</v>
      </c>
      <c r="G227" t="s">
        <v>704</v>
      </c>
      <c r="H227" t="s">
        <v>158</v>
      </c>
      <c r="I227" t="s">
        <v>705</v>
      </c>
      <c r="J227" t="s">
        <v>62</v>
      </c>
      <c r="N227" s="15" t="s">
        <v>66</v>
      </c>
      <c r="O227" s="15"/>
      <c r="P227" s="15"/>
      <c r="Q227" t="s">
        <v>287</v>
      </c>
      <c r="R227" t="s">
        <v>117</v>
      </c>
      <c r="V227" t="s">
        <v>65</v>
      </c>
      <c r="W227" t="s">
        <v>72</v>
      </c>
      <c r="X227" s="22" t="s">
        <v>110</v>
      </c>
      <c r="Y227" s="15" t="s">
        <v>66</v>
      </c>
      <c r="Z227" s="15" t="s">
        <v>66</v>
      </c>
      <c r="AG227" s="15" t="s">
        <v>66</v>
      </c>
      <c r="AN227" t="s">
        <v>287</v>
      </c>
      <c r="AU227" s="26" t="s">
        <v>706</v>
      </c>
      <c r="AV227" s="26"/>
    </row>
    <row r="228" spans="1:53">
      <c r="A228" s="11" t="s">
        <v>707</v>
      </c>
      <c r="B228" s="17" t="s">
        <v>94</v>
      </c>
      <c r="C228" s="21" t="s">
        <v>708</v>
      </c>
      <c r="D228" s="25" t="s">
        <v>120</v>
      </c>
      <c r="E228" t="s">
        <v>513</v>
      </c>
      <c r="F228">
        <v>7008</v>
      </c>
      <c r="G228" t="s">
        <v>704</v>
      </c>
      <c r="H228" t="s">
        <v>158</v>
      </c>
      <c r="I228" t="s">
        <v>705</v>
      </c>
      <c r="J228" t="s">
        <v>62</v>
      </c>
      <c r="V228" t="s">
        <v>65</v>
      </c>
      <c r="W228" t="s">
        <v>72</v>
      </c>
      <c r="X228" s="22" t="s">
        <v>110</v>
      </c>
      <c r="Y228" s="15" t="s">
        <v>66</v>
      </c>
      <c r="AN228" t="s">
        <v>709</v>
      </c>
      <c r="AU228" s="26" t="s">
        <v>706</v>
      </c>
      <c r="AV228" s="26"/>
    </row>
    <row r="229" spans="1:53">
      <c r="A229" s="11" t="s">
        <v>707</v>
      </c>
      <c r="B229" s="17" t="s">
        <v>94</v>
      </c>
      <c r="C229" s="21" t="s">
        <v>710</v>
      </c>
      <c r="D229" s="25" t="s">
        <v>120</v>
      </c>
      <c r="E229" t="s">
        <v>513</v>
      </c>
      <c r="F229">
        <v>7039</v>
      </c>
      <c r="G229" t="s">
        <v>704</v>
      </c>
      <c r="H229" t="s">
        <v>158</v>
      </c>
      <c r="I229" t="s">
        <v>705</v>
      </c>
      <c r="J229" t="s">
        <v>62</v>
      </c>
      <c r="K229" s="15" t="s">
        <v>66</v>
      </c>
      <c r="M229" s="15" t="s">
        <v>66</v>
      </c>
      <c r="N229" s="15" t="s">
        <v>66</v>
      </c>
      <c r="O229" s="17"/>
      <c r="P229" s="17"/>
      <c r="Q229" t="s">
        <v>711</v>
      </c>
      <c r="V229" t="s">
        <v>65</v>
      </c>
      <c r="W229" t="s">
        <v>72</v>
      </c>
      <c r="X229" s="22" t="s">
        <v>110</v>
      </c>
      <c r="Y229" s="15" t="s">
        <v>66</v>
      </c>
      <c r="Z229" s="15" t="s">
        <v>66</v>
      </c>
      <c r="AA229" s="15" t="s">
        <v>66</v>
      </c>
      <c r="AN229" t="s">
        <v>712</v>
      </c>
      <c r="AU229" s="26" t="s">
        <v>706</v>
      </c>
      <c r="AV229" s="26"/>
    </row>
    <row r="230" spans="1:53">
      <c r="A230" s="11" t="s">
        <v>707</v>
      </c>
      <c r="B230" s="17" t="s">
        <v>94</v>
      </c>
      <c r="C230" s="21" t="s">
        <v>713</v>
      </c>
      <c r="D230" s="25" t="s">
        <v>120</v>
      </c>
      <c r="E230" t="s">
        <v>513</v>
      </c>
      <c r="F230">
        <v>7041</v>
      </c>
      <c r="G230" t="s">
        <v>704</v>
      </c>
      <c r="H230" t="s">
        <v>158</v>
      </c>
      <c r="I230" t="s">
        <v>705</v>
      </c>
      <c r="J230" t="s">
        <v>62</v>
      </c>
      <c r="V230" t="s">
        <v>65</v>
      </c>
      <c r="W230" t="s">
        <v>65</v>
      </c>
      <c r="X230" s="14" t="s">
        <v>65</v>
      </c>
      <c r="Y230" s="15" t="s">
        <v>66</v>
      </c>
      <c r="AL230" s="15" t="s">
        <v>66</v>
      </c>
      <c r="AM230" s="17"/>
    </row>
    <row r="231" spans="1:53">
      <c r="A231" s="11" t="s">
        <v>707</v>
      </c>
      <c r="B231" s="17" t="s">
        <v>94</v>
      </c>
      <c r="C231" s="21" t="s">
        <v>714</v>
      </c>
      <c r="D231" s="11" t="s">
        <v>57</v>
      </c>
      <c r="E231" t="s">
        <v>513</v>
      </c>
      <c r="F231">
        <v>7026</v>
      </c>
      <c r="G231" t="s">
        <v>704</v>
      </c>
      <c r="H231" t="s">
        <v>158</v>
      </c>
      <c r="I231" t="s">
        <v>705</v>
      </c>
      <c r="J231" t="s">
        <v>62</v>
      </c>
      <c r="N231" s="15" t="s">
        <v>66</v>
      </c>
      <c r="O231" s="15"/>
      <c r="P231" s="15"/>
      <c r="Q231" t="s">
        <v>715</v>
      </c>
      <c r="V231" t="s">
        <v>65</v>
      </c>
      <c r="W231" t="s">
        <v>65</v>
      </c>
      <c r="X231" s="14" t="s">
        <v>65</v>
      </c>
      <c r="Y231" s="15" t="s">
        <v>66</v>
      </c>
      <c r="Z231" s="15" t="s">
        <v>66</v>
      </c>
      <c r="AN231" t="s">
        <v>716</v>
      </c>
    </row>
    <row r="232" spans="1:53">
      <c r="A232" s="11" t="s">
        <v>707</v>
      </c>
      <c r="B232" s="17" t="s">
        <v>94</v>
      </c>
      <c r="C232" s="13" t="s">
        <v>717</v>
      </c>
      <c r="D232" s="11" t="s">
        <v>57</v>
      </c>
      <c r="E232" t="s">
        <v>513</v>
      </c>
      <c r="F232">
        <v>7026</v>
      </c>
      <c r="G232" t="s">
        <v>704</v>
      </c>
      <c r="H232" t="s">
        <v>158</v>
      </c>
      <c r="I232" t="s">
        <v>705</v>
      </c>
      <c r="J232" t="s">
        <v>62</v>
      </c>
      <c r="V232" t="s">
        <v>65</v>
      </c>
      <c r="W232" t="s">
        <v>65</v>
      </c>
      <c r="X232" s="14" t="s">
        <v>65</v>
      </c>
      <c r="Y232" s="15" t="s">
        <v>66</v>
      </c>
      <c r="Z232" s="15" t="s">
        <v>66</v>
      </c>
      <c r="AD232" s="15" t="s">
        <v>66</v>
      </c>
      <c r="AN232" t="s">
        <v>718</v>
      </c>
    </row>
    <row r="233" spans="1:53">
      <c r="A233" s="11" t="s">
        <v>707</v>
      </c>
      <c r="B233" s="17" t="s">
        <v>86</v>
      </c>
      <c r="C233" s="13" t="s">
        <v>719</v>
      </c>
      <c r="D233" s="11" t="s">
        <v>57</v>
      </c>
      <c r="E233" t="s">
        <v>720</v>
      </c>
      <c r="F233">
        <v>7033</v>
      </c>
      <c r="G233" t="s">
        <v>78</v>
      </c>
      <c r="H233" t="s">
        <v>158</v>
      </c>
      <c r="I233" t="s">
        <v>705</v>
      </c>
      <c r="J233" t="s">
        <v>62</v>
      </c>
      <c r="K233" s="15" t="s">
        <v>66</v>
      </c>
      <c r="M233" s="15" t="s">
        <v>66</v>
      </c>
      <c r="Q233" t="s">
        <v>721</v>
      </c>
      <c r="V233" t="s">
        <v>65</v>
      </c>
      <c r="W233" t="s">
        <v>65</v>
      </c>
      <c r="X233" s="14" t="s">
        <v>65</v>
      </c>
      <c r="Y233" s="15" t="s">
        <v>66</v>
      </c>
      <c r="AA233" s="15" t="s">
        <v>66</v>
      </c>
      <c r="AD233" s="15" t="s">
        <v>66</v>
      </c>
      <c r="AN233" t="s">
        <v>721</v>
      </c>
      <c r="BA233" t="s">
        <v>722</v>
      </c>
    </row>
    <row r="234" spans="1:53">
      <c r="A234" s="11" t="s">
        <v>707</v>
      </c>
      <c r="B234" s="17" t="s">
        <v>86</v>
      </c>
      <c r="C234" s="13" t="s">
        <v>723</v>
      </c>
      <c r="D234" s="25" t="s">
        <v>120</v>
      </c>
      <c r="E234" t="s">
        <v>513</v>
      </c>
      <c r="F234">
        <v>7009</v>
      </c>
      <c r="G234" t="s">
        <v>89</v>
      </c>
      <c r="H234" t="s">
        <v>158</v>
      </c>
      <c r="I234" t="s">
        <v>705</v>
      </c>
      <c r="J234" t="s">
        <v>62</v>
      </c>
      <c r="V234" t="s">
        <v>65</v>
      </c>
      <c r="W234" t="s">
        <v>72</v>
      </c>
      <c r="X234" s="22" t="s">
        <v>110</v>
      </c>
      <c r="Y234" s="15" t="s">
        <v>66</v>
      </c>
      <c r="AN234" t="s">
        <v>724</v>
      </c>
    </row>
    <row r="235" spans="1:53">
      <c r="A235" s="11" t="s">
        <v>707</v>
      </c>
      <c r="B235" s="17" t="s">
        <v>86</v>
      </c>
      <c r="C235" s="13" t="s">
        <v>725</v>
      </c>
      <c r="D235" s="25" t="s">
        <v>120</v>
      </c>
      <c r="E235" t="s">
        <v>726</v>
      </c>
      <c r="G235" t="s">
        <v>241</v>
      </c>
      <c r="H235" t="s">
        <v>158</v>
      </c>
      <c r="I235" t="s">
        <v>705</v>
      </c>
      <c r="J235" t="s">
        <v>62</v>
      </c>
      <c r="V235" t="s">
        <v>65</v>
      </c>
      <c r="W235" t="s">
        <v>72</v>
      </c>
      <c r="X235" s="22" t="s">
        <v>110</v>
      </c>
      <c r="Y235" s="15" t="s">
        <v>66</v>
      </c>
      <c r="AN235" t="s">
        <v>727</v>
      </c>
    </row>
    <row r="236" spans="1:53">
      <c r="A236" s="11" t="s">
        <v>728</v>
      </c>
      <c r="B236" s="17" t="s">
        <v>94</v>
      </c>
      <c r="C236" s="23" t="s">
        <v>729</v>
      </c>
      <c r="D236" s="25" t="s">
        <v>120</v>
      </c>
      <c r="E236" t="s">
        <v>108</v>
      </c>
      <c r="F236">
        <v>7005</v>
      </c>
      <c r="G236" t="s">
        <v>704</v>
      </c>
      <c r="H236" t="s">
        <v>158</v>
      </c>
      <c r="I236" t="s">
        <v>730</v>
      </c>
      <c r="J236" t="s">
        <v>62</v>
      </c>
      <c r="V236" t="s">
        <v>65</v>
      </c>
      <c r="W236" t="s">
        <v>65</v>
      </c>
      <c r="X236" s="14" t="s">
        <v>65</v>
      </c>
      <c r="Y236" s="15" t="s">
        <v>66</v>
      </c>
      <c r="AN236" t="s">
        <v>731</v>
      </c>
    </row>
    <row r="237" spans="1:53">
      <c r="A237" s="11" t="s">
        <v>728</v>
      </c>
      <c r="B237" s="17" t="s">
        <v>94</v>
      </c>
      <c r="C237" s="23" t="s">
        <v>732</v>
      </c>
      <c r="D237" s="11" t="s">
        <v>57</v>
      </c>
      <c r="E237" t="s">
        <v>108</v>
      </c>
      <c r="F237" t="s">
        <v>142</v>
      </c>
      <c r="G237" t="s">
        <v>704</v>
      </c>
      <c r="H237" t="s">
        <v>158</v>
      </c>
      <c r="I237" t="s">
        <v>730</v>
      </c>
      <c r="J237" t="s">
        <v>62</v>
      </c>
      <c r="V237" t="s">
        <v>65</v>
      </c>
      <c r="W237" t="s">
        <v>65</v>
      </c>
      <c r="X237" s="14" t="s">
        <v>65</v>
      </c>
      <c r="Y237" s="15" t="s">
        <v>66</v>
      </c>
      <c r="AI237" s="15" t="s">
        <v>66</v>
      </c>
      <c r="AJ237" s="15" t="s">
        <v>66</v>
      </c>
      <c r="AN237" t="s">
        <v>733</v>
      </c>
      <c r="BA237" t="s">
        <v>734</v>
      </c>
    </row>
    <row r="238" spans="1:53">
      <c r="A238" s="11" t="s">
        <v>728</v>
      </c>
      <c r="B238" s="17" t="s">
        <v>94</v>
      </c>
      <c r="C238" s="23" t="s">
        <v>735</v>
      </c>
      <c r="D238" s="11" t="s">
        <v>57</v>
      </c>
      <c r="E238" t="s">
        <v>108</v>
      </c>
      <c r="F238">
        <v>7036</v>
      </c>
      <c r="G238" t="s">
        <v>704</v>
      </c>
      <c r="H238" t="s">
        <v>158</v>
      </c>
      <c r="I238" t="s">
        <v>730</v>
      </c>
      <c r="J238" t="s">
        <v>62</v>
      </c>
      <c r="V238" t="s">
        <v>65</v>
      </c>
      <c r="W238" t="s">
        <v>65</v>
      </c>
      <c r="X238" s="14" t="s">
        <v>65</v>
      </c>
      <c r="Y238" s="15" t="s">
        <v>66</v>
      </c>
      <c r="Z238" s="15" t="s">
        <v>66</v>
      </c>
      <c r="AA238" s="15" t="s">
        <v>66</v>
      </c>
      <c r="AD238" s="15" t="s">
        <v>66</v>
      </c>
      <c r="AL238" t="s">
        <v>66</v>
      </c>
      <c r="AN238" t="s">
        <v>736</v>
      </c>
      <c r="AU238" t="s">
        <v>737</v>
      </c>
    </row>
    <row r="239" spans="1:53">
      <c r="A239" s="11" t="s">
        <v>728</v>
      </c>
      <c r="B239" s="17" t="s">
        <v>94</v>
      </c>
      <c r="C239" s="23" t="s">
        <v>738</v>
      </c>
      <c r="D239" s="11" t="s">
        <v>57</v>
      </c>
      <c r="E239" t="s">
        <v>108</v>
      </c>
      <c r="F239" t="s">
        <v>142</v>
      </c>
      <c r="G239" t="s">
        <v>704</v>
      </c>
      <c r="H239" t="s">
        <v>158</v>
      </c>
      <c r="J239" t="s">
        <v>62</v>
      </c>
      <c r="V239" t="s">
        <v>65</v>
      </c>
      <c r="W239" t="s">
        <v>65</v>
      </c>
      <c r="X239" s="14" t="s">
        <v>65</v>
      </c>
      <c r="AL239" s="15" t="s">
        <v>66</v>
      </c>
      <c r="AM239" s="17"/>
      <c r="AN239" t="s">
        <v>739</v>
      </c>
    </row>
    <row r="240" spans="1:53">
      <c r="A240" s="11" t="s">
        <v>728</v>
      </c>
      <c r="B240" s="17" t="s">
        <v>86</v>
      </c>
      <c r="C240" s="23" t="s">
        <v>740</v>
      </c>
      <c r="D240" s="11" t="s">
        <v>57</v>
      </c>
      <c r="E240" t="s">
        <v>108</v>
      </c>
      <c r="F240">
        <v>7005</v>
      </c>
      <c r="G240" t="s">
        <v>704</v>
      </c>
      <c r="H240" t="s">
        <v>158</v>
      </c>
      <c r="J240" t="s">
        <v>62</v>
      </c>
      <c r="V240" t="s">
        <v>65</v>
      </c>
      <c r="W240" t="s">
        <v>65</v>
      </c>
      <c r="X240" s="14" t="s">
        <v>65</v>
      </c>
      <c r="AI240" s="15" t="s">
        <v>66</v>
      </c>
      <c r="AN240" s="32" t="s">
        <v>741</v>
      </c>
      <c r="BA240" s="47" t="s">
        <v>742</v>
      </c>
    </row>
    <row r="241" spans="1:53">
      <c r="A241" s="11" t="s">
        <v>743</v>
      </c>
      <c r="B241" s="17" t="s">
        <v>136</v>
      </c>
      <c r="C241" s="13" t="s">
        <v>744</v>
      </c>
      <c r="D241" s="11" t="s">
        <v>57</v>
      </c>
      <c r="E241" t="s">
        <v>315</v>
      </c>
      <c r="F241">
        <v>7021</v>
      </c>
      <c r="G241" t="s">
        <v>59</v>
      </c>
      <c r="H241" t="s">
        <v>158</v>
      </c>
      <c r="I241" t="s">
        <v>745</v>
      </c>
      <c r="J241" t="s">
        <v>62</v>
      </c>
      <c r="V241" t="s">
        <v>65</v>
      </c>
      <c r="W241" t="s">
        <v>65</v>
      </c>
      <c r="X241" s="14" t="s">
        <v>65</v>
      </c>
      <c r="AG241" s="15" t="s">
        <v>66</v>
      </c>
      <c r="AN241" t="s">
        <v>746</v>
      </c>
    </row>
    <row r="242" spans="1:53">
      <c r="A242" s="11" t="s">
        <v>743</v>
      </c>
      <c r="B242" s="12" t="s">
        <v>55</v>
      </c>
      <c r="C242" s="13" t="s">
        <v>747</v>
      </c>
      <c r="D242" s="11" t="s">
        <v>57</v>
      </c>
      <c r="E242" t="s">
        <v>315</v>
      </c>
      <c r="F242">
        <v>7024</v>
      </c>
      <c r="G242" t="s">
        <v>59</v>
      </c>
      <c r="H242" t="s">
        <v>158</v>
      </c>
      <c r="I242" t="s">
        <v>745</v>
      </c>
      <c r="J242" t="s">
        <v>62</v>
      </c>
      <c r="V242" t="s">
        <v>65</v>
      </c>
      <c r="W242" t="s">
        <v>65</v>
      </c>
      <c r="X242" s="14" t="s">
        <v>65</v>
      </c>
      <c r="AG242" s="15" t="s">
        <v>66</v>
      </c>
      <c r="AN242" t="s">
        <v>748</v>
      </c>
    </row>
    <row r="243" spans="1:53">
      <c r="A243" s="11" t="s">
        <v>743</v>
      </c>
      <c r="B243" s="17" t="s">
        <v>94</v>
      </c>
      <c r="C243" s="21" t="s">
        <v>749</v>
      </c>
      <c r="D243" s="25" t="s">
        <v>120</v>
      </c>
      <c r="E243" t="s">
        <v>750</v>
      </c>
      <c r="F243">
        <v>7019</v>
      </c>
      <c r="G243" t="s">
        <v>59</v>
      </c>
      <c r="H243" t="s">
        <v>158</v>
      </c>
      <c r="I243" t="s">
        <v>751</v>
      </c>
      <c r="J243" t="s">
        <v>62</v>
      </c>
      <c r="V243" t="s">
        <v>65</v>
      </c>
      <c r="W243" t="s">
        <v>65</v>
      </c>
      <c r="X243" s="14" t="s">
        <v>65</v>
      </c>
      <c r="AD243" s="15" t="s">
        <v>66</v>
      </c>
      <c r="AG243" s="15" t="s">
        <v>66</v>
      </c>
      <c r="AI243" s="15" t="s">
        <v>66</v>
      </c>
      <c r="AN243" t="s">
        <v>752</v>
      </c>
      <c r="AQ243" t="s">
        <v>753</v>
      </c>
      <c r="AW243" s="17" t="s">
        <v>66</v>
      </c>
      <c r="BA243" t="s">
        <v>754</v>
      </c>
    </row>
    <row r="244" spans="1:53">
      <c r="A244" s="11" t="s">
        <v>743</v>
      </c>
      <c r="B244" s="17" t="s">
        <v>94</v>
      </c>
      <c r="C244" s="13" t="s">
        <v>755</v>
      </c>
      <c r="D244" s="11" t="s">
        <v>57</v>
      </c>
      <c r="E244" t="s">
        <v>756</v>
      </c>
      <c r="F244">
        <v>7013</v>
      </c>
      <c r="G244" t="s">
        <v>59</v>
      </c>
      <c r="H244" t="s">
        <v>158</v>
      </c>
      <c r="I244" t="s">
        <v>757</v>
      </c>
      <c r="J244" t="s">
        <v>62</v>
      </c>
      <c r="K244" s="15" t="s">
        <v>66</v>
      </c>
      <c r="M244" s="15" t="s">
        <v>66</v>
      </c>
      <c r="Q244" t="s">
        <v>758</v>
      </c>
      <c r="V244" t="s">
        <v>65</v>
      </c>
      <c r="W244" t="s">
        <v>65</v>
      </c>
      <c r="X244" s="14" t="s">
        <v>65</v>
      </c>
      <c r="AG244" s="15" t="s">
        <v>66</v>
      </c>
      <c r="AN244" t="s">
        <v>758</v>
      </c>
    </row>
    <row r="245" spans="1:53">
      <c r="A245" s="11" t="s">
        <v>743</v>
      </c>
      <c r="B245" s="17" t="s">
        <v>94</v>
      </c>
      <c r="C245" s="13" t="s">
        <v>759</v>
      </c>
      <c r="D245" s="25" t="s">
        <v>120</v>
      </c>
      <c r="E245" t="s">
        <v>760</v>
      </c>
      <c r="F245">
        <v>7020</v>
      </c>
      <c r="G245" t="s">
        <v>59</v>
      </c>
      <c r="H245" t="s">
        <v>158</v>
      </c>
      <c r="I245" t="s">
        <v>761</v>
      </c>
      <c r="J245" t="s">
        <v>62</v>
      </c>
      <c r="V245" t="s">
        <v>65</v>
      </c>
      <c r="W245" t="s">
        <v>65</v>
      </c>
      <c r="X245" s="14" t="s">
        <v>65</v>
      </c>
      <c r="Y245" s="15" t="s">
        <v>66</v>
      </c>
      <c r="AN245" t="s">
        <v>762</v>
      </c>
    </row>
    <row r="246" spans="1:53">
      <c r="A246" s="11" t="s">
        <v>743</v>
      </c>
      <c r="B246" s="17" t="s">
        <v>94</v>
      </c>
      <c r="C246" s="13" t="s">
        <v>763</v>
      </c>
      <c r="D246" s="25" t="s">
        <v>120</v>
      </c>
      <c r="E246" t="s">
        <v>547</v>
      </c>
      <c r="F246">
        <v>7037</v>
      </c>
      <c r="G246" t="s">
        <v>59</v>
      </c>
      <c r="H246" t="s">
        <v>158</v>
      </c>
      <c r="I246" t="s">
        <v>761</v>
      </c>
      <c r="J246" t="s">
        <v>62</v>
      </c>
      <c r="V246" t="s">
        <v>65</v>
      </c>
      <c r="W246" t="s">
        <v>65</v>
      </c>
      <c r="X246" s="14" t="s">
        <v>65</v>
      </c>
      <c r="AD246" s="15" t="s">
        <v>66</v>
      </c>
      <c r="AL246" t="s">
        <v>66</v>
      </c>
      <c r="AN246" t="s">
        <v>764</v>
      </c>
      <c r="BA246" t="s">
        <v>765</v>
      </c>
    </row>
    <row r="247" spans="1:53">
      <c r="A247" s="11" t="s">
        <v>743</v>
      </c>
      <c r="B247" s="17" t="s">
        <v>94</v>
      </c>
      <c r="C247" s="21" t="s">
        <v>766</v>
      </c>
      <c r="D247" s="11" t="s">
        <v>57</v>
      </c>
      <c r="E247" t="s">
        <v>767</v>
      </c>
      <c r="F247">
        <v>7044</v>
      </c>
      <c r="G247" t="s">
        <v>59</v>
      </c>
      <c r="H247" t="s">
        <v>158</v>
      </c>
      <c r="I247" t="s">
        <v>768</v>
      </c>
      <c r="J247" t="s">
        <v>62</v>
      </c>
      <c r="V247" t="s">
        <v>65</v>
      </c>
      <c r="W247" t="s">
        <v>65</v>
      </c>
      <c r="X247" s="14" t="s">
        <v>65</v>
      </c>
      <c r="AB247" s="15" t="s">
        <v>66</v>
      </c>
      <c r="AJ247" s="15" t="s">
        <v>66</v>
      </c>
    </row>
    <row r="248" spans="1:53">
      <c r="A248" s="11" t="s">
        <v>769</v>
      </c>
      <c r="B248" s="17" t="s">
        <v>94</v>
      </c>
      <c r="C248" t="s">
        <v>770</v>
      </c>
      <c r="D248" s="11" t="s">
        <v>57</v>
      </c>
      <c r="E248" t="s">
        <v>771</v>
      </c>
      <c r="F248">
        <v>9003</v>
      </c>
      <c r="G248" t="s">
        <v>59</v>
      </c>
      <c r="H248" t="s">
        <v>158</v>
      </c>
      <c r="I248" t="s">
        <v>772</v>
      </c>
      <c r="J248" t="s">
        <v>62</v>
      </c>
      <c r="L248" s="15" t="s">
        <v>66</v>
      </c>
      <c r="N248" s="15" t="s">
        <v>66</v>
      </c>
      <c r="Q248" t="s">
        <v>773</v>
      </c>
      <c r="V248" t="s">
        <v>65</v>
      </c>
      <c r="W248" t="s">
        <v>65</v>
      </c>
      <c r="X248" s="14" t="s">
        <v>65</v>
      </c>
      <c r="Y248" s="15" t="s">
        <v>66</v>
      </c>
      <c r="AN248" t="s">
        <v>773</v>
      </c>
      <c r="BA248" t="s">
        <v>774</v>
      </c>
    </row>
    <row r="249" spans="1:53">
      <c r="A249" s="11" t="s">
        <v>743</v>
      </c>
      <c r="B249" s="17" t="s">
        <v>94</v>
      </c>
      <c r="C249" s="23" t="s">
        <v>775</v>
      </c>
      <c r="D249" s="11" t="s">
        <v>57</v>
      </c>
      <c r="E249" t="s">
        <v>315</v>
      </c>
      <c r="F249" s="47">
        <v>7044</v>
      </c>
      <c r="G249" t="s">
        <v>59</v>
      </c>
      <c r="H249" t="s">
        <v>158</v>
      </c>
      <c r="I249" t="s">
        <v>761</v>
      </c>
      <c r="J249" t="s">
        <v>62</v>
      </c>
      <c r="V249" t="s">
        <v>65</v>
      </c>
      <c r="W249" t="s">
        <v>65</v>
      </c>
      <c r="X249" s="14" t="s">
        <v>65</v>
      </c>
      <c r="AG249" s="15" t="s">
        <v>66</v>
      </c>
      <c r="AI249" s="15" t="s">
        <v>66</v>
      </c>
      <c r="AN249" t="s">
        <v>776</v>
      </c>
      <c r="BA249" t="s">
        <v>777</v>
      </c>
    </row>
    <row r="250" spans="1:53">
      <c r="A250" s="11" t="s">
        <v>743</v>
      </c>
      <c r="B250" s="17" t="s">
        <v>94</v>
      </c>
      <c r="C250" t="s">
        <v>778</v>
      </c>
      <c r="D250" s="25" t="s">
        <v>120</v>
      </c>
      <c r="E250" t="s">
        <v>513</v>
      </c>
      <c r="F250" t="s">
        <v>142</v>
      </c>
      <c r="G250" t="s">
        <v>59</v>
      </c>
      <c r="H250" t="s">
        <v>158</v>
      </c>
      <c r="I250" t="s">
        <v>761</v>
      </c>
      <c r="J250" t="s">
        <v>62</v>
      </c>
      <c r="V250" t="s">
        <v>65</v>
      </c>
      <c r="W250" t="s">
        <v>65</v>
      </c>
      <c r="X250" s="14" t="s">
        <v>65</v>
      </c>
      <c r="AJ250" s="15" t="s">
        <v>66</v>
      </c>
      <c r="AN250" t="s">
        <v>779</v>
      </c>
    </row>
    <row r="251" spans="1:53">
      <c r="A251" s="11" t="s">
        <v>743</v>
      </c>
      <c r="B251" s="17" t="s">
        <v>94</v>
      </c>
      <c r="C251" s="23" t="s">
        <v>780</v>
      </c>
      <c r="D251" s="25" t="s">
        <v>120</v>
      </c>
      <c r="E251" t="s">
        <v>387</v>
      </c>
      <c r="F251">
        <v>7004</v>
      </c>
      <c r="G251" t="s">
        <v>59</v>
      </c>
      <c r="H251" t="s">
        <v>158</v>
      </c>
      <c r="I251" t="s">
        <v>761</v>
      </c>
      <c r="J251" t="s">
        <v>62</v>
      </c>
      <c r="V251" t="s">
        <v>65</v>
      </c>
      <c r="W251" t="s">
        <v>65</v>
      </c>
      <c r="X251" s="14" t="s">
        <v>65</v>
      </c>
      <c r="AD251" s="15" t="s">
        <v>66</v>
      </c>
      <c r="AI251" s="15" t="s">
        <v>66</v>
      </c>
      <c r="AL251" t="s">
        <v>66</v>
      </c>
      <c r="AN251" t="s">
        <v>781</v>
      </c>
    </row>
    <row r="252" spans="1:53">
      <c r="A252" s="11" t="s">
        <v>743</v>
      </c>
      <c r="B252" s="17" t="s">
        <v>94</v>
      </c>
      <c r="C252" s="23" t="s">
        <v>782</v>
      </c>
      <c r="D252" s="25" t="s">
        <v>120</v>
      </c>
      <c r="E252" t="s">
        <v>387</v>
      </c>
      <c r="F252">
        <v>7027</v>
      </c>
      <c r="G252" t="s">
        <v>59</v>
      </c>
      <c r="H252" t="s">
        <v>158</v>
      </c>
      <c r="I252" t="s">
        <v>761</v>
      </c>
      <c r="J252" t="s">
        <v>62</v>
      </c>
      <c r="V252" t="s">
        <v>65</v>
      </c>
      <c r="W252" t="s">
        <v>65</v>
      </c>
      <c r="X252" s="14" t="s">
        <v>65</v>
      </c>
      <c r="AG252" s="15" t="s">
        <v>66</v>
      </c>
      <c r="AI252" s="15" t="s">
        <v>66</v>
      </c>
      <c r="BA252" s="26" t="s">
        <v>783</v>
      </c>
    </row>
    <row r="253" spans="1:53" s="47" customFormat="1" ht="32">
      <c r="A253" s="47" t="s">
        <v>743</v>
      </c>
      <c r="B253" s="46" t="s">
        <v>94</v>
      </c>
      <c r="C253" s="47" t="s">
        <v>784</v>
      </c>
      <c r="D253" s="47" t="s">
        <v>120</v>
      </c>
      <c r="E253" s="47" t="s">
        <v>387</v>
      </c>
      <c r="F253" s="47">
        <v>7010</v>
      </c>
      <c r="G253" s="47" t="s">
        <v>59</v>
      </c>
      <c r="H253" s="47" t="s">
        <v>158</v>
      </c>
      <c r="I253" s="47" t="s">
        <v>761</v>
      </c>
      <c r="J253" t="s">
        <v>62</v>
      </c>
      <c r="V253" s="47" t="s">
        <v>65</v>
      </c>
      <c r="W253" s="47" t="s">
        <v>65</v>
      </c>
      <c r="X253" s="14" t="s">
        <v>65</v>
      </c>
      <c r="AG253" s="15" t="s">
        <v>66</v>
      </c>
      <c r="AM253"/>
      <c r="AN253" s="47" t="s">
        <v>785</v>
      </c>
      <c r="BA253" s="48" t="s">
        <v>786</v>
      </c>
    </row>
    <row r="254" spans="1:53">
      <c r="A254" s="11" t="s">
        <v>743</v>
      </c>
      <c r="B254" s="17" t="s">
        <v>86</v>
      </c>
      <c r="C254" t="s">
        <v>787</v>
      </c>
      <c r="D254" s="25" t="s">
        <v>120</v>
      </c>
      <c r="E254" t="s">
        <v>788</v>
      </c>
      <c r="F254">
        <v>7025</v>
      </c>
      <c r="G254" t="s">
        <v>59</v>
      </c>
      <c r="H254" t="s">
        <v>60</v>
      </c>
      <c r="I254" t="s">
        <v>761</v>
      </c>
      <c r="J254" t="s">
        <v>62</v>
      </c>
      <c r="V254" t="s">
        <v>65</v>
      </c>
      <c r="W254" t="s">
        <v>65</v>
      </c>
      <c r="X254" s="14" t="s">
        <v>65</v>
      </c>
      <c r="Y254" s="15" t="s">
        <v>66</v>
      </c>
      <c r="Z254" s="15" t="s">
        <v>66</v>
      </c>
      <c r="AA254" s="15" t="s">
        <v>66</v>
      </c>
      <c r="AD254" s="15" t="s">
        <v>66</v>
      </c>
      <c r="AN254" t="s">
        <v>789</v>
      </c>
    </row>
    <row r="255" spans="1:53">
      <c r="A255" s="11" t="s">
        <v>743</v>
      </c>
      <c r="B255" s="17" t="s">
        <v>86</v>
      </c>
      <c r="C255" t="s">
        <v>790</v>
      </c>
      <c r="D255" s="25" t="s">
        <v>120</v>
      </c>
      <c r="E255" t="s">
        <v>791</v>
      </c>
      <c r="F255" t="s">
        <v>792</v>
      </c>
      <c r="G255" t="s">
        <v>59</v>
      </c>
      <c r="H255" t="s">
        <v>158</v>
      </c>
      <c r="I255" t="s">
        <v>761</v>
      </c>
      <c r="J255" t="s">
        <v>62</v>
      </c>
      <c r="V255" t="s">
        <v>65</v>
      </c>
      <c r="W255" t="s">
        <v>65</v>
      </c>
      <c r="X255" s="14" t="s">
        <v>65</v>
      </c>
      <c r="AD255" s="15" t="s">
        <v>66</v>
      </c>
      <c r="AN255" t="s">
        <v>793</v>
      </c>
    </row>
    <row r="256" spans="1:53">
      <c r="A256" s="11" t="s">
        <v>743</v>
      </c>
      <c r="B256" s="17" t="s">
        <v>86</v>
      </c>
      <c r="C256" t="s">
        <v>794</v>
      </c>
      <c r="D256" s="25" t="s">
        <v>120</v>
      </c>
      <c r="E256" t="s">
        <v>791</v>
      </c>
      <c r="F256" t="s">
        <v>795</v>
      </c>
      <c r="G256" t="s">
        <v>59</v>
      </c>
      <c r="H256" t="s">
        <v>158</v>
      </c>
      <c r="I256" t="s">
        <v>761</v>
      </c>
      <c r="J256" t="s">
        <v>62</v>
      </c>
      <c r="V256" t="s">
        <v>65</v>
      </c>
      <c r="W256" t="s">
        <v>65</v>
      </c>
      <c r="X256" s="14" t="s">
        <v>65</v>
      </c>
      <c r="AI256" t="s">
        <v>66</v>
      </c>
      <c r="AN256" t="s">
        <v>796</v>
      </c>
      <c r="BA256" t="s">
        <v>797</v>
      </c>
    </row>
    <row r="257" spans="1:53">
      <c r="A257" s="11" t="s">
        <v>798</v>
      </c>
      <c r="B257" s="17" t="s">
        <v>94</v>
      </c>
      <c r="C257" s="23" t="s">
        <v>799</v>
      </c>
      <c r="D257" s="11" t="s">
        <v>57</v>
      </c>
      <c r="E257" t="s">
        <v>800</v>
      </c>
      <c r="F257" s="47" t="s">
        <v>801</v>
      </c>
      <c r="G257" t="s">
        <v>59</v>
      </c>
      <c r="H257" t="s">
        <v>158</v>
      </c>
      <c r="J257" t="s">
        <v>62</v>
      </c>
      <c r="V257" t="s">
        <v>72</v>
      </c>
      <c r="W257" t="s">
        <v>65</v>
      </c>
      <c r="X257" s="22" t="s">
        <v>110</v>
      </c>
      <c r="AI257" s="15" t="s">
        <v>66</v>
      </c>
      <c r="AN257" t="s">
        <v>802</v>
      </c>
    </row>
    <row r="258" spans="1:53">
      <c r="A258" s="11" t="s">
        <v>803</v>
      </c>
      <c r="B258" s="17" t="s">
        <v>94</v>
      </c>
      <c r="C258" s="23" t="s">
        <v>804</v>
      </c>
      <c r="D258" s="11" t="s">
        <v>57</v>
      </c>
      <c r="E258" t="s">
        <v>805</v>
      </c>
      <c r="G258" t="s">
        <v>806</v>
      </c>
      <c r="H258" t="s">
        <v>158</v>
      </c>
      <c r="J258" t="s">
        <v>62</v>
      </c>
      <c r="V258" t="s">
        <v>72</v>
      </c>
      <c r="W258" t="s">
        <v>65</v>
      </c>
      <c r="X258" s="22" t="s">
        <v>110</v>
      </c>
      <c r="AM258" t="s">
        <v>66</v>
      </c>
      <c r="AN258" t="s">
        <v>326</v>
      </c>
    </row>
    <row r="259" spans="1:53">
      <c r="A259" s="11" t="s">
        <v>803</v>
      </c>
      <c r="B259" s="17" t="s">
        <v>94</v>
      </c>
      <c r="C259" s="23" t="s">
        <v>807</v>
      </c>
      <c r="D259" s="11" t="s">
        <v>57</v>
      </c>
      <c r="E259" t="s">
        <v>805</v>
      </c>
      <c r="F259">
        <v>1006</v>
      </c>
      <c r="G259" t="s">
        <v>806</v>
      </c>
      <c r="H259" t="s">
        <v>158</v>
      </c>
      <c r="J259" t="s">
        <v>62</v>
      </c>
      <c r="V259" t="s">
        <v>65</v>
      </c>
      <c r="W259" t="s">
        <v>65</v>
      </c>
      <c r="X259" s="14" t="s">
        <v>65</v>
      </c>
      <c r="AM259" t="s">
        <v>66</v>
      </c>
      <c r="AN259" t="s">
        <v>66</v>
      </c>
    </row>
    <row r="260" spans="1:53">
      <c r="A260" s="11" t="s">
        <v>803</v>
      </c>
      <c r="B260" s="17" t="s">
        <v>94</v>
      </c>
      <c r="C260" s="23" t="s">
        <v>808</v>
      </c>
      <c r="D260" s="11" t="s">
        <v>57</v>
      </c>
      <c r="E260" t="s">
        <v>805</v>
      </c>
      <c r="F260">
        <v>1029</v>
      </c>
      <c r="G260" t="s">
        <v>806</v>
      </c>
      <c r="H260" t="s">
        <v>158</v>
      </c>
      <c r="J260" t="s">
        <v>62</v>
      </c>
      <c r="V260" t="s">
        <v>65</v>
      </c>
      <c r="W260" t="s">
        <v>65</v>
      </c>
      <c r="X260" s="14" t="s">
        <v>65</v>
      </c>
      <c r="AM260" t="s">
        <v>66</v>
      </c>
      <c r="AN260" t="s">
        <v>326</v>
      </c>
    </row>
    <row r="261" spans="1:53">
      <c r="A261" s="11" t="s">
        <v>809</v>
      </c>
      <c r="B261" s="17" t="s">
        <v>86</v>
      </c>
      <c r="C261" s="23" t="s">
        <v>810</v>
      </c>
      <c r="D261" s="11" t="s">
        <v>57</v>
      </c>
      <c r="E261" t="s">
        <v>811</v>
      </c>
      <c r="F261">
        <v>1002</v>
      </c>
      <c r="G261" t="s">
        <v>812</v>
      </c>
      <c r="H261" t="s">
        <v>158</v>
      </c>
      <c r="I261" t="s">
        <v>813</v>
      </c>
      <c r="J261" t="s">
        <v>62</v>
      </c>
      <c r="M261" s="15" t="s">
        <v>66</v>
      </c>
      <c r="Q261" t="s">
        <v>814</v>
      </c>
      <c r="V261" t="s">
        <v>65</v>
      </c>
      <c r="W261" t="s">
        <v>65</v>
      </c>
      <c r="X261" s="14" t="s">
        <v>65</v>
      </c>
      <c r="AB261" s="15" t="s">
        <v>66</v>
      </c>
      <c r="AI261" s="15" t="s">
        <v>66</v>
      </c>
      <c r="AN261" t="s">
        <v>814</v>
      </c>
      <c r="BA261" s="26" t="s">
        <v>815</v>
      </c>
    </row>
    <row r="262" spans="1:53" s="47" customFormat="1">
      <c r="A262" s="11" t="s">
        <v>809</v>
      </c>
      <c r="B262" s="46" t="s">
        <v>86</v>
      </c>
      <c r="C262" s="48" t="s">
        <v>816</v>
      </c>
      <c r="D262" s="11" t="s">
        <v>57</v>
      </c>
      <c r="E262" s="47" t="s">
        <v>179</v>
      </c>
      <c r="F262" s="47">
        <v>5002</v>
      </c>
      <c r="J262" t="s">
        <v>62</v>
      </c>
      <c r="V262" s="47" t="s">
        <v>65</v>
      </c>
      <c r="W262" s="47" t="s">
        <v>65</v>
      </c>
      <c r="X262" s="14" t="s">
        <v>65</v>
      </c>
      <c r="AM262"/>
      <c r="AN262" s="47" t="s">
        <v>817</v>
      </c>
      <c r="BA262" s="47" t="s">
        <v>818</v>
      </c>
    </row>
    <row r="263" spans="1:53">
      <c r="A263" t="s">
        <v>819</v>
      </c>
      <c r="B263" s="17" t="s">
        <v>86</v>
      </c>
      <c r="C263" s="23" t="s">
        <v>820</v>
      </c>
      <c r="D263" s="26" t="s">
        <v>821</v>
      </c>
      <c r="E263" t="s">
        <v>822</v>
      </c>
      <c r="F263">
        <v>7020</v>
      </c>
      <c r="H263" t="s">
        <v>158</v>
      </c>
      <c r="J263" t="s">
        <v>62</v>
      </c>
    </row>
    <row r="264" spans="1:53">
      <c r="A264" t="s">
        <v>819</v>
      </c>
      <c r="B264" s="17" t="s">
        <v>86</v>
      </c>
      <c r="C264" s="23" t="s">
        <v>823</v>
      </c>
      <c r="D264" s="49" t="s">
        <v>824</v>
      </c>
      <c r="E264" t="s">
        <v>805</v>
      </c>
      <c r="H264" t="s">
        <v>158</v>
      </c>
      <c r="J264" t="s">
        <v>62</v>
      </c>
      <c r="V264" t="s">
        <v>65</v>
      </c>
      <c r="W264" t="s">
        <v>65</v>
      </c>
      <c r="X264" s="14" t="s">
        <v>65</v>
      </c>
    </row>
    <row r="265" spans="1:53">
      <c r="A265" t="s">
        <v>825</v>
      </c>
      <c r="B265" s="17" t="s">
        <v>113</v>
      </c>
      <c r="C265" s="23" t="s">
        <v>826</v>
      </c>
      <c r="D265" s="11" t="s">
        <v>57</v>
      </c>
      <c r="E265" t="s">
        <v>827</v>
      </c>
      <c r="F265" t="s">
        <v>828</v>
      </c>
      <c r="H265" t="s">
        <v>158</v>
      </c>
      <c r="J265" t="s">
        <v>62</v>
      </c>
      <c r="M265" s="15" t="s">
        <v>187</v>
      </c>
      <c r="Q265" t="s">
        <v>829</v>
      </c>
      <c r="V265" t="s">
        <v>65</v>
      </c>
      <c r="W265" t="s">
        <v>65</v>
      </c>
      <c r="X265" s="14" t="s">
        <v>65</v>
      </c>
      <c r="Z265" s="15" t="s">
        <v>66</v>
      </c>
      <c r="AI265" s="15" t="s">
        <v>66</v>
      </c>
      <c r="AL265" s="15" t="s">
        <v>66</v>
      </c>
      <c r="AM265" s="17"/>
      <c r="AN265" t="s">
        <v>830</v>
      </c>
      <c r="BA265" t="s">
        <v>831</v>
      </c>
    </row>
    <row r="266" spans="1:53">
      <c r="A266" s="11" t="s">
        <v>832</v>
      </c>
      <c r="B266" s="17" t="s">
        <v>127</v>
      </c>
      <c r="C266" t="s">
        <v>833</v>
      </c>
      <c r="D266" s="11" t="s">
        <v>57</v>
      </c>
      <c r="E266" t="s">
        <v>108</v>
      </c>
      <c r="G266" t="s">
        <v>69</v>
      </c>
      <c r="H266" t="s">
        <v>158</v>
      </c>
      <c r="J266" t="s">
        <v>62</v>
      </c>
      <c r="V266" t="s">
        <v>72</v>
      </c>
      <c r="W266" t="s">
        <v>72</v>
      </c>
      <c r="X266" s="18" t="s">
        <v>72</v>
      </c>
      <c r="Y266" s="15" t="s">
        <v>66</v>
      </c>
      <c r="Z266" s="15" t="s">
        <v>66</v>
      </c>
      <c r="AA266" s="15" t="s">
        <v>66</v>
      </c>
      <c r="AD266" s="15" t="s">
        <v>66</v>
      </c>
      <c r="AH266" s="19" t="s">
        <v>66</v>
      </c>
      <c r="AI266" s="15" t="s">
        <v>66</v>
      </c>
      <c r="AK266" s="15" t="s">
        <v>66</v>
      </c>
      <c r="AN266" t="s">
        <v>834</v>
      </c>
      <c r="AQ266" s="16" t="s">
        <v>835</v>
      </c>
      <c r="AR266" s="16" t="s">
        <v>66</v>
      </c>
      <c r="AW266" s="16" t="s">
        <v>66</v>
      </c>
      <c r="BA266" t="s">
        <v>836</v>
      </c>
    </row>
    <row r="267" spans="1:53">
      <c r="A267" t="s">
        <v>837</v>
      </c>
      <c r="B267" s="17" t="s">
        <v>123</v>
      </c>
      <c r="C267" t="s">
        <v>838</v>
      </c>
      <c r="D267" s="11" t="s">
        <v>57</v>
      </c>
      <c r="E267" t="s">
        <v>839</v>
      </c>
      <c r="F267" s="24" t="s">
        <v>840</v>
      </c>
      <c r="G267" t="s">
        <v>69</v>
      </c>
      <c r="H267" t="s">
        <v>158</v>
      </c>
      <c r="J267" t="s">
        <v>62</v>
      </c>
      <c r="V267" t="s">
        <v>65</v>
      </c>
      <c r="W267" t="s">
        <v>65</v>
      </c>
      <c r="X267" s="14" t="s">
        <v>65</v>
      </c>
      <c r="AG267" s="50" t="s">
        <v>66</v>
      </c>
      <c r="AI267" s="15" t="s">
        <v>66</v>
      </c>
      <c r="AJ267" s="15" t="s">
        <v>66</v>
      </c>
      <c r="AN267" t="s">
        <v>841</v>
      </c>
    </row>
    <row r="268" spans="1:53">
      <c r="A268" t="s">
        <v>837</v>
      </c>
      <c r="B268" s="17" t="s">
        <v>123</v>
      </c>
      <c r="C268" t="s">
        <v>842</v>
      </c>
      <c r="D268" s="11" t="s">
        <v>57</v>
      </c>
      <c r="E268" t="s">
        <v>839</v>
      </c>
      <c r="F268" s="24" t="s">
        <v>840</v>
      </c>
      <c r="G268" t="s">
        <v>69</v>
      </c>
      <c r="H268" t="s">
        <v>158</v>
      </c>
      <c r="J268" t="s">
        <v>62</v>
      </c>
      <c r="V268" t="s">
        <v>145</v>
      </c>
      <c r="W268" t="s">
        <v>145</v>
      </c>
      <c r="X268" s="14" t="s">
        <v>65</v>
      </c>
      <c r="AI268" s="15" t="s">
        <v>66</v>
      </c>
      <c r="AN268" t="s">
        <v>843</v>
      </c>
    </row>
    <row r="269" spans="1:53">
      <c r="A269" t="s">
        <v>837</v>
      </c>
      <c r="B269" s="17" t="s">
        <v>127</v>
      </c>
      <c r="C269" t="s">
        <v>844</v>
      </c>
      <c r="D269" s="27" t="s">
        <v>88</v>
      </c>
      <c r="E269" t="s">
        <v>845</v>
      </c>
      <c r="F269" s="24" t="s">
        <v>840</v>
      </c>
      <c r="G269" t="s">
        <v>69</v>
      </c>
      <c r="H269" t="s">
        <v>158</v>
      </c>
      <c r="J269" t="s">
        <v>62</v>
      </c>
      <c r="V269" t="s">
        <v>72</v>
      </c>
      <c r="W269" t="s">
        <v>65</v>
      </c>
      <c r="X269" s="22" t="s">
        <v>110</v>
      </c>
      <c r="AA269" s="24" t="s">
        <v>66</v>
      </c>
      <c r="AB269" s="24" t="s">
        <v>66</v>
      </c>
      <c r="AD269" s="24" t="s">
        <v>66</v>
      </c>
      <c r="AI269" s="15" t="s">
        <v>66</v>
      </c>
      <c r="AL269" s="15" t="s">
        <v>66</v>
      </c>
      <c r="AM269" s="17"/>
      <c r="AN269" t="s">
        <v>846</v>
      </c>
      <c r="AQ269" s="26" t="s">
        <v>66</v>
      </c>
      <c r="BA269" t="s">
        <v>847</v>
      </c>
    </row>
    <row r="270" spans="1:53">
      <c r="A270" t="s">
        <v>837</v>
      </c>
      <c r="B270" s="17" t="s">
        <v>123</v>
      </c>
      <c r="C270" t="s">
        <v>848</v>
      </c>
      <c r="D270" s="27" t="s">
        <v>88</v>
      </c>
      <c r="E270" t="s">
        <v>186</v>
      </c>
      <c r="F270" s="24" t="s">
        <v>840</v>
      </c>
      <c r="G270" t="s">
        <v>69</v>
      </c>
      <c r="H270" t="s">
        <v>158</v>
      </c>
      <c r="J270" t="s">
        <v>62</v>
      </c>
      <c r="V270" t="s">
        <v>72</v>
      </c>
      <c r="W270" t="s">
        <v>72</v>
      </c>
      <c r="X270" s="18" t="s">
        <v>72</v>
      </c>
      <c r="Y270" s="24" t="s">
        <v>66</v>
      </c>
      <c r="Z270" s="24" t="s">
        <v>66</v>
      </c>
      <c r="AA270" s="24" t="s">
        <v>66</v>
      </c>
      <c r="AB270" s="15" t="s">
        <v>66</v>
      </c>
      <c r="AC270" s="15" t="s">
        <v>66</v>
      </c>
      <c r="AD270" s="24" t="s">
        <v>66</v>
      </c>
      <c r="AI270" s="15" t="s">
        <v>66</v>
      </c>
      <c r="AN270" t="s">
        <v>849</v>
      </c>
      <c r="AQ270" s="26" t="s">
        <v>66</v>
      </c>
      <c r="AU270" s="26" t="s">
        <v>1023</v>
      </c>
      <c r="AV270" s="26"/>
      <c r="BA270" t="s">
        <v>850</v>
      </c>
    </row>
    <row r="271" spans="1:53">
      <c r="A271" t="s">
        <v>837</v>
      </c>
      <c r="B271" s="17" t="s">
        <v>123</v>
      </c>
      <c r="C271" t="s">
        <v>851</v>
      </c>
      <c r="D271" s="27" t="s">
        <v>88</v>
      </c>
      <c r="E271" t="s">
        <v>845</v>
      </c>
      <c r="F271" s="24"/>
      <c r="G271" t="s">
        <v>69</v>
      </c>
      <c r="H271" t="s">
        <v>158</v>
      </c>
      <c r="J271" t="s">
        <v>62</v>
      </c>
      <c r="V271" t="s">
        <v>72</v>
      </c>
      <c r="W271" t="s">
        <v>65</v>
      </c>
      <c r="X271" s="22" t="s">
        <v>110</v>
      </c>
      <c r="AA271" s="24" t="s">
        <v>66</v>
      </c>
      <c r="AB271" s="24" t="s">
        <v>66</v>
      </c>
      <c r="AC271" s="24" t="s">
        <v>66</v>
      </c>
      <c r="AI271" s="15" t="s">
        <v>66</v>
      </c>
      <c r="AL271" s="15" t="s">
        <v>66</v>
      </c>
      <c r="AM271" s="17"/>
      <c r="AN271" t="s">
        <v>852</v>
      </c>
      <c r="AQ271" s="26" t="s">
        <v>66</v>
      </c>
      <c r="BA271" t="s">
        <v>847</v>
      </c>
    </row>
    <row r="272" spans="1:53">
      <c r="A272" t="s">
        <v>837</v>
      </c>
      <c r="B272" s="17" t="s">
        <v>123</v>
      </c>
      <c r="C272" t="s">
        <v>853</v>
      </c>
      <c r="D272" s="27" t="s">
        <v>88</v>
      </c>
      <c r="E272" t="s">
        <v>854</v>
      </c>
      <c r="F272" s="24"/>
      <c r="G272" t="s">
        <v>69</v>
      </c>
      <c r="H272" t="s">
        <v>158</v>
      </c>
      <c r="J272" t="s">
        <v>62</v>
      </c>
      <c r="V272" t="s">
        <v>72</v>
      </c>
      <c r="W272" t="s">
        <v>145</v>
      </c>
      <c r="X272" s="22" t="s">
        <v>110</v>
      </c>
      <c r="Y272" s="24" t="s">
        <v>66</v>
      </c>
      <c r="Z272" s="24" t="s">
        <v>66</v>
      </c>
      <c r="AA272" s="24" t="s">
        <v>66</v>
      </c>
      <c r="AD272" s="24" t="s">
        <v>66</v>
      </c>
      <c r="AH272" s="50" t="s">
        <v>66</v>
      </c>
      <c r="AI272" s="15" t="s">
        <v>66</v>
      </c>
      <c r="AK272" s="15" t="s">
        <v>66</v>
      </c>
      <c r="AL272" s="15" t="s">
        <v>66</v>
      </c>
      <c r="AM272" s="17"/>
      <c r="AN272" t="s">
        <v>855</v>
      </c>
      <c r="AW272" t="s">
        <v>856</v>
      </c>
      <c r="BA272" t="s">
        <v>857</v>
      </c>
    </row>
    <row r="273" spans="1:53">
      <c r="A273" t="s">
        <v>837</v>
      </c>
      <c r="B273" s="17" t="s">
        <v>123</v>
      </c>
      <c r="C273" t="s">
        <v>858</v>
      </c>
      <c r="D273" s="11" t="s">
        <v>57</v>
      </c>
      <c r="E273" t="s">
        <v>839</v>
      </c>
      <c r="F273" s="24"/>
      <c r="G273" t="s">
        <v>69</v>
      </c>
      <c r="H273" t="s">
        <v>158</v>
      </c>
      <c r="J273" t="s">
        <v>62</v>
      </c>
      <c r="V273" t="s">
        <v>65</v>
      </c>
      <c r="W273" t="s">
        <v>65</v>
      </c>
      <c r="X273" s="14" t="s">
        <v>65</v>
      </c>
      <c r="AG273" s="50" t="s">
        <v>66</v>
      </c>
      <c r="AI273" s="15" t="s">
        <v>66</v>
      </c>
      <c r="AN273" t="s">
        <v>859</v>
      </c>
    </row>
    <row r="274" spans="1:53">
      <c r="A274" t="s">
        <v>837</v>
      </c>
      <c r="B274" s="17" t="s">
        <v>123</v>
      </c>
      <c r="C274" t="s">
        <v>860</v>
      </c>
      <c r="D274" s="11" t="s">
        <v>57</v>
      </c>
      <c r="E274" t="s">
        <v>839</v>
      </c>
      <c r="F274" s="24"/>
      <c r="G274" t="s">
        <v>69</v>
      </c>
      <c r="H274" t="s">
        <v>158</v>
      </c>
      <c r="J274" t="s">
        <v>62</v>
      </c>
      <c r="V274" t="s">
        <v>65</v>
      </c>
      <c r="W274" t="s">
        <v>65</v>
      </c>
      <c r="X274" s="14" t="s">
        <v>65</v>
      </c>
      <c r="AM274" t="s">
        <v>66</v>
      </c>
      <c r="AN274" t="s">
        <v>861</v>
      </c>
    </row>
    <row r="275" spans="1:53">
      <c r="A275" t="s">
        <v>837</v>
      </c>
      <c r="B275" s="17" t="s">
        <v>123</v>
      </c>
      <c r="C275" s="24" t="s">
        <v>862</v>
      </c>
      <c r="G275" t="s">
        <v>69</v>
      </c>
      <c r="H275" t="s">
        <v>158</v>
      </c>
      <c r="J275" t="s">
        <v>62</v>
      </c>
    </row>
    <row r="276" spans="1:53">
      <c r="A276" t="s">
        <v>837</v>
      </c>
      <c r="B276" s="17" t="s">
        <v>123</v>
      </c>
      <c r="C276" t="s">
        <v>863</v>
      </c>
      <c r="D276" s="27" t="s">
        <v>88</v>
      </c>
      <c r="E276" t="s">
        <v>864</v>
      </c>
      <c r="G276" t="s">
        <v>69</v>
      </c>
      <c r="H276" t="s">
        <v>158</v>
      </c>
      <c r="J276" t="s">
        <v>62</v>
      </c>
      <c r="V276" t="s">
        <v>65</v>
      </c>
      <c r="W276" t="s">
        <v>65</v>
      </c>
      <c r="X276" s="14" t="s">
        <v>65</v>
      </c>
      <c r="Y276" s="24" t="s">
        <v>66</v>
      </c>
      <c r="Z276" s="24" t="s">
        <v>66</v>
      </c>
      <c r="AN276" t="s">
        <v>861</v>
      </c>
    </row>
    <row r="277" spans="1:53">
      <c r="A277" t="s">
        <v>837</v>
      </c>
      <c r="B277" s="17" t="s">
        <v>123</v>
      </c>
      <c r="C277" t="s">
        <v>865</v>
      </c>
      <c r="D277" s="27" t="s">
        <v>88</v>
      </c>
      <c r="E277" t="s">
        <v>866</v>
      </c>
      <c r="G277" t="s">
        <v>69</v>
      </c>
      <c r="H277" t="s">
        <v>158</v>
      </c>
      <c r="J277" t="s">
        <v>62</v>
      </c>
      <c r="V277" t="s">
        <v>65</v>
      </c>
      <c r="W277" t="s">
        <v>65</v>
      </c>
      <c r="X277" s="14" t="s">
        <v>65</v>
      </c>
      <c r="Y277" s="24" t="s">
        <v>66</v>
      </c>
      <c r="Z277" s="24" t="s">
        <v>66</v>
      </c>
      <c r="AN277" t="s">
        <v>861</v>
      </c>
    </row>
    <row r="278" spans="1:53">
      <c r="A278" t="s">
        <v>837</v>
      </c>
      <c r="B278" s="17" t="s">
        <v>123</v>
      </c>
      <c r="C278" s="45" t="s">
        <v>867</v>
      </c>
      <c r="D278" s="27" t="s">
        <v>88</v>
      </c>
      <c r="E278" t="s">
        <v>186</v>
      </c>
      <c r="G278" t="s">
        <v>69</v>
      </c>
      <c r="H278" t="s">
        <v>158</v>
      </c>
      <c r="J278" t="s">
        <v>62</v>
      </c>
      <c r="V278" t="s">
        <v>72</v>
      </c>
      <c r="W278" t="s">
        <v>65</v>
      </c>
      <c r="X278" s="22" t="s">
        <v>868</v>
      </c>
      <c r="Y278" t="s">
        <v>66</v>
      </c>
      <c r="Z278" t="s">
        <v>66</v>
      </c>
      <c r="AA278" t="s">
        <v>66</v>
      </c>
      <c r="AB278" t="s">
        <v>66</v>
      </c>
      <c r="AC278" t="s">
        <v>66</v>
      </c>
      <c r="AD278" t="s">
        <v>477</v>
      </c>
      <c r="AI278" s="15" t="s">
        <v>66</v>
      </c>
      <c r="AL278" s="15" t="s">
        <v>66</v>
      </c>
      <c r="AM278" s="17"/>
      <c r="AN278" t="s">
        <v>869</v>
      </c>
      <c r="AQ278" t="s">
        <v>66</v>
      </c>
      <c r="AU278" s="26" t="s">
        <v>1023</v>
      </c>
      <c r="AV278" s="26"/>
      <c r="BA278" t="s">
        <v>870</v>
      </c>
    </row>
    <row r="279" spans="1:53">
      <c r="A279" t="s">
        <v>837</v>
      </c>
      <c r="B279" s="17" t="s">
        <v>123</v>
      </c>
      <c r="C279" s="45" t="s">
        <v>871</v>
      </c>
      <c r="D279" s="27" t="s">
        <v>88</v>
      </c>
      <c r="E279" t="s">
        <v>872</v>
      </c>
      <c r="G279" t="s">
        <v>69</v>
      </c>
      <c r="H279" t="s">
        <v>158</v>
      </c>
      <c r="J279" t="s">
        <v>62</v>
      </c>
      <c r="V279" t="s">
        <v>72</v>
      </c>
      <c r="W279" t="s">
        <v>65</v>
      </c>
      <c r="X279" s="22" t="s">
        <v>868</v>
      </c>
      <c r="Z279" t="s">
        <v>66</v>
      </c>
      <c r="AA279" t="s">
        <v>66</v>
      </c>
      <c r="AB279" t="s">
        <v>66</v>
      </c>
      <c r="AC279" t="s">
        <v>66</v>
      </c>
      <c r="AD279" t="s">
        <v>477</v>
      </c>
      <c r="AH279" s="50" t="s">
        <v>66</v>
      </c>
      <c r="AK279" s="15" t="s">
        <v>66</v>
      </c>
      <c r="AL279" s="15" t="s">
        <v>66</v>
      </c>
      <c r="AM279" s="17"/>
      <c r="AN279" t="s">
        <v>873</v>
      </c>
      <c r="AW279" t="s">
        <v>66</v>
      </c>
      <c r="BA279" t="s">
        <v>874</v>
      </c>
    </row>
    <row r="280" spans="1:53">
      <c r="A280" t="s">
        <v>837</v>
      </c>
      <c r="B280" s="17" t="s">
        <v>123</v>
      </c>
      <c r="C280" s="45" t="s">
        <v>875</v>
      </c>
      <c r="D280" s="27" t="s">
        <v>88</v>
      </c>
      <c r="E280" t="s">
        <v>179</v>
      </c>
      <c r="F280" t="s">
        <v>876</v>
      </c>
      <c r="G280" t="s">
        <v>69</v>
      </c>
      <c r="H280" t="s">
        <v>158</v>
      </c>
      <c r="J280" t="s">
        <v>62</v>
      </c>
      <c r="V280" t="s">
        <v>145</v>
      </c>
      <c r="W280" t="s">
        <v>145</v>
      </c>
      <c r="X280" s="14" t="s">
        <v>65</v>
      </c>
      <c r="Z280" t="s">
        <v>66</v>
      </c>
      <c r="AC280" t="s">
        <v>66</v>
      </c>
      <c r="AN280" t="s">
        <v>877</v>
      </c>
    </row>
    <row r="281" spans="1:53">
      <c r="A281" t="s">
        <v>837</v>
      </c>
      <c r="B281" s="17" t="s">
        <v>123</v>
      </c>
      <c r="C281" s="45" t="s">
        <v>878</v>
      </c>
      <c r="D281" s="27" t="s">
        <v>88</v>
      </c>
      <c r="E281" t="s">
        <v>872</v>
      </c>
      <c r="F281" t="s">
        <v>876</v>
      </c>
      <c r="G281" t="s">
        <v>69</v>
      </c>
      <c r="H281" t="s">
        <v>158</v>
      </c>
      <c r="J281" t="s">
        <v>62</v>
      </c>
      <c r="V281" t="s">
        <v>72</v>
      </c>
      <c r="W281" t="s">
        <v>145</v>
      </c>
      <c r="X281" s="22" t="s">
        <v>110</v>
      </c>
      <c r="Y281" t="s">
        <v>66</v>
      </c>
      <c r="Z281" t="s">
        <v>66</v>
      </c>
      <c r="AA281" t="s">
        <v>66</v>
      </c>
      <c r="AB281" t="s">
        <v>66</v>
      </c>
      <c r="AC281" t="s">
        <v>66</v>
      </c>
      <c r="AD281" t="s">
        <v>187</v>
      </c>
      <c r="AH281" s="15" t="s">
        <v>66</v>
      </c>
      <c r="AI281" s="15" t="s">
        <v>66</v>
      </c>
      <c r="AK281" s="15" t="s">
        <v>66</v>
      </c>
      <c r="AL281" s="15" t="s">
        <v>66</v>
      </c>
      <c r="AM281" s="17"/>
      <c r="AN281" t="s">
        <v>879</v>
      </c>
      <c r="AW281" t="s">
        <v>880</v>
      </c>
    </row>
    <row r="282" spans="1:53">
      <c r="A282" t="s">
        <v>837</v>
      </c>
      <c r="B282" s="17" t="s">
        <v>123</v>
      </c>
      <c r="C282" s="45" t="s">
        <v>881</v>
      </c>
      <c r="D282" s="27" t="s">
        <v>88</v>
      </c>
      <c r="E282" t="s">
        <v>559</v>
      </c>
      <c r="F282" t="s">
        <v>876</v>
      </c>
      <c r="G282" t="s">
        <v>69</v>
      </c>
      <c r="H282" t="s">
        <v>158</v>
      </c>
      <c r="J282" t="s">
        <v>62</v>
      </c>
      <c r="V282" t="s">
        <v>145</v>
      </c>
      <c r="W282" t="s">
        <v>145</v>
      </c>
      <c r="X282" s="14" t="s">
        <v>65</v>
      </c>
      <c r="Y282" t="s">
        <v>66</v>
      </c>
      <c r="Z282" t="s">
        <v>66</v>
      </c>
      <c r="AA282" t="s">
        <v>66</v>
      </c>
      <c r="AC282" t="s">
        <v>66</v>
      </c>
      <c r="AD282" t="s">
        <v>187</v>
      </c>
      <c r="AH282" s="15" t="s">
        <v>66</v>
      </c>
      <c r="AI282" s="15" t="s">
        <v>66</v>
      </c>
      <c r="AK282" s="15" t="s">
        <v>66</v>
      </c>
      <c r="AL282" s="15" t="s">
        <v>66</v>
      </c>
      <c r="AM282" s="17"/>
      <c r="AN282" t="s">
        <v>882</v>
      </c>
      <c r="AW282" t="s">
        <v>883</v>
      </c>
      <c r="BA282" t="s">
        <v>884</v>
      </c>
    </row>
    <row r="283" spans="1:53">
      <c r="A283" t="s">
        <v>837</v>
      </c>
      <c r="B283" s="17" t="s">
        <v>123</v>
      </c>
      <c r="C283" s="45" t="s">
        <v>885</v>
      </c>
      <c r="D283" s="25" t="s">
        <v>120</v>
      </c>
      <c r="E283" t="s">
        <v>886</v>
      </c>
      <c r="F283" t="s">
        <v>876</v>
      </c>
      <c r="G283" t="s">
        <v>69</v>
      </c>
      <c r="H283" t="s">
        <v>158</v>
      </c>
      <c r="J283" t="s">
        <v>62</v>
      </c>
      <c r="O283" s="15" t="s">
        <v>66</v>
      </c>
      <c r="P283" s="15" t="s">
        <v>66</v>
      </c>
      <c r="Q283" t="s">
        <v>887</v>
      </c>
      <c r="V283" t="s">
        <v>65</v>
      </c>
      <c r="W283" t="s">
        <v>145</v>
      </c>
      <c r="X283" s="14" t="s">
        <v>65</v>
      </c>
      <c r="Y283" t="s">
        <v>66</v>
      </c>
      <c r="Z283" t="s">
        <v>66</v>
      </c>
      <c r="AC283" t="s">
        <v>66</v>
      </c>
      <c r="AI283" s="15" t="s">
        <v>66</v>
      </c>
      <c r="AN283" t="s">
        <v>888</v>
      </c>
    </row>
    <row r="284" spans="1:53">
      <c r="A284" t="s">
        <v>837</v>
      </c>
      <c r="B284" s="17" t="s">
        <v>123</v>
      </c>
      <c r="C284" s="45" t="s">
        <v>889</v>
      </c>
      <c r="D284" s="25" t="s">
        <v>120</v>
      </c>
      <c r="E284" t="s">
        <v>890</v>
      </c>
      <c r="F284" t="s">
        <v>876</v>
      </c>
      <c r="G284" t="s">
        <v>69</v>
      </c>
      <c r="H284" t="s">
        <v>158</v>
      </c>
      <c r="J284" t="s">
        <v>62</v>
      </c>
      <c r="V284" t="s">
        <v>65</v>
      </c>
      <c r="W284" t="s">
        <v>145</v>
      </c>
      <c r="X284" s="14" t="s">
        <v>65</v>
      </c>
      <c r="Z284" t="s">
        <v>66</v>
      </c>
      <c r="AI284" s="15" t="s">
        <v>66</v>
      </c>
      <c r="AN284" t="s">
        <v>891</v>
      </c>
      <c r="BA284" t="s">
        <v>892</v>
      </c>
    </row>
    <row r="285" spans="1:53">
      <c r="A285" t="s">
        <v>837</v>
      </c>
      <c r="B285" s="17" t="s">
        <v>123</v>
      </c>
      <c r="C285" s="45" t="s">
        <v>893</v>
      </c>
      <c r="D285" s="25" t="s">
        <v>120</v>
      </c>
      <c r="E285" t="s">
        <v>890</v>
      </c>
      <c r="F285" t="s">
        <v>876</v>
      </c>
      <c r="G285" t="s">
        <v>69</v>
      </c>
      <c r="H285" t="s">
        <v>158</v>
      </c>
      <c r="J285" t="s">
        <v>62</v>
      </c>
      <c r="V285" t="s">
        <v>65</v>
      </c>
      <c r="W285" t="s">
        <v>145</v>
      </c>
      <c r="X285" s="14" t="s">
        <v>65</v>
      </c>
      <c r="Z285" t="s">
        <v>66</v>
      </c>
      <c r="AI285" s="15" t="s">
        <v>66</v>
      </c>
      <c r="AN285" t="s">
        <v>891</v>
      </c>
      <c r="BA285" t="s">
        <v>892</v>
      </c>
    </row>
    <row r="286" spans="1:53">
      <c r="A286" t="s">
        <v>837</v>
      </c>
      <c r="B286" s="17" t="s">
        <v>123</v>
      </c>
      <c r="C286" s="45" t="s">
        <v>894</v>
      </c>
      <c r="D286" s="25" t="s">
        <v>120</v>
      </c>
      <c r="E286" t="s">
        <v>547</v>
      </c>
      <c r="F286" t="s">
        <v>876</v>
      </c>
      <c r="G286" t="s">
        <v>69</v>
      </c>
      <c r="H286" t="s">
        <v>158</v>
      </c>
      <c r="J286" t="s">
        <v>62</v>
      </c>
      <c r="V286" t="s">
        <v>65</v>
      </c>
      <c r="W286" t="s">
        <v>145</v>
      </c>
      <c r="X286" s="14" t="s">
        <v>65</v>
      </c>
      <c r="AI286" s="15" t="s">
        <v>66</v>
      </c>
      <c r="AN286" t="s">
        <v>895</v>
      </c>
    </row>
    <row r="287" spans="1:53">
      <c r="A287" t="s">
        <v>837</v>
      </c>
      <c r="B287" s="17" t="s">
        <v>123</v>
      </c>
      <c r="C287" s="45" t="s">
        <v>896</v>
      </c>
      <c r="D287" s="11" t="s">
        <v>57</v>
      </c>
      <c r="E287" t="s">
        <v>897</v>
      </c>
      <c r="F287" t="s">
        <v>876</v>
      </c>
      <c r="G287" t="s">
        <v>69</v>
      </c>
      <c r="H287" t="s">
        <v>158</v>
      </c>
      <c r="J287" t="s">
        <v>62</v>
      </c>
      <c r="V287" t="s">
        <v>72</v>
      </c>
      <c r="W287" t="s">
        <v>145</v>
      </c>
      <c r="X287" s="22" t="s">
        <v>110</v>
      </c>
      <c r="Y287" t="s">
        <v>66</v>
      </c>
      <c r="Z287" t="s">
        <v>66</v>
      </c>
      <c r="AA287" t="s">
        <v>66</v>
      </c>
      <c r="AD287" t="s">
        <v>66</v>
      </c>
      <c r="AE287" t="s">
        <v>66</v>
      </c>
      <c r="AH287" s="49" t="s">
        <v>66</v>
      </c>
      <c r="AI287" s="15" t="s">
        <v>66</v>
      </c>
      <c r="AK287" s="15" t="s">
        <v>66</v>
      </c>
      <c r="AL287" s="15" t="s">
        <v>66</v>
      </c>
      <c r="AM287" s="17"/>
      <c r="AN287" t="s">
        <v>898</v>
      </c>
      <c r="AW287" t="s">
        <v>899</v>
      </c>
      <c r="BA287" t="s">
        <v>900</v>
      </c>
    </row>
    <row r="288" spans="1:53">
      <c r="A288" t="s">
        <v>837</v>
      </c>
      <c r="B288" s="17" t="s">
        <v>123</v>
      </c>
      <c r="C288" s="45" t="s">
        <v>901</v>
      </c>
      <c r="D288" s="11" t="s">
        <v>57</v>
      </c>
      <c r="E288" t="s">
        <v>416</v>
      </c>
      <c r="F288" t="s">
        <v>876</v>
      </c>
      <c r="G288" t="s">
        <v>69</v>
      </c>
      <c r="H288" t="s">
        <v>158</v>
      </c>
      <c r="J288" t="s">
        <v>62</v>
      </c>
      <c r="V288" t="s">
        <v>72</v>
      </c>
      <c r="W288" t="s">
        <v>145</v>
      </c>
      <c r="X288" s="22" t="s">
        <v>110</v>
      </c>
      <c r="Y288" t="s">
        <v>66</v>
      </c>
      <c r="Z288" t="s">
        <v>66</v>
      </c>
      <c r="AA288" t="s">
        <v>66</v>
      </c>
      <c r="AE288" t="s">
        <v>66</v>
      </c>
      <c r="AH288" s="49" t="s">
        <v>66</v>
      </c>
      <c r="AI288" s="15" t="s">
        <v>66</v>
      </c>
      <c r="AK288" s="15" t="s">
        <v>66</v>
      </c>
      <c r="AL288" s="15" t="s">
        <v>66</v>
      </c>
      <c r="AM288" s="17"/>
      <c r="AN288" t="s">
        <v>898</v>
      </c>
      <c r="AW288" t="s">
        <v>66</v>
      </c>
      <c r="BA288" t="s">
        <v>900</v>
      </c>
    </row>
    <row r="289" spans="1:53">
      <c r="A289" t="s">
        <v>837</v>
      </c>
      <c r="B289" s="17" t="s">
        <v>123</v>
      </c>
      <c r="C289" s="45" t="s">
        <v>902</v>
      </c>
      <c r="D289" s="11" t="s">
        <v>57</v>
      </c>
      <c r="E289" t="s">
        <v>513</v>
      </c>
      <c r="G289" t="s">
        <v>69</v>
      </c>
      <c r="H289" t="s">
        <v>158</v>
      </c>
      <c r="J289" t="s">
        <v>62</v>
      </c>
      <c r="V289" t="s">
        <v>72</v>
      </c>
      <c r="W289" t="s">
        <v>145</v>
      </c>
      <c r="X289" s="22" t="s">
        <v>110</v>
      </c>
      <c r="Y289" t="s">
        <v>66</v>
      </c>
      <c r="Z289" t="s">
        <v>66</v>
      </c>
      <c r="AA289" t="s">
        <v>66</v>
      </c>
      <c r="AB289" t="s">
        <v>66</v>
      </c>
      <c r="AD289" t="s">
        <v>66</v>
      </c>
      <c r="AH289" s="49" t="s">
        <v>66</v>
      </c>
      <c r="AI289" s="15" t="s">
        <v>66</v>
      </c>
      <c r="AK289" s="15" t="s">
        <v>66</v>
      </c>
      <c r="AL289" s="15" t="s">
        <v>66</v>
      </c>
      <c r="AM289" s="17"/>
      <c r="AN289" t="s">
        <v>903</v>
      </c>
      <c r="AR289" t="s">
        <v>66</v>
      </c>
      <c r="AW289" t="s">
        <v>66</v>
      </c>
      <c r="BA289" t="s">
        <v>904</v>
      </c>
    </row>
    <row r="290" spans="1:53">
      <c r="A290" t="s">
        <v>837</v>
      </c>
      <c r="B290" s="17" t="s">
        <v>123</v>
      </c>
      <c r="C290" s="45" t="s">
        <v>905</v>
      </c>
      <c r="D290" s="11" t="s">
        <v>57</v>
      </c>
      <c r="E290" t="s">
        <v>513</v>
      </c>
      <c r="G290" t="s">
        <v>69</v>
      </c>
      <c r="H290" t="s">
        <v>158</v>
      </c>
      <c r="J290" t="s">
        <v>62</v>
      </c>
      <c r="V290" t="s">
        <v>72</v>
      </c>
      <c r="W290" t="s">
        <v>145</v>
      </c>
      <c r="X290" s="22" t="s">
        <v>110</v>
      </c>
      <c r="Y290" t="s">
        <v>66</v>
      </c>
      <c r="AA290" t="s">
        <v>66</v>
      </c>
      <c r="AD290" t="s">
        <v>66</v>
      </c>
      <c r="AH290" s="49" t="s">
        <v>66</v>
      </c>
      <c r="AK290" s="15" t="s">
        <v>66</v>
      </c>
      <c r="AL290" s="15" t="s">
        <v>66</v>
      </c>
      <c r="AM290" s="17"/>
      <c r="AN290" t="s">
        <v>898</v>
      </c>
      <c r="AW290" t="s">
        <v>66</v>
      </c>
      <c r="BA290" t="s">
        <v>906</v>
      </c>
    </row>
    <row r="291" spans="1:53">
      <c r="A291" t="s">
        <v>837</v>
      </c>
      <c r="B291" s="17" t="s">
        <v>123</v>
      </c>
      <c r="C291" s="45" t="s">
        <v>907</v>
      </c>
      <c r="D291" s="11" t="s">
        <v>57</v>
      </c>
      <c r="E291" t="s">
        <v>908</v>
      </c>
      <c r="G291" t="s">
        <v>69</v>
      </c>
      <c r="H291" t="s">
        <v>158</v>
      </c>
      <c r="J291" t="s">
        <v>62</v>
      </c>
      <c r="V291" t="s">
        <v>72</v>
      </c>
      <c r="W291" t="s">
        <v>145</v>
      </c>
      <c r="X291" s="22" t="s">
        <v>110</v>
      </c>
      <c r="Y291" t="s">
        <v>66</v>
      </c>
      <c r="AA291" t="s">
        <v>66</v>
      </c>
      <c r="AD291" t="s">
        <v>66</v>
      </c>
      <c r="AH291" s="49" t="s">
        <v>66</v>
      </c>
      <c r="AK291" s="15" t="s">
        <v>66</v>
      </c>
      <c r="AL291" s="15" t="s">
        <v>66</v>
      </c>
      <c r="AM291" s="17"/>
      <c r="AN291" t="s">
        <v>898</v>
      </c>
      <c r="AW291" t="s">
        <v>66</v>
      </c>
      <c r="BA291" t="s">
        <v>906</v>
      </c>
    </row>
    <row r="292" spans="1:53">
      <c r="A292" t="s">
        <v>837</v>
      </c>
      <c r="B292" s="17" t="s">
        <v>123</v>
      </c>
      <c r="C292" s="45" t="s">
        <v>909</v>
      </c>
      <c r="D292" s="11" t="s">
        <v>57</v>
      </c>
      <c r="E292" t="s">
        <v>513</v>
      </c>
      <c r="G292" t="s">
        <v>69</v>
      </c>
      <c r="H292" t="s">
        <v>158</v>
      </c>
      <c r="J292" t="s">
        <v>62</v>
      </c>
      <c r="V292" t="s">
        <v>72</v>
      </c>
      <c r="W292" t="s">
        <v>145</v>
      </c>
      <c r="X292" s="22" t="s">
        <v>110</v>
      </c>
      <c r="Y292" t="s">
        <v>66</v>
      </c>
      <c r="AA292" t="s">
        <v>66</v>
      </c>
      <c r="AD292" t="s">
        <v>66</v>
      </c>
      <c r="AH292" s="49" t="s">
        <v>66</v>
      </c>
      <c r="AI292" t="s">
        <v>66</v>
      </c>
      <c r="AK292" s="15" t="s">
        <v>66</v>
      </c>
      <c r="AL292" s="15" t="s">
        <v>66</v>
      </c>
      <c r="AM292" s="17"/>
      <c r="AN292" t="s">
        <v>910</v>
      </c>
      <c r="AW292" t="s">
        <v>66</v>
      </c>
    </row>
    <row r="293" spans="1:53">
      <c r="A293" t="s">
        <v>837</v>
      </c>
      <c r="B293" s="17" t="s">
        <v>123</v>
      </c>
      <c r="C293" s="45" t="s">
        <v>911</v>
      </c>
      <c r="D293" s="51" t="s">
        <v>120</v>
      </c>
      <c r="E293" t="s">
        <v>543</v>
      </c>
      <c r="G293" t="s">
        <v>69</v>
      </c>
      <c r="H293" t="s">
        <v>158</v>
      </c>
      <c r="J293" t="s">
        <v>62</v>
      </c>
      <c r="V293" t="s">
        <v>65</v>
      </c>
      <c r="W293" t="s">
        <v>65</v>
      </c>
      <c r="X293" s="14" t="s">
        <v>65</v>
      </c>
      <c r="Y293" t="s">
        <v>66</v>
      </c>
      <c r="Z293" t="s">
        <v>66</v>
      </c>
      <c r="AN293" t="s">
        <v>912</v>
      </c>
    </row>
    <row r="294" spans="1:53">
      <c r="A294" t="s">
        <v>837</v>
      </c>
      <c r="B294" s="17" t="s">
        <v>123</v>
      </c>
      <c r="C294" s="45" t="s">
        <v>913</v>
      </c>
      <c r="D294" s="11" t="s">
        <v>57</v>
      </c>
      <c r="E294" t="s">
        <v>914</v>
      </c>
      <c r="G294" t="s">
        <v>69</v>
      </c>
      <c r="H294" t="s">
        <v>158</v>
      </c>
      <c r="J294" t="s">
        <v>62</v>
      </c>
      <c r="V294" t="s">
        <v>65</v>
      </c>
      <c r="W294" t="s">
        <v>65</v>
      </c>
      <c r="X294" s="14" t="s">
        <v>65</v>
      </c>
      <c r="Z294" t="s">
        <v>66</v>
      </c>
      <c r="AA294" t="s">
        <v>66</v>
      </c>
      <c r="AD294" t="s">
        <v>66</v>
      </c>
      <c r="AI294" t="s">
        <v>66</v>
      </c>
      <c r="AL294" s="15" t="s">
        <v>66</v>
      </c>
      <c r="AM294" s="17"/>
      <c r="AN294" t="s">
        <v>915</v>
      </c>
      <c r="AQ294" t="s">
        <v>66</v>
      </c>
    </row>
    <row r="295" spans="1:53">
      <c r="A295" t="s">
        <v>837</v>
      </c>
      <c r="B295" s="17" t="s">
        <v>123</v>
      </c>
      <c r="C295" s="45" t="s">
        <v>916</v>
      </c>
      <c r="D295" s="11" t="s">
        <v>57</v>
      </c>
      <c r="E295" t="s">
        <v>914</v>
      </c>
      <c r="G295" t="s">
        <v>69</v>
      </c>
      <c r="H295" t="s">
        <v>158</v>
      </c>
      <c r="J295" t="s">
        <v>62</v>
      </c>
      <c r="V295" t="s">
        <v>65</v>
      </c>
      <c r="W295" t="s">
        <v>65</v>
      </c>
      <c r="X295" s="14" t="s">
        <v>65</v>
      </c>
      <c r="Z295" t="s">
        <v>66</v>
      </c>
      <c r="AA295" t="s">
        <v>66</v>
      </c>
      <c r="AD295" t="s">
        <v>66</v>
      </c>
      <c r="AI295" t="s">
        <v>66</v>
      </c>
      <c r="AL295" s="15" t="s">
        <v>66</v>
      </c>
      <c r="AM295" s="17"/>
      <c r="AN295" t="s">
        <v>915</v>
      </c>
      <c r="AQ295" t="s">
        <v>66</v>
      </c>
    </row>
    <row r="296" spans="1:53">
      <c r="A296" t="s">
        <v>837</v>
      </c>
      <c r="B296" s="17" t="s">
        <v>123</v>
      </c>
      <c r="C296" s="45" t="s">
        <v>917</v>
      </c>
      <c r="D296" s="11" t="s">
        <v>57</v>
      </c>
      <c r="E296" t="s">
        <v>918</v>
      </c>
      <c r="G296" t="s">
        <v>69</v>
      </c>
      <c r="H296" t="s">
        <v>158</v>
      </c>
      <c r="J296" t="s">
        <v>62</v>
      </c>
      <c r="V296" t="s">
        <v>65</v>
      </c>
      <c r="W296" t="s">
        <v>65</v>
      </c>
      <c r="X296" s="14" t="s">
        <v>65</v>
      </c>
      <c r="Y296" t="s">
        <v>66</v>
      </c>
      <c r="Z296" t="s">
        <v>66</v>
      </c>
      <c r="AA296" t="s">
        <v>66</v>
      </c>
      <c r="AD296" t="s">
        <v>66</v>
      </c>
      <c r="AI296" t="s">
        <v>66</v>
      </c>
      <c r="AL296" s="15" t="s">
        <v>66</v>
      </c>
      <c r="AM296" s="17"/>
      <c r="AN296" t="s">
        <v>915</v>
      </c>
      <c r="AU296" s="26" t="s">
        <v>1023</v>
      </c>
      <c r="AV296" s="26"/>
    </row>
    <row r="297" spans="1:53">
      <c r="A297" t="s">
        <v>837</v>
      </c>
      <c r="B297" s="17" t="s">
        <v>123</v>
      </c>
      <c r="C297" s="45" t="s">
        <v>919</v>
      </c>
      <c r="D297" s="11" t="s">
        <v>57</v>
      </c>
      <c r="E297" t="s">
        <v>543</v>
      </c>
      <c r="G297" t="s">
        <v>69</v>
      </c>
      <c r="H297" t="s">
        <v>158</v>
      </c>
      <c r="J297" t="s">
        <v>62</v>
      </c>
      <c r="V297" t="s">
        <v>145</v>
      </c>
      <c r="W297" t="s">
        <v>65</v>
      </c>
      <c r="X297" s="14" t="s">
        <v>65</v>
      </c>
      <c r="Z297" t="s">
        <v>66</v>
      </c>
      <c r="AI297" t="s">
        <v>66</v>
      </c>
      <c r="AN297" t="s">
        <v>920</v>
      </c>
    </row>
    <row r="298" spans="1:53">
      <c r="A298" t="s">
        <v>837</v>
      </c>
      <c r="B298" s="17" t="s">
        <v>123</v>
      </c>
      <c r="C298" s="45" t="s">
        <v>921</v>
      </c>
      <c r="D298" s="11" t="s">
        <v>57</v>
      </c>
      <c r="E298" t="s">
        <v>922</v>
      </c>
      <c r="G298" t="s">
        <v>69</v>
      </c>
      <c r="H298" t="s">
        <v>158</v>
      </c>
      <c r="J298" t="s">
        <v>62</v>
      </c>
      <c r="V298" t="s">
        <v>145</v>
      </c>
      <c r="W298" t="s">
        <v>65</v>
      </c>
      <c r="X298" s="14" t="s">
        <v>65</v>
      </c>
      <c r="Z298" t="s">
        <v>66</v>
      </c>
      <c r="AB298" t="s">
        <v>66</v>
      </c>
      <c r="AC298" t="s">
        <v>66</v>
      </c>
      <c r="AN298" t="s">
        <v>923</v>
      </c>
    </row>
    <row r="299" spans="1:53">
      <c r="A299" t="s">
        <v>837</v>
      </c>
      <c r="B299" s="17" t="s">
        <v>123</v>
      </c>
      <c r="C299" s="45" t="s">
        <v>924</v>
      </c>
      <c r="D299" s="11" t="s">
        <v>57</v>
      </c>
      <c r="E299" t="s">
        <v>925</v>
      </c>
      <c r="G299" t="s">
        <v>69</v>
      </c>
      <c r="H299" t="s">
        <v>158</v>
      </c>
      <c r="J299" t="s">
        <v>62</v>
      </c>
      <c r="V299" t="s">
        <v>72</v>
      </c>
      <c r="W299" t="s">
        <v>145</v>
      </c>
      <c r="X299" s="22" t="s">
        <v>110</v>
      </c>
      <c r="Y299" t="s">
        <v>66</v>
      </c>
      <c r="Z299" t="s">
        <v>66</v>
      </c>
      <c r="AA299" t="s">
        <v>66</v>
      </c>
      <c r="AD299" t="s">
        <v>66</v>
      </c>
      <c r="AH299" s="49" t="s">
        <v>66</v>
      </c>
      <c r="AK299" s="15" t="s">
        <v>66</v>
      </c>
      <c r="AL299" s="15" t="s">
        <v>66</v>
      </c>
      <c r="AM299" s="17"/>
      <c r="AN299" t="s">
        <v>926</v>
      </c>
      <c r="AR299" t="s">
        <v>66</v>
      </c>
      <c r="AW299" t="s">
        <v>66</v>
      </c>
      <c r="BA299" t="s">
        <v>927</v>
      </c>
    </row>
    <row r="300" spans="1:53">
      <c r="A300" t="s">
        <v>837</v>
      </c>
      <c r="B300" s="17" t="s">
        <v>123</v>
      </c>
      <c r="C300" s="45" t="s">
        <v>928</v>
      </c>
      <c r="D300" s="11" t="s">
        <v>57</v>
      </c>
      <c r="E300" t="s">
        <v>929</v>
      </c>
      <c r="G300" t="s">
        <v>69</v>
      </c>
      <c r="H300" t="s">
        <v>158</v>
      </c>
      <c r="J300" t="s">
        <v>62</v>
      </c>
      <c r="V300" t="s">
        <v>72</v>
      </c>
      <c r="W300" t="s">
        <v>145</v>
      </c>
      <c r="X300" s="22" t="s">
        <v>110</v>
      </c>
      <c r="Y300" t="s">
        <v>66</v>
      </c>
      <c r="Z300" t="s">
        <v>66</v>
      </c>
      <c r="AA300" t="s">
        <v>66</v>
      </c>
      <c r="AC300" t="s">
        <v>66</v>
      </c>
      <c r="AD300" t="s">
        <v>66</v>
      </c>
      <c r="AH300" s="49" t="s">
        <v>66</v>
      </c>
      <c r="AI300" t="s">
        <v>66</v>
      </c>
      <c r="AK300" s="15" t="s">
        <v>66</v>
      </c>
      <c r="AL300" s="15" t="s">
        <v>66</v>
      </c>
      <c r="AM300" s="17"/>
      <c r="AN300" t="s">
        <v>930</v>
      </c>
      <c r="AW300" t="s">
        <v>66</v>
      </c>
      <c r="BA300" t="s">
        <v>931</v>
      </c>
    </row>
    <row r="301" spans="1:53">
      <c r="A301" t="s">
        <v>837</v>
      </c>
      <c r="B301" s="17" t="s">
        <v>123</v>
      </c>
      <c r="C301" s="45" t="s">
        <v>932</v>
      </c>
      <c r="D301" s="11" t="s">
        <v>57</v>
      </c>
      <c r="E301" t="s">
        <v>179</v>
      </c>
      <c r="G301" t="s">
        <v>69</v>
      </c>
      <c r="H301" t="s">
        <v>158</v>
      </c>
      <c r="J301" t="s">
        <v>62</v>
      </c>
      <c r="V301" t="s">
        <v>72</v>
      </c>
      <c r="W301" t="s">
        <v>72</v>
      </c>
      <c r="X301" s="18" t="s">
        <v>72</v>
      </c>
      <c r="Y301" s="15" t="s">
        <v>66</v>
      </c>
      <c r="Z301" s="15" t="s">
        <v>66</v>
      </c>
      <c r="AA301" s="15" t="s">
        <v>66</v>
      </c>
      <c r="AD301" s="15" t="s">
        <v>66</v>
      </c>
      <c r="AH301" s="19" t="s">
        <v>66</v>
      </c>
      <c r="AI301" s="15" t="s">
        <v>66</v>
      </c>
      <c r="AK301" s="15" t="s">
        <v>66</v>
      </c>
      <c r="AL301" s="15" t="s">
        <v>66</v>
      </c>
      <c r="AM301" s="17"/>
      <c r="AN301" t="s">
        <v>933</v>
      </c>
      <c r="AR301" t="s">
        <v>66</v>
      </c>
      <c r="AW301" t="s">
        <v>934</v>
      </c>
    </row>
    <row r="302" spans="1:53">
      <c r="A302" t="s">
        <v>837</v>
      </c>
      <c r="B302" s="17" t="s">
        <v>123</v>
      </c>
      <c r="C302" s="45" t="s">
        <v>935</v>
      </c>
      <c r="D302" s="11" t="s">
        <v>57</v>
      </c>
      <c r="E302" t="s">
        <v>179</v>
      </c>
      <c r="G302" t="s">
        <v>69</v>
      </c>
      <c r="H302" t="s">
        <v>158</v>
      </c>
      <c r="J302" t="s">
        <v>62</v>
      </c>
      <c r="V302" t="s">
        <v>72</v>
      </c>
      <c r="W302" t="s">
        <v>72</v>
      </c>
      <c r="X302" s="18" t="s">
        <v>72</v>
      </c>
      <c r="Y302" s="15" t="s">
        <v>66</v>
      </c>
      <c r="Z302" s="15" t="s">
        <v>66</v>
      </c>
      <c r="AA302" s="15" t="s">
        <v>66</v>
      </c>
      <c r="AD302" s="15" t="s">
        <v>66</v>
      </c>
      <c r="AH302" s="19" t="s">
        <v>66</v>
      </c>
      <c r="AI302" s="15" t="s">
        <v>66</v>
      </c>
      <c r="AK302" s="15" t="s">
        <v>66</v>
      </c>
      <c r="AL302" s="15" t="s">
        <v>66</v>
      </c>
      <c r="AM302" s="17"/>
      <c r="AN302" t="s">
        <v>933</v>
      </c>
      <c r="AR302" t="s">
        <v>66</v>
      </c>
      <c r="AW302" t="s">
        <v>934</v>
      </c>
    </row>
    <row r="303" spans="1:53">
      <c r="A303" t="s">
        <v>837</v>
      </c>
      <c r="B303" s="17" t="s">
        <v>123</v>
      </c>
      <c r="C303" s="45" t="s">
        <v>936</v>
      </c>
      <c r="D303" s="11" t="s">
        <v>57</v>
      </c>
      <c r="E303" t="s">
        <v>501</v>
      </c>
      <c r="G303" t="s">
        <v>69</v>
      </c>
      <c r="H303" t="s">
        <v>158</v>
      </c>
      <c r="J303" t="s">
        <v>62</v>
      </c>
      <c r="V303" t="s">
        <v>72</v>
      </c>
      <c r="W303" t="s">
        <v>72</v>
      </c>
      <c r="X303" s="18" t="s">
        <v>72</v>
      </c>
      <c r="Y303" s="15" t="s">
        <v>66</v>
      </c>
      <c r="Z303" s="15" t="s">
        <v>66</v>
      </c>
      <c r="AA303" s="15" t="s">
        <v>66</v>
      </c>
      <c r="AB303" s="15" t="s">
        <v>66</v>
      </c>
      <c r="AC303" s="15" t="s">
        <v>66</v>
      </c>
      <c r="AD303" s="15" t="s">
        <v>66</v>
      </c>
      <c r="AF303" s="15" t="s">
        <v>66</v>
      </c>
      <c r="AH303" s="19" t="s">
        <v>66</v>
      </c>
      <c r="AI303" s="15" t="s">
        <v>66</v>
      </c>
      <c r="AK303" s="15" t="s">
        <v>66</v>
      </c>
      <c r="AL303" s="15" t="s">
        <v>66</v>
      </c>
      <c r="AM303" s="17"/>
      <c r="AR303" s="16" t="s">
        <v>66</v>
      </c>
      <c r="AW303" s="26" t="s">
        <v>937</v>
      </c>
      <c r="AX303" s="26" t="s">
        <v>938</v>
      </c>
    </row>
    <row r="304" spans="1:53">
      <c r="A304" t="s">
        <v>837</v>
      </c>
      <c r="B304" s="17" t="s">
        <v>123</v>
      </c>
      <c r="C304" s="45" t="s">
        <v>939</v>
      </c>
      <c r="D304" s="52" t="s">
        <v>88</v>
      </c>
      <c r="E304" t="s">
        <v>940</v>
      </c>
      <c r="G304" t="s">
        <v>69</v>
      </c>
      <c r="H304" t="s">
        <v>158</v>
      </c>
      <c r="J304" t="s">
        <v>62</v>
      </c>
      <c r="V304" t="s">
        <v>72</v>
      </c>
      <c r="W304" t="s">
        <v>145</v>
      </c>
      <c r="X304" s="22" t="s">
        <v>110</v>
      </c>
      <c r="Y304" t="s">
        <v>66</v>
      </c>
      <c r="Z304" t="s">
        <v>66</v>
      </c>
      <c r="AA304" t="s">
        <v>66</v>
      </c>
      <c r="AB304" t="s">
        <v>66</v>
      </c>
      <c r="AC304" t="s">
        <v>66</v>
      </c>
      <c r="AD304" t="s">
        <v>66</v>
      </c>
      <c r="AH304" s="15" t="s">
        <v>66</v>
      </c>
      <c r="AI304" s="15" t="s">
        <v>66</v>
      </c>
      <c r="AK304" s="15" t="s">
        <v>66</v>
      </c>
      <c r="AL304" s="15" t="s">
        <v>66</v>
      </c>
      <c r="AM304" s="17"/>
      <c r="AN304" t="s">
        <v>941</v>
      </c>
      <c r="AR304" t="s">
        <v>66</v>
      </c>
      <c r="AW304" t="s">
        <v>942</v>
      </c>
    </row>
    <row r="305" spans="1:55">
      <c r="A305" t="s">
        <v>837</v>
      </c>
      <c r="B305" s="17" t="s">
        <v>123</v>
      </c>
      <c r="C305" s="45" t="s">
        <v>943</v>
      </c>
      <c r="D305" s="52" t="s">
        <v>88</v>
      </c>
      <c r="E305" t="s">
        <v>940</v>
      </c>
      <c r="G305" t="s">
        <v>69</v>
      </c>
      <c r="H305" t="s">
        <v>158</v>
      </c>
      <c r="J305" t="s">
        <v>62</v>
      </c>
      <c r="V305" t="s">
        <v>72</v>
      </c>
      <c r="W305" t="s">
        <v>145</v>
      </c>
      <c r="X305" s="22" t="s">
        <v>110</v>
      </c>
      <c r="Z305" t="s">
        <v>66</v>
      </c>
      <c r="AA305" t="s">
        <v>66</v>
      </c>
      <c r="AC305" t="s">
        <v>66</v>
      </c>
      <c r="AD305" t="s">
        <v>66</v>
      </c>
      <c r="AH305" s="15" t="s">
        <v>66</v>
      </c>
      <c r="AI305" s="15" t="s">
        <v>66</v>
      </c>
      <c r="AK305" s="15" t="s">
        <v>66</v>
      </c>
      <c r="AL305" s="15" t="s">
        <v>66</v>
      </c>
      <c r="AM305" s="17"/>
      <c r="AN305" t="s">
        <v>944</v>
      </c>
      <c r="AQ305" t="s">
        <v>66</v>
      </c>
      <c r="AW305" t="s">
        <v>66</v>
      </c>
      <c r="BA305" t="s">
        <v>945</v>
      </c>
    </row>
    <row r="306" spans="1:55">
      <c r="A306" t="s">
        <v>837</v>
      </c>
      <c r="B306" s="17" t="s">
        <v>123</v>
      </c>
      <c r="C306" s="45" t="s">
        <v>946</v>
      </c>
      <c r="D306" s="52" t="s">
        <v>88</v>
      </c>
      <c r="E306" t="s">
        <v>179</v>
      </c>
      <c r="G306" t="s">
        <v>69</v>
      </c>
      <c r="H306" t="s">
        <v>158</v>
      </c>
      <c r="J306" t="s">
        <v>62</v>
      </c>
      <c r="V306" t="s">
        <v>65</v>
      </c>
      <c r="W306" t="s">
        <v>145</v>
      </c>
      <c r="X306" s="14" t="s">
        <v>145</v>
      </c>
      <c r="Y306" t="s">
        <v>66</v>
      </c>
      <c r="Z306" t="s">
        <v>66</v>
      </c>
      <c r="AA306" t="s">
        <v>66</v>
      </c>
      <c r="AB306" t="s">
        <v>66</v>
      </c>
      <c r="AC306" t="s">
        <v>66</v>
      </c>
      <c r="AD306" t="s">
        <v>66</v>
      </c>
      <c r="AH306" s="15" t="s">
        <v>66</v>
      </c>
      <c r="AK306" s="15" t="s">
        <v>66</v>
      </c>
      <c r="AL306" s="15" t="s">
        <v>66</v>
      </c>
      <c r="AM306" s="17"/>
      <c r="AN306" t="s">
        <v>947</v>
      </c>
      <c r="AQ306" t="s">
        <v>66</v>
      </c>
      <c r="AW306" t="s">
        <v>66</v>
      </c>
    </row>
    <row r="307" spans="1:55">
      <c r="A307" t="s">
        <v>837</v>
      </c>
      <c r="B307" s="17" t="s">
        <v>123</v>
      </c>
      <c r="C307" s="45" t="s">
        <v>948</v>
      </c>
      <c r="D307" s="52" t="s">
        <v>88</v>
      </c>
      <c r="E307" t="s">
        <v>179</v>
      </c>
      <c r="G307" t="s">
        <v>69</v>
      </c>
      <c r="H307" t="s">
        <v>158</v>
      </c>
      <c r="J307" t="s">
        <v>62</v>
      </c>
      <c r="V307" t="s">
        <v>65</v>
      </c>
      <c r="W307" t="s">
        <v>145</v>
      </c>
      <c r="X307" s="14" t="s">
        <v>145</v>
      </c>
      <c r="Y307" t="s">
        <v>66</v>
      </c>
      <c r="Z307" t="s">
        <v>66</v>
      </c>
      <c r="AA307" t="s">
        <v>66</v>
      </c>
      <c r="AB307" t="s">
        <v>66</v>
      </c>
      <c r="AC307" t="s">
        <v>66</v>
      </c>
      <c r="AH307" s="15" t="s">
        <v>66</v>
      </c>
      <c r="AK307" s="15" t="s">
        <v>66</v>
      </c>
      <c r="AL307" s="15" t="s">
        <v>66</v>
      </c>
      <c r="AM307" s="17"/>
      <c r="AN307" t="s">
        <v>949</v>
      </c>
      <c r="AQ307" t="s">
        <v>66</v>
      </c>
      <c r="AW307" t="s">
        <v>66</v>
      </c>
    </row>
    <row r="308" spans="1:55">
      <c r="A308" t="s">
        <v>837</v>
      </c>
      <c r="B308" s="17" t="s">
        <v>123</v>
      </c>
      <c r="C308" s="45" t="s">
        <v>950</v>
      </c>
      <c r="D308" s="52" t="s">
        <v>88</v>
      </c>
      <c r="E308" t="s">
        <v>845</v>
      </c>
      <c r="G308" t="s">
        <v>69</v>
      </c>
      <c r="H308" t="s">
        <v>158</v>
      </c>
      <c r="J308" t="s">
        <v>62</v>
      </c>
      <c r="V308" t="s">
        <v>65</v>
      </c>
      <c r="W308" t="s">
        <v>145</v>
      </c>
      <c r="X308" s="14" t="s">
        <v>145</v>
      </c>
      <c r="Z308" t="s">
        <v>66</v>
      </c>
      <c r="AA308" t="s">
        <v>66</v>
      </c>
      <c r="AB308" t="s">
        <v>66</v>
      </c>
      <c r="AC308" t="s">
        <v>66</v>
      </c>
      <c r="AD308" t="s">
        <v>66</v>
      </c>
      <c r="AL308" s="15" t="s">
        <v>66</v>
      </c>
      <c r="AM308" s="17"/>
      <c r="AN308" t="s">
        <v>947</v>
      </c>
      <c r="AQ308" t="s">
        <v>66</v>
      </c>
      <c r="BA308" t="s">
        <v>951</v>
      </c>
    </row>
    <row r="309" spans="1:55">
      <c r="A309" t="s">
        <v>837</v>
      </c>
      <c r="B309" s="17" t="s">
        <v>123</v>
      </c>
      <c r="C309" s="45" t="s">
        <v>952</v>
      </c>
      <c r="D309" s="52" t="s">
        <v>88</v>
      </c>
      <c r="E309" t="s">
        <v>845</v>
      </c>
      <c r="G309" t="s">
        <v>69</v>
      </c>
      <c r="H309" t="s">
        <v>158</v>
      </c>
      <c r="J309" t="s">
        <v>62</v>
      </c>
      <c r="V309" t="s">
        <v>65</v>
      </c>
      <c r="W309" t="s">
        <v>145</v>
      </c>
      <c r="X309" s="14" t="s">
        <v>145</v>
      </c>
      <c r="Z309" t="s">
        <v>66</v>
      </c>
      <c r="AA309" t="s">
        <v>66</v>
      </c>
      <c r="AB309" t="s">
        <v>66</v>
      </c>
      <c r="AC309" t="s">
        <v>66</v>
      </c>
      <c r="AD309" t="s">
        <v>66</v>
      </c>
      <c r="AL309" s="15" t="s">
        <v>66</v>
      </c>
      <c r="AM309" s="17"/>
      <c r="AN309" t="s">
        <v>947</v>
      </c>
      <c r="AQ309" t="s">
        <v>66</v>
      </c>
      <c r="BA309" t="s">
        <v>951</v>
      </c>
    </row>
    <row r="310" spans="1:55">
      <c r="A310" t="s">
        <v>837</v>
      </c>
      <c r="B310" s="17" t="s">
        <v>127</v>
      </c>
      <c r="C310" s="23" t="s">
        <v>953</v>
      </c>
      <c r="D310" s="11" t="s">
        <v>57</v>
      </c>
      <c r="E310" t="s">
        <v>501</v>
      </c>
      <c r="F310" t="s">
        <v>954</v>
      </c>
      <c r="G310" t="s">
        <v>69</v>
      </c>
      <c r="H310" t="s">
        <v>158</v>
      </c>
      <c r="J310" t="s">
        <v>62</v>
      </c>
      <c r="V310" t="s">
        <v>72</v>
      </c>
      <c r="W310" t="s">
        <v>145</v>
      </c>
      <c r="X310" s="22" t="s">
        <v>110</v>
      </c>
      <c r="Y310" s="15" t="s">
        <v>66</v>
      </c>
      <c r="AA310" s="15" t="s">
        <v>66</v>
      </c>
      <c r="AD310" s="15" t="s">
        <v>66</v>
      </c>
      <c r="AF310" s="15" t="s">
        <v>66</v>
      </c>
      <c r="AH310" s="19" t="s">
        <v>66</v>
      </c>
      <c r="AI310" s="15" t="s">
        <v>66</v>
      </c>
      <c r="AK310" s="15" t="s">
        <v>66</v>
      </c>
      <c r="AL310" s="15" t="s">
        <v>66</v>
      </c>
      <c r="AM310" s="17"/>
      <c r="AN310" t="s">
        <v>955</v>
      </c>
      <c r="AP310" s="16" t="s">
        <v>66</v>
      </c>
      <c r="AW310" s="26" t="s">
        <v>956</v>
      </c>
      <c r="BA310" t="s">
        <v>957</v>
      </c>
      <c r="BB310" t="s">
        <v>958</v>
      </c>
      <c r="BC310" t="s">
        <v>959</v>
      </c>
    </row>
    <row r="311" spans="1:55">
      <c r="A311" t="s">
        <v>837</v>
      </c>
      <c r="B311" s="17" t="s">
        <v>127</v>
      </c>
      <c r="C311" s="23" t="s">
        <v>960</v>
      </c>
      <c r="D311" s="11" t="s">
        <v>57</v>
      </c>
      <c r="E311" t="s">
        <v>501</v>
      </c>
      <c r="F311" t="s">
        <v>954</v>
      </c>
      <c r="G311" t="s">
        <v>69</v>
      </c>
      <c r="H311" t="s">
        <v>158</v>
      </c>
      <c r="J311" t="s">
        <v>62</v>
      </c>
      <c r="V311" t="s">
        <v>72</v>
      </c>
      <c r="W311" t="s">
        <v>145</v>
      </c>
      <c r="X311" s="22" t="s">
        <v>110</v>
      </c>
      <c r="Y311" s="15" t="s">
        <v>66</v>
      </c>
      <c r="AA311" s="15" t="s">
        <v>66</v>
      </c>
      <c r="AD311" s="15" t="s">
        <v>66</v>
      </c>
      <c r="AF311" s="15" t="s">
        <v>66</v>
      </c>
      <c r="AH311" s="19" t="s">
        <v>66</v>
      </c>
      <c r="AI311" s="15" t="s">
        <v>66</v>
      </c>
      <c r="AK311" s="15" t="s">
        <v>66</v>
      </c>
      <c r="AL311" s="15" t="s">
        <v>66</v>
      </c>
      <c r="AM311" s="17"/>
      <c r="AN311" t="s">
        <v>955</v>
      </c>
      <c r="AP311" s="16" t="s">
        <v>66</v>
      </c>
      <c r="AW311" s="26" t="s">
        <v>956</v>
      </c>
      <c r="BA311" t="s">
        <v>957</v>
      </c>
      <c r="BB311" t="s">
        <v>958</v>
      </c>
    </row>
    <row r="312" spans="1:55">
      <c r="A312" t="s">
        <v>837</v>
      </c>
      <c r="B312" s="17" t="s">
        <v>127</v>
      </c>
      <c r="C312" s="23" t="s">
        <v>961</v>
      </c>
      <c r="D312" s="11" t="s">
        <v>57</v>
      </c>
      <c r="E312" t="s">
        <v>501</v>
      </c>
      <c r="F312" t="s">
        <v>954</v>
      </c>
      <c r="G312" t="s">
        <v>69</v>
      </c>
      <c r="H312" t="s">
        <v>158</v>
      </c>
      <c r="J312" t="s">
        <v>62</v>
      </c>
      <c r="V312" t="s">
        <v>65</v>
      </c>
      <c r="W312" t="s">
        <v>145</v>
      </c>
      <c r="X312" s="14" t="s">
        <v>65</v>
      </c>
      <c r="Y312" s="15" t="s">
        <v>66</v>
      </c>
      <c r="AA312" s="15" t="s">
        <v>66</v>
      </c>
      <c r="AD312" s="15" t="s">
        <v>66</v>
      </c>
      <c r="AF312" s="15" t="s">
        <v>66</v>
      </c>
      <c r="AI312" s="15" t="s">
        <v>66</v>
      </c>
      <c r="AL312" s="15" t="s">
        <v>66</v>
      </c>
      <c r="AM312" s="17"/>
      <c r="AN312" t="s">
        <v>955</v>
      </c>
      <c r="AP312" s="16" t="s">
        <v>66</v>
      </c>
      <c r="AW312" s="26" t="s">
        <v>956</v>
      </c>
      <c r="BA312" t="s">
        <v>957</v>
      </c>
      <c r="BB312" t="s">
        <v>958</v>
      </c>
    </row>
    <row r="313" spans="1:55">
      <c r="A313" t="s">
        <v>837</v>
      </c>
      <c r="B313" s="17" t="s">
        <v>127</v>
      </c>
      <c r="C313" s="23" t="s">
        <v>962</v>
      </c>
      <c r="D313" s="11" t="s">
        <v>57</v>
      </c>
      <c r="E313" t="s">
        <v>501</v>
      </c>
      <c r="F313" t="s">
        <v>954</v>
      </c>
      <c r="G313" t="s">
        <v>69</v>
      </c>
      <c r="H313" t="s">
        <v>158</v>
      </c>
      <c r="I313" s="14" t="s">
        <v>65</v>
      </c>
      <c r="J313" t="s">
        <v>62</v>
      </c>
      <c r="V313" t="s">
        <v>65</v>
      </c>
      <c r="W313" t="s">
        <v>145</v>
      </c>
      <c r="X313" s="14" t="s">
        <v>65</v>
      </c>
      <c r="Y313" s="15" t="s">
        <v>66</v>
      </c>
      <c r="AA313" s="15" t="s">
        <v>66</v>
      </c>
      <c r="AD313" s="15" t="s">
        <v>66</v>
      </c>
      <c r="AF313" s="15" t="s">
        <v>66</v>
      </c>
      <c r="AI313" s="15" t="s">
        <v>66</v>
      </c>
      <c r="AL313" s="15" t="s">
        <v>66</v>
      </c>
      <c r="AM313" s="17"/>
      <c r="AN313" t="s">
        <v>955</v>
      </c>
      <c r="AP313" s="16" t="s">
        <v>66</v>
      </c>
      <c r="AW313" s="26" t="s">
        <v>956</v>
      </c>
      <c r="BA313" t="s">
        <v>957</v>
      </c>
      <c r="BB313" t="s">
        <v>958</v>
      </c>
    </row>
    <row r="314" spans="1:55">
      <c r="A314" t="s">
        <v>837</v>
      </c>
      <c r="B314" s="17" t="s">
        <v>127</v>
      </c>
      <c r="C314" s="23" t="s">
        <v>963</v>
      </c>
      <c r="D314" s="11" t="s">
        <v>57</v>
      </c>
      <c r="E314" t="s">
        <v>303</v>
      </c>
      <c r="G314" t="s">
        <v>69</v>
      </c>
      <c r="H314" t="s">
        <v>158</v>
      </c>
      <c r="J314" t="s">
        <v>62</v>
      </c>
      <c r="V314" t="s">
        <v>145</v>
      </c>
      <c r="W314" t="s">
        <v>145</v>
      </c>
      <c r="X314" s="14" t="s">
        <v>65</v>
      </c>
      <c r="Y314" t="s">
        <v>66</v>
      </c>
      <c r="Z314" t="s">
        <v>66</v>
      </c>
      <c r="AB314" t="s">
        <v>66</v>
      </c>
      <c r="AD314" t="s">
        <v>66</v>
      </c>
      <c r="AH314" s="15" t="s">
        <v>66</v>
      </c>
      <c r="AI314" s="15" t="s">
        <v>66</v>
      </c>
      <c r="AL314" s="15" t="s">
        <v>66</v>
      </c>
      <c r="AM314" s="17"/>
      <c r="AN314" t="s">
        <v>964</v>
      </c>
      <c r="AQ314" t="s">
        <v>66</v>
      </c>
      <c r="AW314" t="s">
        <v>477</v>
      </c>
    </row>
    <row r="315" spans="1:55">
      <c r="A315" t="s">
        <v>837</v>
      </c>
      <c r="B315" s="17" t="s">
        <v>127</v>
      </c>
      <c r="C315" s="23" t="s">
        <v>965</v>
      </c>
      <c r="D315" s="11" t="s">
        <v>57</v>
      </c>
      <c r="E315" t="s">
        <v>303</v>
      </c>
      <c r="G315" t="s">
        <v>69</v>
      </c>
      <c r="H315" t="s">
        <v>158</v>
      </c>
      <c r="J315" t="s">
        <v>62</v>
      </c>
      <c r="V315" t="s">
        <v>72</v>
      </c>
      <c r="W315" t="s">
        <v>145</v>
      </c>
      <c r="X315" s="22" t="s">
        <v>110</v>
      </c>
      <c r="Y315" s="15" t="s">
        <v>66</v>
      </c>
      <c r="Z315" s="15" t="s">
        <v>66</v>
      </c>
      <c r="AC315" s="15" t="s">
        <v>66</v>
      </c>
      <c r="AD315" s="15" t="s">
        <v>66</v>
      </c>
      <c r="AE315" s="15" t="s">
        <v>66</v>
      </c>
      <c r="AH315" s="19" t="s">
        <v>66</v>
      </c>
      <c r="AI315" s="15" t="s">
        <v>66</v>
      </c>
      <c r="AN315" t="s">
        <v>966</v>
      </c>
      <c r="AQ315" t="s">
        <v>967</v>
      </c>
      <c r="BA315" s="13" t="s">
        <v>968</v>
      </c>
    </row>
    <row r="316" spans="1:55">
      <c r="A316" t="s">
        <v>743</v>
      </c>
      <c r="B316" s="17" t="s">
        <v>123</v>
      </c>
      <c r="C316" t="s">
        <v>969</v>
      </c>
      <c r="D316" s="25" t="s">
        <v>120</v>
      </c>
      <c r="V316" t="s">
        <v>72</v>
      </c>
      <c r="W316" t="s">
        <v>65</v>
      </c>
      <c r="X316" s="22" t="s">
        <v>110</v>
      </c>
    </row>
    <row r="317" spans="1:55">
      <c r="A317" t="s">
        <v>743</v>
      </c>
      <c r="B317" s="17" t="s">
        <v>127</v>
      </c>
      <c r="C317" s="45" t="s">
        <v>970</v>
      </c>
      <c r="D317" s="25" t="s">
        <v>120</v>
      </c>
      <c r="V317" t="s">
        <v>72</v>
      </c>
      <c r="W317" t="s">
        <v>65</v>
      </c>
      <c r="X317" s="22" t="s">
        <v>110</v>
      </c>
    </row>
    <row r="318" spans="1:55" ht="48">
      <c r="A318" s="11" t="s">
        <v>971</v>
      </c>
      <c r="B318" s="17" t="s">
        <v>75</v>
      </c>
      <c r="C318" t="s">
        <v>972</v>
      </c>
      <c r="D318" s="11" t="s">
        <v>57</v>
      </c>
      <c r="E318" t="s">
        <v>218</v>
      </c>
      <c r="G318" t="s">
        <v>973</v>
      </c>
      <c r="H318" t="s">
        <v>974</v>
      </c>
      <c r="Y318" s="5" t="s">
        <v>27</v>
      </c>
      <c r="Z318" s="5" t="s">
        <v>28</v>
      </c>
      <c r="AA318" s="5" t="s">
        <v>29</v>
      </c>
      <c r="AB318" s="5" t="s">
        <v>30</v>
      </c>
      <c r="AC318" s="5" t="s">
        <v>31</v>
      </c>
      <c r="AD318" s="5" t="s">
        <v>32</v>
      </c>
      <c r="AE318" s="5" t="s">
        <v>33</v>
      </c>
      <c r="AF318" s="5" t="s">
        <v>34</v>
      </c>
      <c r="AG318" s="5" t="s">
        <v>35</v>
      </c>
      <c r="AH318" s="5" t="s">
        <v>36</v>
      </c>
      <c r="AI318" s="5" t="s">
        <v>37</v>
      </c>
      <c r="AJ318" s="5" t="s">
        <v>38</v>
      </c>
      <c r="AK318" s="5" t="s">
        <v>39</v>
      </c>
      <c r="AL318" s="5" t="s">
        <v>40</v>
      </c>
      <c r="AM318" s="7" t="s">
        <v>1015</v>
      </c>
      <c r="AX318" s="16" t="s">
        <v>66</v>
      </c>
    </row>
    <row r="319" spans="1:55">
      <c r="B319" s="17" t="s">
        <v>975</v>
      </c>
      <c r="C319" t="s">
        <v>976</v>
      </c>
      <c r="J319" t="s">
        <v>996</v>
      </c>
      <c r="Y319">
        <v>122</v>
      </c>
      <c r="Z319">
        <v>114</v>
      </c>
      <c r="AA319">
        <v>58</v>
      </c>
      <c r="AB319">
        <v>37</v>
      </c>
      <c r="AC319">
        <v>28</v>
      </c>
      <c r="AD319">
        <v>60</v>
      </c>
      <c r="AE319">
        <v>9</v>
      </c>
      <c r="AF319">
        <v>37</v>
      </c>
      <c r="AG319">
        <v>20</v>
      </c>
      <c r="AH319">
        <v>36</v>
      </c>
      <c r="AI319">
        <v>56</v>
      </c>
      <c r="AJ319">
        <v>31</v>
      </c>
      <c r="AK319">
        <v>29</v>
      </c>
      <c r="AL319">
        <v>68</v>
      </c>
      <c r="AM319">
        <v>80</v>
      </c>
    </row>
    <row r="323" spans="3:3">
      <c r="C323" t="s">
        <v>977</v>
      </c>
    </row>
    <row r="324" spans="3:3">
      <c r="C324" t="s">
        <v>978</v>
      </c>
    </row>
    <row r="325" spans="3:3">
      <c r="C325" t="s">
        <v>979</v>
      </c>
    </row>
    <row r="326" spans="3:3">
      <c r="C326" t="s">
        <v>980</v>
      </c>
    </row>
    <row r="329" spans="3:3">
      <c r="C329" t="s">
        <v>981</v>
      </c>
    </row>
    <row r="331" spans="3:3">
      <c r="C331" t="s">
        <v>982</v>
      </c>
    </row>
    <row r="333" spans="3:3">
      <c r="C333" s="32" t="s">
        <v>983</v>
      </c>
    </row>
    <row r="335" spans="3:3">
      <c r="C335" s="32" t="s">
        <v>984</v>
      </c>
    </row>
    <row r="336" spans="3:3" s="53" customFormat="1"/>
    <row r="337" spans="1:3">
      <c r="C337" t="s">
        <v>985</v>
      </c>
    </row>
    <row r="339" spans="1:3">
      <c r="C339" t="s">
        <v>986</v>
      </c>
    </row>
    <row r="341" spans="1:3">
      <c r="C341" s="32" t="s">
        <v>987</v>
      </c>
    </row>
    <row r="343" spans="1:3">
      <c r="C343" t="s">
        <v>988</v>
      </c>
    </row>
    <row r="345" spans="1:3">
      <c r="C345" t="s">
        <v>989</v>
      </c>
    </row>
    <row r="348" spans="1:3">
      <c r="C348" t="s">
        <v>990</v>
      </c>
    </row>
    <row r="351" spans="1:3">
      <c r="A351" s="54" t="s">
        <v>991</v>
      </c>
      <c r="C351" t="s">
        <v>992</v>
      </c>
    </row>
    <row r="352" spans="1:3">
      <c r="C352" t="s">
        <v>993</v>
      </c>
    </row>
    <row r="353" spans="2:6">
      <c r="C353" t="s">
        <v>994</v>
      </c>
      <c r="F353">
        <f>314-31-50-28-78-6-46-22-15-3</f>
        <v>35</v>
      </c>
    </row>
    <row r="354" spans="2:6">
      <c r="B354" s="55" t="s">
        <v>876</v>
      </c>
      <c r="C354" t="s">
        <v>995</v>
      </c>
    </row>
  </sheetData>
  <autoFilter ref="A2:DG319" xr:uid="{B5E5577F-D57C-8146-AA14-A05F946D81E5}"/>
  <mergeCells count="5">
    <mergeCell ref="A1:J1"/>
    <mergeCell ref="K1:Q1"/>
    <mergeCell ref="V1:X1"/>
    <mergeCell ref="Y1:AN1"/>
    <mergeCell ref="AO1:AX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B7633-ACB1-4FFA-A669-5211AFCAE167}">
  <dimension ref="A1"/>
  <sheetViews>
    <sheetView workbookViewId="0">
      <selection activeCell="B1" sqref="B1"/>
    </sheetView>
  </sheetViews>
  <sheetFormatPr defaultRowHeight="1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4B2B-3C9A-8F46-A4DC-DCC105193DE5}">
  <dimension ref="A1:V96"/>
  <sheetViews>
    <sheetView topLeftCell="Q26" zoomScale="96" zoomScaleNormal="96" workbookViewId="0">
      <selection activeCell="V37" sqref="V37"/>
    </sheetView>
  </sheetViews>
  <sheetFormatPr defaultColWidth="10.6640625" defaultRowHeight="16"/>
  <cols>
    <col min="1" max="1" width="48.1640625" customWidth="1"/>
    <col min="2" max="2" width="21.6640625" customWidth="1"/>
    <col min="11" max="11" width="15" customWidth="1"/>
    <col min="21" max="21" width="30.1640625" customWidth="1"/>
  </cols>
  <sheetData>
    <row r="1" spans="2:3">
      <c r="B1" s="56" t="s">
        <v>997</v>
      </c>
    </row>
    <row r="2" spans="2:3">
      <c r="B2" t="s">
        <v>999</v>
      </c>
      <c r="C2">
        <v>1</v>
      </c>
    </row>
    <row r="3" spans="2:3">
      <c r="B3" t="s">
        <v>120</v>
      </c>
      <c r="C3">
        <v>31</v>
      </c>
    </row>
    <row r="4" spans="2:3">
      <c r="B4" t="s">
        <v>88</v>
      </c>
      <c r="C4">
        <v>59</v>
      </c>
    </row>
    <row r="5" spans="2:3">
      <c r="B5" t="s">
        <v>998</v>
      </c>
      <c r="C5">
        <v>220</v>
      </c>
    </row>
    <row r="11" spans="2:3">
      <c r="B11" s="56" t="s">
        <v>1000</v>
      </c>
    </row>
    <row r="12" spans="2:3">
      <c r="B12" t="s">
        <v>1001</v>
      </c>
      <c r="C12">
        <v>31</v>
      </c>
    </row>
    <row r="13" spans="2:3">
      <c r="B13" t="s">
        <v>133</v>
      </c>
      <c r="C13">
        <v>50</v>
      </c>
    </row>
    <row r="14" spans="2:3">
      <c r="B14" t="s">
        <v>1002</v>
      </c>
      <c r="C14">
        <v>28</v>
      </c>
    </row>
    <row r="15" spans="2:3">
      <c r="B15" t="s">
        <v>1003</v>
      </c>
      <c r="C15">
        <v>78</v>
      </c>
    </row>
    <row r="16" spans="2:3">
      <c r="B16" t="s">
        <v>1004</v>
      </c>
      <c r="C16">
        <v>6</v>
      </c>
    </row>
    <row r="17" spans="2:3">
      <c r="B17" t="s">
        <v>1005</v>
      </c>
      <c r="C17">
        <v>46</v>
      </c>
    </row>
    <row r="18" spans="2:3">
      <c r="B18" t="s">
        <v>108</v>
      </c>
      <c r="C18">
        <v>22</v>
      </c>
    </row>
    <row r="19" spans="2:3">
      <c r="B19" t="s">
        <v>513</v>
      </c>
      <c r="C19">
        <v>15</v>
      </c>
    </row>
    <row r="20" spans="2:3">
      <c r="B20" t="s">
        <v>1006</v>
      </c>
      <c r="C20">
        <v>3</v>
      </c>
    </row>
    <row r="21" spans="2:3">
      <c r="B21" t="s">
        <v>1007</v>
      </c>
      <c r="C21">
        <v>35</v>
      </c>
    </row>
    <row r="25" spans="2:3">
      <c r="B25" s="56" t="s">
        <v>1008</v>
      </c>
    </row>
    <row r="26" spans="2:3">
      <c r="B26" t="s">
        <v>175</v>
      </c>
      <c r="C26">
        <v>217</v>
      </c>
    </row>
    <row r="27" spans="2:3">
      <c r="B27" t="s">
        <v>1009</v>
      </c>
      <c r="C27">
        <v>82</v>
      </c>
    </row>
    <row r="28" spans="2:3">
      <c r="B28" t="s">
        <v>805</v>
      </c>
      <c r="C28">
        <v>3</v>
      </c>
    </row>
    <row r="43" spans="1:16">
      <c r="B43" t="s">
        <v>1016</v>
      </c>
    </row>
    <row r="47" spans="1:16" ht="48">
      <c r="B47" s="5" t="s">
        <v>27</v>
      </c>
      <c r="C47" s="5" t="s">
        <v>28</v>
      </c>
      <c r="D47" s="5" t="s">
        <v>29</v>
      </c>
      <c r="E47" s="5" t="s">
        <v>30</v>
      </c>
      <c r="F47" s="5" t="s">
        <v>31</v>
      </c>
      <c r="G47" s="5" t="s">
        <v>32</v>
      </c>
      <c r="H47" s="5" t="s">
        <v>33</v>
      </c>
      <c r="I47" s="5" t="s">
        <v>34</v>
      </c>
      <c r="J47" s="5" t="s">
        <v>35</v>
      </c>
      <c r="K47" s="5" t="s">
        <v>36</v>
      </c>
      <c r="L47" s="5" t="s">
        <v>37</v>
      </c>
      <c r="M47" s="5" t="s">
        <v>38</v>
      </c>
      <c r="N47" s="5" t="s">
        <v>39</v>
      </c>
      <c r="O47" s="5" t="s">
        <v>40</v>
      </c>
      <c r="P47" s="57" t="s">
        <v>1014</v>
      </c>
    </row>
    <row r="48" spans="1:16">
      <c r="A48" t="s">
        <v>1010</v>
      </c>
      <c r="B48">
        <v>121</v>
      </c>
      <c r="C48">
        <v>23</v>
      </c>
      <c r="D48">
        <v>58</v>
      </c>
      <c r="E48">
        <v>36</v>
      </c>
      <c r="F48">
        <v>27</v>
      </c>
      <c r="G48">
        <v>58</v>
      </c>
      <c r="H48">
        <v>9</v>
      </c>
      <c r="I48">
        <v>34</v>
      </c>
      <c r="J48">
        <v>20</v>
      </c>
      <c r="K48">
        <v>36</v>
      </c>
      <c r="L48">
        <v>54</v>
      </c>
      <c r="M48">
        <v>25</v>
      </c>
      <c r="N48">
        <v>29</v>
      </c>
      <c r="O48">
        <v>66</v>
      </c>
      <c r="P48">
        <v>80</v>
      </c>
    </row>
    <row r="49" spans="1:15">
      <c r="A49" t="s">
        <v>1011</v>
      </c>
      <c r="B49">
        <v>121</v>
      </c>
      <c r="C49">
        <v>13</v>
      </c>
      <c r="D49">
        <v>20</v>
      </c>
      <c r="E49">
        <v>36</v>
      </c>
      <c r="F49">
        <v>27</v>
      </c>
      <c r="G49">
        <v>58</v>
      </c>
      <c r="H49">
        <v>9</v>
      </c>
      <c r="I49">
        <v>34</v>
      </c>
      <c r="J49">
        <v>20</v>
      </c>
      <c r="K49">
        <v>36</v>
      </c>
      <c r="L49">
        <v>54</v>
      </c>
      <c r="M49">
        <v>25</v>
      </c>
      <c r="N49">
        <v>29</v>
      </c>
      <c r="O49">
        <v>66</v>
      </c>
    </row>
    <row r="50" spans="1:15">
      <c r="A50" t="s">
        <v>1012</v>
      </c>
      <c r="B50">
        <v>40</v>
      </c>
      <c r="C50">
        <v>77</v>
      </c>
      <c r="D50">
        <v>20</v>
      </c>
      <c r="E50">
        <v>36</v>
      </c>
      <c r="F50">
        <v>27</v>
      </c>
      <c r="G50">
        <v>12</v>
      </c>
      <c r="H50">
        <v>0</v>
      </c>
      <c r="I50">
        <v>0</v>
      </c>
      <c r="J50">
        <v>20</v>
      </c>
      <c r="K50">
        <v>0</v>
      </c>
      <c r="L50">
        <v>0</v>
      </c>
      <c r="M50">
        <v>25</v>
      </c>
      <c r="N50">
        <v>0</v>
      </c>
      <c r="O50">
        <v>66</v>
      </c>
    </row>
    <row r="51" spans="1:15">
      <c r="A51" t="s">
        <v>1013</v>
      </c>
    </row>
    <row r="92" spans="1:22" ht="48">
      <c r="B92" s="5" t="s">
        <v>27</v>
      </c>
      <c r="C92" s="5" t="s">
        <v>28</v>
      </c>
      <c r="D92" s="5" t="s">
        <v>29</v>
      </c>
      <c r="E92" s="5" t="s">
        <v>30</v>
      </c>
      <c r="F92" s="5" t="s">
        <v>31</v>
      </c>
      <c r="G92" s="5" t="s">
        <v>32</v>
      </c>
      <c r="H92" s="5" t="s">
        <v>33</v>
      </c>
      <c r="I92" s="5" t="s">
        <v>34</v>
      </c>
      <c r="J92" s="5" t="s">
        <v>35</v>
      </c>
      <c r="K92" s="5" t="s">
        <v>36</v>
      </c>
      <c r="L92" s="5" t="s">
        <v>37</v>
      </c>
      <c r="M92" s="5" t="s">
        <v>38</v>
      </c>
      <c r="N92" s="5" t="s">
        <v>39</v>
      </c>
      <c r="O92" s="5" t="s">
        <v>40</v>
      </c>
      <c r="P92" s="7" t="s">
        <v>1015</v>
      </c>
    </row>
    <row r="93" spans="1:22">
      <c r="A93" t="s">
        <v>1017</v>
      </c>
      <c r="B93">
        <v>122</v>
      </c>
      <c r="C93">
        <v>114</v>
      </c>
      <c r="D93">
        <v>58</v>
      </c>
      <c r="E93">
        <v>37</v>
      </c>
      <c r="F93">
        <v>28</v>
      </c>
      <c r="G93">
        <v>60</v>
      </c>
      <c r="H93">
        <v>9</v>
      </c>
      <c r="I93">
        <v>37</v>
      </c>
      <c r="J93">
        <v>20</v>
      </c>
      <c r="K93">
        <v>36</v>
      </c>
      <c r="L93">
        <v>56</v>
      </c>
      <c r="M93">
        <v>31</v>
      </c>
      <c r="N93">
        <v>29</v>
      </c>
      <c r="O93">
        <v>68</v>
      </c>
      <c r="P93">
        <v>80</v>
      </c>
      <c r="U93" t="s">
        <v>1018</v>
      </c>
      <c r="V93">
        <v>314</v>
      </c>
    </row>
    <row r="94" spans="1:22">
      <c r="U94" t="s">
        <v>1020</v>
      </c>
      <c r="V94">
        <v>53</v>
      </c>
    </row>
    <row r="95" spans="1:22">
      <c r="U95" t="s">
        <v>1021</v>
      </c>
      <c r="V95">
        <f>V93-V96-V94</f>
        <v>181</v>
      </c>
    </row>
    <row r="96" spans="1:22">
      <c r="P96">
        <f>314-P93</f>
        <v>234</v>
      </c>
      <c r="U96" t="s">
        <v>1019</v>
      </c>
      <c r="V96">
        <v>80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E2152-4D79-E349-87AE-C7A7B306D95D}">
  <dimension ref="A1:O83"/>
  <sheetViews>
    <sheetView topLeftCell="A7" zoomScale="108" zoomScaleNormal="108" workbookViewId="0">
      <selection activeCell="D2" sqref="D2:D16"/>
    </sheetView>
  </sheetViews>
  <sheetFormatPr defaultColWidth="10.83203125" defaultRowHeight="16"/>
  <cols>
    <col min="1" max="1" width="9.5" style="58" customWidth="1"/>
    <col min="2" max="3" width="36.5" style="58" customWidth="1"/>
    <col min="4" max="4" width="69.33203125" style="58" customWidth="1"/>
    <col min="5" max="5" width="42.83203125" style="58" customWidth="1"/>
    <col min="6" max="8" width="33.33203125" style="58" customWidth="1"/>
    <col min="9" max="9" width="36.83203125" style="58" customWidth="1"/>
    <col min="10" max="10" width="32.6640625" style="58" customWidth="1"/>
    <col min="11" max="11" width="26.6640625" style="58" customWidth="1"/>
    <col min="12" max="13" width="32.5" style="58" customWidth="1"/>
    <col min="14" max="14" width="34.5" style="58" customWidth="1"/>
    <col min="15" max="15" width="54.5" style="58" customWidth="1"/>
    <col min="16" max="16384" width="10.83203125" style="58"/>
  </cols>
  <sheetData>
    <row r="1" spans="1:15" ht="81" customHeight="1">
      <c r="A1" s="5" t="s">
        <v>1024</v>
      </c>
      <c r="B1" s="5" t="s">
        <v>1025</v>
      </c>
      <c r="C1" s="5" t="s">
        <v>1044</v>
      </c>
      <c r="D1" s="5" t="s">
        <v>1033</v>
      </c>
      <c r="E1" s="5" t="s">
        <v>1022</v>
      </c>
      <c r="F1" s="5" t="s">
        <v>1034</v>
      </c>
      <c r="G1" s="5" t="s">
        <v>1058</v>
      </c>
      <c r="H1" s="5" t="s">
        <v>1036</v>
      </c>
      <c r="I1" s="5" t="s">
        <v>1027</v>
      </c>
      <c r="J1" s="5" t="s">
        <v>1026</v>
      </c>
      <c r="K1" s="5" t="s">
        <v>1029</v>
      </c>
      <c r="L1" s="5" t="s">
        <v>1030</v>
      </c>
      <c r="M1" s="5" t="s">
        <v>1037</v>
      </c>
      <c r="N1" s="5" t="s">
        <v>1028</v>
      </c>
      <c r="O1" s="5" t="s">
        <v>1038</v>
      </c>
    </row>
    <row r="2" spans="1:15" ht="34" customHeight="1">
      <c r="A2" s="68" t="s">
        <v>1023</v>
      </c>
      <c r="B2" s="68" t="s">
        <v>1031</v>
      </c>
      <c r="C2" s="68" t="s">
        <v>1045</v>
      </c>
      <c r="D2" s="68" t="s">
        <v>1032</v>
      </c>
      <c r="E2" s="58" t="s">
        <v>205</v>
      </c>
      <c r="F2" s="68" t="s">
        <v>1035</v>
      </c>
      <c r="G2" s="68" t="s">
        <v>1059</v>
      </c>
      <c r="H2" s="69"/>
      <c r="I2" s="69"/>
      <c r="J2" s="68"/>
      <c r="K2" s="68"/>
      <c r="L2" s="68"/>
      <c r="M2" s="69"/>
      <c r="N2" s="68"/>
    </row>
    <row r="3" spans="1:15">
      <c r="A3" s="66"/>
      <c r="B3" s="66"/>
      <c r="C3" s="66"/>
      <c r="D3" s="66"/>
      <c r="E3" s="58" t="s">
        <v>208</v>
      </c>
      <c r="F3" s="66"/>
      <c r="G3" s="66"/>
      <c r="H3" s="67"/>
      <c r="I3" s="67"/>
      <c r="J3" s="66"/>
      <c r="K3" s="66"/>
      <c r="L3" s="66"/>
      <c r="M3" s="67"/>
      <c r="N3" s="66"/>
    </row>
    <row r="4" spans="1:15">
      <c r="A4" s="66"/>
      <c r="B4" s="66"/>
      <c r="C4" s="66"/>
      <c r="D4" s="66"/>
      <c r="E4" s="58" t="s">
        <v>209</v>
      </c>
      <c r="F4" s="66"/>
      <c r="G4" s="66"/>
      <c r="H4" s="67"/>
      <c r="I4" s="67"/>
      <c r="J4" s="66"/>
      <c r="K4" s="66"/>
      <c r="L4" s="66"/>
      <c r="M4" s="67"/>
      <c r="N4" s="66"/>
    </row>
    <row r="5" spans="1:15">
      <c r="A5" s="66"/>
      <c r="B5" s="66"/>
      <c r="C5" s="66"/>
      <c r="D5" s="66"/>
      <c r="E5" s="58" t="s">
        <v>212</v>
      </c>
      <c r="F5" s="66"/>
      <c r="G5" s="66"/>
      <c r="H5" s="67"/>
      <c r="I5" s="67"/>
      <c r="J5" s="66"/>
      <c r="K5" s="66"/>
      <c r="L5" s="66"/>
      <c r="M5" s="67"/>
      <c r="N5" s="66"/>
    </row>
    <row r="6" spans="1:15">
      <c r="A6" s="66"/>
      <c r="B6" s="66"/>
      <c r="C6" s="66"/>
      <c r="D6" s="66"/>
      <c r="E6" s="58" t="s">
        <v>214</v>
      </c>
      <c r="F6" s="66"/>
      <c r="G6" s="66"/>
      <c r="H6" s="67"/>
      <c r="I6" s="67"/>
      <c r="J6" s="66"/>
      <c r="K6" s="66"/>
      <c r="L6" s="66"/>
      <c r="M6" s="67"/>
      <c r="N6" s="66"/>
    </row>
    <row r="7" spans="1:15">
      <c r="A7" s="66"/>
      <c r="B7" s="66"/>
      <c r="C7" s="66"/>
      <c r="D7" s="66"/>
      <c r="E7" s="58" t="s">
        <v>223</v>
      </c>
      <c r="F7" s="66"/>
      <c r="G7" s="66"/>
      <c r="H7" s="67"/>
      <c r="I7" s="67"/>
      <c r="J7" s="66"/>
      <c r="K7" s="66"/>
      <c r="L7" s="66"/>
      <c r="M7" s="67"/>
      <c r="N7" s="66"/>
    </row>
    <row r="8" spans="1:15">
      <c r="A8" s="66"/>
      <c r="B8" s="66"/>
      <c r="C8" s="66"/>
      <c r="D8" s="66"/>
      <c r="E8" s="58" t="s">
        <v>230</v>
      </c>
      <c r="F8" s="66"/>
      <c r="G8" s="66"/>
      <c r="H8" s="67"/>
      <c r="I8" s="67"/>
      <c r="J8" s="66"/>
      <c r="K8" s="66"/>
      <c r="L8" s="66"/>
      <c r="M8" s="67"/>
      <c r="N8" s="66"/>
    </row>
    <row r="9" spans="1:15">
      <c r="A9" s="66"/>
      <c r="B9" s="66"/>
      <c r="C9" s="66"/>
      <c r="D9" s="66"/>
      <c r="E9" s="58" t="s">
        <v>290</v>
      </c>
      <c r="F9" s="66"/>
      <c r="G9" s="66"/>
      <c r="H9" s="67"/>
      <c r="I9" s="67"/>
      <c r="J9" s="66"/>
      <c r="K9" s="66"/>
      <c r="L9" s="66"/>
      <c r="M9" s="67"/>
      <c r="N9" s="66"/>
    </row>
    <row r="10" spans="1:15" ht="48">
      <c r="A10" s="66"/>
      <c r="B10" s="66"/>
      <c r="C10" s="66"/>
      <c r="D10" s="66"/>
      <c r="E10" s="58" t="s">
        <v>293</v>
      </c>
      <c r="F10" s="66"/>
      <c r="G10" s="66"/>
      <c r="H10" s="67"/>
      <c r="I10" s="67"/>
      <c r="J10" s="66"/>
      <c r="K10" s="66"/>
      <c r="L10" s="66"/>
      <c r="M10" s="67"/>
      <c r="N10" s="66"/>
    </row>
    <row r="11" spans="1:15">
      <c r="A11" s="66"/>
      <c r="B11" s="66"/>
      <c r="C11" s="66"/>
      <c r="D11" s="66"/>
      <c r="E11" s="58" t="s">
        <v>522</v>
      </c>
      <c r="F11" s="66"/>
      <c r="G11" s="66"/>
      <c r="H11" s="67"/>
      <c r="I11" s="67"/>
      <c r="J11" s="66"/>
      <c r="K11" s="66"/>
      <c r="L11" s="66"/>
      <c r="M11" s="67"/>
      <c r="N11" s="66"/>
    </row>
    <row r="12" spans="1:15">
      <c r="A12" s="66"/>
      <c r="B12" s="66"/>
      <c r="C12" s="66"/>
      <c r="D12" s="66"/>
      <c r="E12" s="58" t="s">
        <v>534</v>
      </c>
      <c r="F12" s="66"/>
      <c r="G12" s="66"/>
      <c r="H12" s="67"/>
      <c r="I12" s="67"/>
      <c r="J12" s="66"/>
      <c r="K12" s="66"/>
      <c r="L12" s="66"/>
      <c r="M12" s="67"/>
      <c r="N12" s="66"/>
    </row>
    <row r="13" spans="1:15">
      <c r="A13" s="66"/>
      <c r="B13" s="66"/>
      <c r="C13" s="66"/>
      <c r="D13" s="66"/>
      <c r="E13" s="58" t="s">
        <v>562</v>
      </c>
      <c r="F13" s="66"/>
      <c r="G13" s="66"/>
      <c r="H13" s="67"/>
      <c r="I13" s="67"/>
      <c r="J13" s="66"/>
      <c r="K13" s="66"/>
      <c r="L13" s="66"/>
      <c r="M13" s="67"/>
      <c r="N13" s="66"/>
    </row>
    <row r="14" spans="1:15">
      <c r="A14" s="66"/>
      <c r="B14" s="66"/>
      <c r="C14" s="66"/>
      <c r="D14" s="66"/>
      <c r="E14" s="58" t="s">
        <v>848</v>
      </c>
      <c r="F14" s="66"/>
      <c r="G14" s="66"/>
      <c r="H14" s="67"/>
      <c r="I14" s="67"/>
      <c r="J14" s="66"/>
      <c r="K14" s="66"/>
      <c r="L14" s="66"/>
      <c r="M14" s="67"/>
      <c r="N14" s="66"/>
    </row>
    <row r="15" spans="1:15">
      <c r="A15" s="66"/>
      <c r="B15" s="66"/>
      <c r="C15" s="66"/>
      <c r="D15" s="66"/>
      <c r="E15" s="33" t="s">
        <v>867</v>
      </c>
      <c r="F15" s="66"/>
      <c r="G15" s="66"/>
      <c r="H15" s="67"/>
      <c r="I15" s="67"/>
      <c r="J15" s="66"/>
      <c r="K15" s="66"/>
      <c r="L15" s="66"/>
      <c r="M15" s="67"/>
      <c r="N15" s="66"/>
    </row>
    <row r="16" spans="1:15">
      <c r="A16" s="66"/>
      <c r="B16" s="66"/>
      <c r="C16" s="66"/>
      <c r="D16" s="66"/>
      <c r="E16" s="33" t="s">
        <v>917</v>
      </c>
      <c r="F16" s="66"/>
      <c r="G16" s="66"/>
      <c r="H16" s="67"/>
      <c r="I16" s="67"/>
      <c r="J16" s="66"/>
      <c r="K16" s="66"/>
      <c r="L16" s="66"/>
      <c r="M16" s="67"/>
      <c r="N16" s="66"/>
    </row>
    <row r="17" spans="1:7" ht="81" customHeight="1">
      <c r="A17" s="58" t="s">
        <v>1039</v>
      </c>
      <c r="B17" s="58" t="s">
        <v>1041</v>
      </c>
      <c r="C17" s="59" t="s">
        <v>1045</v>
      </c>
      <c r="D17" s="58" t="s">
        <v>1040</v>
      </c>
      <c r="E17" s="59" t="s">
        <v>493</v>
      </c>
      <c r="F17" s="58" t="s">
        <v>29</v>
      </c>
    </row>
    <row r="18" spans="1:7" ht="143" customHeight="1">
      <c r="A18" s="58" t="s">
        <v>1042</v>
      </c>
      <c r="B18" s="58" t="s">
        <v>1043</v>
      </c>
      <c r="C18" s="59" t="s">
        <v>1045</v>
      </c>
      <c r="D18" s="58" t="s">
        <v>1046</v>
      </c>
      <c r="E18" s="58" t="s">
        <v>1047</v>
      </c>
      <c r="F18" s="58" t="s">
        <v>1048</v>
      </c>
      <c r="G18" s="58" t="s">
        <v>1059</v>
      </c>
    </row>
    <row r="19" spans="1:7" ht="34" customHeight="1">
      <c r="A19" s="66" t="s">
        <v>1049</v>
      </c>
      <c r="B19" s="66" t="s">
        <v>1201</v>
      </c>
      <c r="C19" s="66" t="s">
        <v>1050</v>
      </c>
      <c r="D19" s="66" t="s">
        <v>1197</v>
      </c>
      <c r="E19" s="33" t="s">
        <v>240</v>
      </c>
      <c r="F19" s="66" t="s">
        <v>1051</v>
      </c>
      <c r="G19" s="66"/>
    </row>
    <row r="20" spans="1:7">
      <c r="A20" s="66"/>
      <c r="B20" s="66"/>
      <c r="C20" s="66"/>
      <c r="D20" s="66"/>
      <c r="E20" s="33" t="s">
        <v>249</v>
      </c>
      <c r="F20" s="66"/>
      <c r="G20" s="66"/>
    </row>
    <row r="21" spans="1:7">
      <c r="A21" s="66"/>
      <c r="B21" s="66"/>
      <c r="C21" s="66"/>
      <c r="D21" s="66"/>
      <c r="E21" s="33" t="s">
        <v>257</v>
      </c>
      <c r="F21" s="66"/>
      <c r="G21" s="66"/>
    </row>
    <row r="22" spans="1:7">
      <c r="A22" s="66"/>
      <c r="B22" s="66"/>
      <c r="C22" s="66"/>
      <c r="D22" s="66"/>
      <c r="E22" s="33" t="s">
        <v>260</v>
      </c>
      <c r="F22" s="66"/>
      <c r="G22" s="66"/>
    </row>
    <row r="23" spans="1:7">
      <c r="A23" s="66"/>
      <c r="B23" s="66"/>
      <c r="C23" s="66"/>
      <c r="D23" s="66"/>
      <c r="E23" s="58" t="s">
        <v>270</v>
      </c>
      <c r="F23" s="66"/>
      <c r="G23" s="66"/>
    </row>
    <row r="24" spans="1:7">
      <c r="A24" s="66"/>
      <c r="B24" s="66"/>
      <c r="C24" s="66"/>
      <c r="D24" s="66"/>
      <c r="E24" s="59" t="s">
        <v>226</v>
      </c>
      <c r="F24" s="66"/>
      <c r="G24" s="66"/>
    </row>
    <row r="25" spans="1:7">
      <c r="A25" s="66"/>
      <c r="B25" s="66"/>
      <c r="C25" s="66"/>
      <c r="D25" s="66"/>
      <c r="E25" s="23" t="s">
        <v>527</v>
      </c>
      <c r="F25" s="66"/>
      <c r="G25" s="66"/>
    </row>
    <row r="26" spans="1:7">
      <c r="A26" s="66"/>
      <c r="B26" s="66"/>
      <c r="C26" s="66"/>
      <c r="D26" s="66"/>
      <c r="E26" s="58" t="s">
        <v>527</v>
      </c>
      <c r="F26" s="66"/>
      <c r="G26" s="66"/>
    </row>
    <row r="27" spans="1:7" ht="51" customHeight="1">
      <c r="A27" s="66"/>
      <c r="B27" s="66"/>
      <c r="C27" s="66"/>
      <c r="D27" s="66"/>
      <c r="E27" s="33" t="s">
        <v>536</v>
      </c>
      <c r="F27" s="66"/>
      <c r="G27" s="66"/>
    </row>
    <row r="28" spans="1:7" ht="128">
      <c r="A28" s="58" t="s">
        <v>1052</v>
      </c>
      <c r="B28" s="58" t="s">
        <v>1053</v>
      </c>
      <c r="C28" s="58" t="s">
        <v>1045</v>
      </c>
      <c r="D28" s="58" t="s">
        <v>1054</v>
      </c>
      <c r="E28" s="58" t="s">
        <v>810</v>
      </c>
      <c r="F28" s="58" t="s">
        <v>27</v>
      </c>
      <c r="G28" s="58" t="s">
        <v>1060</v>
      </c>
    </row>
    <row r="29" spans="1:7" ht="83" customHeight="1">
      <c r="A29" s="58" t="s">
        <v>1055</v>
      </c>
      <c r="B29" s="53" t="s">
        <v>831</v>
      </c>
      <c r="C29" s="58" t="s">
        <v>1056</v>
      </c>
      <c r="D29" s="58" t="s">
        <v>1057</v>
      </c>
      <c r="E29" s="58" t="s">
        <v>826</v>
      </c>
      <c r="F29" s="58" t="s">
        <v>1062</v>
      </c>
      <c r="G29" s="58" t="s">
        <v>1061</v>
      </c>
    </row>
    <row r="30" spans="1:7" ht="64" customHeight="1">
      <c r="A30" s="67" t="s">
        <v>1063</v>
      </c>
      <c r="B30" s="66" t="s">
        <v>1064</v>
      </c>
      <c r="C30" s="66" t="s">
        <v>1050</v>
      </c>
      <c r="D30" s="66" t="s">
        <v>1066</v>
      </c>
      <c r="E30" s="53" t="s">
        <v>889</v>
      </c>
      <c r="F30" s="66" t="s">
        <v>1065</v>
      </c>
      <c r="G30" s="58" t="s">
        <v>1067</v>
      </c>
    </row>
    <row r="31" spans="1:7">
      <c r="A31" s="67"/>
      <c r="B31" s="66"/>
      <c r="C31" s="66"/>
      <c r="D31" s="66"/>
      <c r="E31" s="53" t="s">
        <v>893</v>
      </c>
      <c r="F31" s="66"/>
    </row>
    <row r="32" spans="1:7" ht="112" customHeight="1">
      <c r="A32" s="58" t="s">
        <v>1068</v>
      </c>
      <c r="B32" s="58" t="s">
        <v>1069</v>
      </c>
      <c r="C32" s="58" t="s">
        <v>1050</v>
      </c>
      <c r="D32" s="58" t="s">
        <v>1071</v>
      </c>
      <c r="E32" s="58" t="s">
        <v>953</v>
      </c>
      <c r="F32" s="58" t="s">
        <v>1070</v>
      </c>
    </row>
    <row r="33" spans="1:7" ht="51" customHeight="1">
      <c r="A33" s="66" t="s">
        <v>1072</v>
      </c>
      <c r="B33" s="66" t="s">
        <v>1073</v>
      </c>
      <c r="C33" s="66" t="s">
        <v>1045</v>
      </c>
      <c r="D33" s="66" t="s">
        <v>1075</v>
      </c>
      <c r="E33" s="59" t="s">
        <v>481</v>
      </c>
      <c r="F33" s="66" t="s">
        <v>1076</v>
      </c>
      <c r="G33" s="66" t="s">
        <v>1074</v>
      </c>
    </row>
    <row r="34" spans="1:7">
      <c r="A34" s="66"/>
      <c r="B34" s="66"/>
      <c r="C34" s="66"/>
      <c r="D34" s="66"/>
      <c r="E34" s="59" t="s">
        <v>485</v>
      </c>
      <c r="F34" s="66"/>
      <c r="G34" s="66"/>
    </row>
    <row r="35" spans="1:7">
      <c r="A35" s="66"/>
      <c r="B35" s="66"/>
      <c r="C35" s="66"/>
      <c r="D35" s="66"/>
      <c r="E35" s="59" t="s">
        <v>487</v>
      </c>
      <c r="F35" s="66"/>
      <c r="G35" s="66"/>
    </row>
    <row r="36" spans="1:7">
      <c r="A36" s="66"/>
      <c r="B36" s="66"/>
      <c r="C36" s="66"/>
      <c r="D36" s="66"/>
      <c r="E36" s="59" t="s">
        <v>489</v>
      </c>
      <c r="F36" s="66"/>
      <c r="G36" s="66"/>
    </row>
    <row r="37" spans="1:7">
      <c r="A37" s="66"/>
      <c r="B37" s="66"/>
      <c r="C37" s="66"/>
      <c r="D37" s="66"/>
      <c r="E37" s="59" t="s">
        <v>491</v>
      </c>
      <c r="F37" s="66"/>
      <c r="G37" s="66"/>
    </row>
    <row r="38" spans="1:7" ht="102" customHeight="1">
      <c r="A38" s="67" t="s">
        <v>1077</v>
      </c>
      <c r="B38" s="66" t="s">
        <v>1078</v>
      </c>
      <c r="C38" s="66" t="s">
        <v>1045</v>
      </c>
      <c r="D38" s="66" t="s">
        <v>1079</v>
      </c>
      <c r="E38" s="58" t="s">
        <v>590</v>
      </c>
      <c r="F38" s="66" t="s">
        <v>1080</v>
      </c>
    </row>
    <row r="39" spans="1:7">
      <c r="A39" s="67"/>
      <c r="B39" s="66"/>
      <c r="C39" s="66"/>
      <c r="D39" s="66"/>
      <c r="E39" s="58" t="s">
        <v>596</v>
      </c>
      <c r="F39" s="66"/>
    </row>
    <row r="40" spans="1:7" ht="32">
      <c r="A40" s="67"/>
      <c r="B40" s="66"/>
      <c r="C40" s="66"/>
      <c r="D40" s="66"/>
      <c r="E40" s="58" t="s">
        <v>598</v>
      </c>
      <c r="F40" s="66"/>
    </row>
    <row r="41" spans="1:7">
      <c r="A41" s="67"/>
      <c r="B41" s="66"/>
      <c r="C41" s="66"/>
      <c r="D41" s="66"/>
      <c r="E41" s="58" t="s">
        <v>1081</v>
      </c>
      <c r="F41" s="66"/>
    </row>
    <row r="42" spans="1:7" ht="96">
      <c r="A42" s="58" t="s">
        <v>1082</v>
      </c>
      <c r="B42" s="33" t="s">
        <v>1194</v>
      </c>
      <c r="C42" s="58" t="s">
        <v>1195</v>
      </c>
      <c r="D42" s="58" t="s">
        <v>1196</v>
      </c>
      <c r="F42" s="58" t="s">
        <v>1199</v>
      </c>
    </row>
    <row r="43" spans="1:7" s="33" customFormat="1" ht="127" customHeight="1">
      <c r="A43" s="66" t="s">
        <v>1198</v>
      </c>
      <c r="B43" s="66" t="s">
        <v>1203</v>
      </c>
      <c r="C43" s="66" t="s">
        <v>1195</v>
      </c>
      <c r="D43" s="66" t="s">
        <v>1205</v>
      </c>
      <c r="E43" s="53" t="s">
        <v>500</v>
      </c>
      <c r="F43" s="66" t="s">
        <v>1204</v>
      </c>
    </row>
    <row r="44" spans="1:7" s="33" customFormat="1" ht="80" customHeight="1">
      <c r="A44" s="66"/>
      <c r="B44" s="66"/>
      <c r="C44" s="66"/>
      <c r="D44" s="66"/>
      <c r="E44" s="53" t="s">
        <v>506</v>
      </c>
      <c r="F44" s="66"/>
    </row>
    <row r="45" spans="1:7" s="33" customFormat="1" ht="127" customHeight="1">
      <c r="A45" s="66" t="s">
        <v>1206</v>
      </c>
      <c r="B45" s="66" t="s">
        <v>1289</v>
      </c>
      <c r="C45" s="66" t="s">
        <v>1195</v>
      </c>
      <c r="D45" s="66" t="s">
        <v>1200</v>
      </c>
      <c r="E45" s="33" t="s">
        <v>240</v>
      </c>
      <c r="F45" s="66" t="s">
        <v>1202</v>
      </c>
    </row>
    <row r="46" spans="1:7" s="33" customFormat="1">
      <c r="A46" s="66"/>
      <c r="B46" s="66"/>
      <c r="C46" s="66"/>
      <c r="D46" s="66"/>
      <c r="E46" s="33" t="s">
        <v>249</v>
      </c>
      <c r="F46" s="66"/>
    </row>
    <row r="47" spans="1:7" s="33" customFormat="1" ht="57" customHeight="1">
      <c r="A47" s="66"/>
      <c r="B47" s="66"/>
      <c r="C47" s="66"/>
      <c r="D47" s="66"/>
      <c r="E47" s="33" t="s">
        <v>257</v>
      </c>
      <c r="F47" s="66"/>
    </row>
    <row r="48" spans="1:7" s="33" customFormat="1" ht="110" customHeight="1">
      <c r="A48" s="66" t="s">
        <v>1326</v>
      </c>
      <c r="B48" s="66" t="s">
        <v>1290</v>
      </c>
      <c r="C48" s="66" t="s">
        <v>1195</v>
      </c>
      <c r="D48" s="66" t="s">
        <v>1327</v>
      </c>
      <c r="E48" s="33" t="s">
        <v>240</v>
      </c>
      <c r="F48" s="66" t="s">
        <v>36</v>
      </c>
    </row>
    <row r="49" spans="1:6" s="33" customFormat="1">
      <c r="A49" s="66"/>
      <c r="B49" s="66"/>
      <c r="C49" s="66"/>
      <c r="D49" s="66"/>
      <c r="E49" s="33" t="s">
        <v>249</v>
      </c>
      <c r="F49" s="66"/>
    </row>
    <row r="50" spans="1:6" s="33" customFormat="1">
      <c r="A50" s="66"/>
      <c r="B50" s="66"/>
      <c r="C50" s="66"/>
      <c r="D50" s="66"/>
      <c r="E50" s="33" t="s">
        <v>257</v>
      </c>
      <c r="F50" s="66"/>
    </row>
    <row r="51" spans="1:6" s="33" customFormat="1" ht="130" customHeight="1">
      <c r="A51" s="33" t="s">
        <v>1211</v>
      </c>
      <c r="B51" s="33" t="s">
        <v>1209</v>
      </c>
      <c r="C51" s="33" t="s">
        <v>1195</v>
      </c>
      <c r="D51" s="33" t="s">
        <v>1207</v>
      </c>
      <c r="E51" s="33" t="s">
        <v>1208</v>
      </c>
    </row>
    <row r="52" spans="1:6" s="33" customFormat="1" ht="96">
      <c r="A52" s="33" t="s">
        <v>1328</v>
      </c>
      <c r="B52" s="33" t="s">
        <v>1210</v>
      </c>
      <c r="C52" s="33" t="s">
        <v>1045</v>
      </c>
      <c r="D52" s="33" t="s">
        <v>1212</v>
      </c>
      <c r="E52" s="33" t="s">
        <v>562</v>
      </c>
    </row>
    <row r="53" spans="1:6" s="33" customFormat="1"/>
    <row r="54" spans="1:6" s="33" customFormat="1"/>
    <row r="55" spans="1:6" s="33" customFormat="1"/>
    <row r="56" spans="1:6" s="33" customFormat="1" ht="110" customHeight="1"/>
    <row r="57" spans="1:6" s="33" customFormat="1" ht="110" customHeight="1">
      <c r="B57" s="33" t="s">
        <v>1291</v>
      </c>
    </row>
    <row r="58" spans="1:6" s="33" customFormat="1"/>
    <row r="59" spans="1:6" s="33" customFormat="1"/>
    <row r="67" spans="3:3">
      <c r="C67" s="59"/>
    </row>
    <row r="83" spans="2:2">
      <c r="B83" s="33"/>
    </row>
  </sheetData>
  <mergeCells count="50">
    <mergeCell ref="A48:A50"/>
    <mergeCell ref="F48:F50"/>
    <mergeCell ref="D48:D50"/>
    <mergeCell ref="C48:C50"/>
    <mergeCell ref="B48:B50"/>
    <mergeCell ref="D2:D16"/>
    <mergeCell ref="B2:B16"/>
    <mergeCell ref="A2:A16"/>
    <mergeCell ref="F2:F16"/>
    <mergeCell ref="H2:H16"/>
    <mergeCell ref="C2:C16"/>
    <mergeCell ref="G2:G16"/>
    <mergeCell ref="G19:G27"/>
    <mergeCell ref="J2:J16"/>
    <mergeCell ref="K2:K16"/>
    <mergeCell ref="L2:L16"/>
    <mergeCell ref="N2:N16"/>
    <mergeCell ref="M2:M16"/>
    <mergeCell ref="I2:I16"/>
    <mergeCell ref="D19:D27"/>
    <mergeCell ref="C19:C27"/>
    <mergeCell ref="B19:B27"/>
    <mergeCell ref="A19:A27"/>
    <mergeCell ref="F19:F27"/>
    <mergeCell ref="A38:A41"/>
    <mergeCell ref="F30:F31"/>
    <mergeCell ref="D33:D37"/>
    <mergeCell ref="C33:C37"/>
    <mergeCell ref="B33:B37"/>
    <mergeCell ref="A33:A37"/>
    <mergeCell ref="F33:F37"/>
    <mergeCell ref="D30:D31"/>
    <mergeCell ref="C30:C31"/>
    <mergeCell ref="B30:B31"/>
    <mergeCell ref="A30:A31"/>
    <mergeCell ref="G33:G37"/>
    <mergeCell ref="F38:F41"/>
    <mergeCell ref="D38:D41"/>
    <mergeCell ref="C38:C41"/>
    <mergeCell ref="B38:B41"/>
    <mergeCell ref="F43:F44"/>
    <mergeCell ref="D43:D44"/>
    <mergeCell ref="C43:C44"/>
    <mergeCell ref="B43:B44"/>
    <mergeCell ref="A43:A44"/>
    <mergeCell ref="D45:D47"/>
    <mergeCell ref="C45:C47"/>
    <mergeCell ref="B45:B47"/>
    <mergeCell ref="A45:A47"/>
    <mergeCell ref="F45:F47"/>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862DB-4107-8243-A5C2-D662185F48CB}">
  <dimension ref="A1:G69"/>
  <sheetViews>
    <sheetView workbookViewId="0">
      <selection activeCell="D9" sqref="D9"/>
    </sheetView>
  </sheetViews>
  <sheetFormatPr defaultColWidth="10.83203125" defaultRowHeight="16"/>
  <cols>
    <col min="1" max="1" width="19.33203125" style="53" customWidth="1"/>
    <col min="2" max="2" width="32.1640625" style="53" customWidth="1"/>
    <col min="3" max="3" width="34.5" style="53" customWidth="1"/>
    <col min="4" max="4" width="103.83203125" style="33" customWidth="1"/>
    <col min="5" max="5" width="89.5" style="53" customWidth="1"/>
    <col min="6" max="6" width="33.1640625" style="53" customWidth="1"/>
    <col min="7" max="7" width="36.5" style="53" customWidth="1"/>
    <col min="8" max="16384" width="10.83203125" style="53"/>
  </cols>
  <sheetData>
    <row r="1" spans="1:7" s="63" customFormat="1" ht="109" customHeight="1">
      <c r="A1" s="61" t="s">
        <v>1083</v>
      </c>
      <c r="B1" s="62" t="s">
        <v>1044</v>
      </c>
      <c r="C1" s="62" t="s">
        <v>1089</v>
      </c>
      <c r="D1" s="62" t="s">
        <v>1085</v>
      </c>
      <c r="E1" s="61" t="s">
        <v>1094</v>
      </c>
      <c r="F1" s="5" t="s">
        <v>1028</v>
      </c>
      <c r="G1" s="62" t="s">
        <v>1227</v>
      </c>
    </row>
    <row r="2" spans="1:7" ht="37" customHeight="1">
      <c r="A2" s="33" t="s">
        <v>1084</v>
      </c>
      <c r="B2" s="53" t="s">
        <v>1154</v>
      </c>
      <c r="C2" s="53" t="s">
        <v>1091</v>
      </c>
      <c r="D2" s="33" t="s">
        <v>1159</v>
      </c>
      <c r="E2" s="60" t="s">
        <v>1160</v>
      </c>
    </row>
    <row r="3" spans="1:7" ht="42" customHeight="1">
      <c r="A3" s="33" t="s">
        <v>1086</v>
      </c>
      <c r="B3" s="53" t="s">
        <v>1154</v>
      </c>
      <c r="C3" s="53" t="s">
        <v>1091</v>
      </c>
      <c r="D3" s="33" t="s">
        <v>1158</v>
      </c>
      <c r="E3" s="60" t="s">
        <v>1295</v>
      </c>
    </row>
    <row r="4" spans="1:7" ht="130" customHeight="1">
      <c r="A4" s="33" t="s">
        <v>1228</v>
      </c>
      <c r="B4" s="53" t="s">
        <v>1154</v>
      </c>
      <c r="C4" s="53" t="s">
        <v>1091</v>
      </c>
      <c r="D4" s="33" t="s">
        <v>1161</v>
      </c>
      <c r="E4" s="31" t="s">
        <v>1286</v>
      </c>
    </row>
    <row r="5" spans="1:7" ht="45" customHeight="1">
      <c r="A5" s="33" t="s">
        <v>1229</v>
      </c>
      <c r="B5" s="53" t="s">
        <v>1154</v>
      </c>
      <c r="C5" s="53" t="s">
        <v>1092</v>
      </c>
      <c r="D5" s="58" t="s">
        <v>1157</v>
      </c>
    </row>
    <row r="6" spans="1:7" ht="53" customHeight="1">
      <c r="A6" s="33" t="s">
        <v>1230</v>
      </c>
      <c r="B6" s="53" t="s">
        <v>1154</v>
      </c>
      <c r="C6" s="53" t="s">
        <v>1092</v>
      </c>
      <c r="D6" s="33" t="s">
        <v>1093</v>
      </c>
    </row>
    <row r="7" spans="1:7" ht="53" customHeight="1">
      <c r="A7" s="33" t="s">
        <v>1231</v>
      </c>
      <c r="B7" s="53" t="s">
        <v>1154</v>
      </c>
      <c r="C7" s="53" t="s">
        <v>1092</v>
      </c>
      <c r="D7" s="33" t="s">
        <v>1287</v>
      </c>
    </row>
    <row r="8" spans="1:7" ht="53" customHeight="1">
      <c r="A8" s="33" t="s">
        <v>1232</v>
      </c>
      <c r="B8" s="53" t="s">
        <v>1154</v>
      </c>
      <c r="C8" s="53" t="s">
        <v>1168</v>
      </c>
      <c r="D8" s="33" t="s">
        <v>1167</v>
      </c>
      <c r="E8" s="53" t="s">
        <v>1288</v>
      </c>
    </row>
    <row r="9" spans="1:7" ht="83" customHeight="1">
      <c r="A9" s="33" t="s">
        <v>1233</v>
      </c>
      <c r="B9" s="53" t="s">
        <v>1154</v>
      </c>
      <c r="C9" s="53" t="s">
        <v>1169</v>
      </c>
      <c r="D9" s="33" t="s">
        <v>1170</v>
      </c>
    </row>
    <row r="10" spans="1:7" ht="53" customHeight="1">
      <c r="A10" s="33" t="s">
        <v>1234</v>
      </c>
      <c r="B10" s="53" t="s">
        <v>1154</v>
      </c>
      <c r="C10" s="53" t="s">
        <v>1174</v>
      </c>
      <c r="D10" s="33" t="s">
        <v>1173</v>
      </c>
    </row>
    <row r="11" spans="1:7" ht="63" customHeight="1">
      <c r="A11" s="33" t="s">
        <v>1235</v>
      </c>
      <c r="B11" s="53" t="s">
        <v>1154</v>
      </c>
      <c r="C11" s="53" t="s">
        <v>1175</v>
      </c>
      <c r="D11" s="33" t="s">
        <v>1292</v>
      </c>
      <c r="E11" s="33" t="s">
        <v>1293</v>
      </c>
    </row>
    <row r="12" spans="1:7" ht="53" customHeight="1">
      <c r="A12" s="33" t="s">
        <v>1236</v>
      </c>
      <c r="B12" s="53" t="s">
        <v>1176</v>
      </c>
      <c r="C12" s="53" t="s">
        <v>1177</v>
      </c>
      <c r="D12" s="33" t="s">
        <v>1178</v>
      </c>
    </row>
    <row r="13" spans="1:7" ht="53" customHeight="1">
      <c r="A13" s="33" t="s">
        <v>1237</v>
      </c>
      <c r="B13" s="53" t="s">
        <v>1176</v>
      </c>
      <c r="C13" s="53" t="s">
        <v>1179</v>
      </c>
      <c r="D13" s="33" t="s">
        <v>1180</v>
      </c>
    </row>
    <row r="14" spans="1:7" ht="53" customHeight="1">
      <c r="A14" s="33" t="s">
        <v>1238</v>
      </c>
      <c r="B14" s="53" t="s">
        <v>1176</v>
      </c>
      <c r="C14" s="53" t="s">
        <v>1181</v>
      </c>
      <c r="D14" s="33" t="s">
        <v>1182</v>
      </c>
    </row>
    <row r="15" spans="1:7" ht="53" customHeight="1">
      <c r="A15" s="33" t="s">
        <v>1239</v>
      </c>
      <c r="B15" s="53" t="s">
        <v>1186</v>
      </c>
      <c r="C15" s="53" t="s">
        <v>1187</v>
      </c>
      <c r="D15" s="33" t="s">
        <v>1188</v>
      </c>
      <c r="E15" s="53" t="s">
        <v>1294</v>
      </c>
    </row>
    <row r="16" spans="1:7" ht="57" customHeight="1">
      <c r="A16" s="33" t="s">
        <v>1240</v>
      </c>
      <c r="B16" s="53" t="s">
        <v>1118</v>
      </c>
      <c r="C16" s="53" t="s">
        <v>1119</v>
      </c>
      <c r="D16" s="33" t="s">
        <v>1120</v>
      </c>
    </row>
    <row r="17" spans="1:5" ht="57" customHeight="1">
      <c r="A17" s="33" t="s">
        <v>1241</v>
      </c>
      <c r="B17" s="53" t="s">
        <v>1134</v>
      </c>
      <c r="C17" s="53" t="s">
        <v>1119</v>
      </c>
      <c r="D17" s="33" t="s">
        <v>1128</v>
      </c>
    </row>
    <row r="18" spans="1:5" ht="118" customHeight="1">
      <c r="A18" s="33" t="s">
        <v>1242</v>
      </c>
      <c r="B18" s="53" t="s">
        <v>1134</v>
      </c>
      <c r="C18" s="53" t="s">
        <v>1129</v>
      </c>
      <c r="D18" s="33" t="s">
        <v>1130</v>
      </c>
      <c r="E18" s="33" t="s">
        <v>1317</v>
      </c>
    </row>
    <row r="19" spans="1:5" ht="64" customHeight="1">
      <c r="A19" s="33" t="s">
        <v>1243</v>
      </c>
      <c r="B19" s="53" t="s">
        <v>1134</v>
      </c>
      <c r="C19" s="53" t="s">
        <v>1135</v>
      </c>
      <c r="D19" s="33" t="s">
        <v>1136</v>
      </c>
    </row>
    <row r="20" spans="1:5" s="33" customFormat="1" ht="256">
      <c r="A20" s="33" t="s">
        <v>1244</v>
      </c>
      <c r="B20" s="33" t="s">
        <v>1216</v>
      </c>
      <c r="C20" s="33" t="s">
        <v>1213</v>
      </c>
      <c r="D20" s="33" t="s">
        <v>1215</v>
      </c>
      <c r="E20" s="33" t="s">
        <v>1296</v>
      </c>
    </row>
    <row r="21" spans="1:5" s="33" customFormat="1" ht="40" customHeight="1">
      <c r="A21" s="33" t="s">
        <v>1245</v>
      </c>
      <c r="B21" s="33" t="s">
        <v>1216</v>
      </c>
      <c r="C21" s="33" t="s">
        <v>1213</v>
      </c>
      <c r="D21" s="33" t="s">
        <v>1214</v>
      </c>
    </row>
    <row r="22" spans="1:5" s="33" customFormat="1" ht="45" customHeight="1">
      <c r="A22" s="33" t="s">
        <v>1246</v>
      </c>
      <c r="B22" s="33" t="s">
        <v>1216</v>
      </c>
      <c r="C22" s="33" t="s">
        <v>1220</v>
      </c>
      <c r="D22" s="33" t="s">
        <v>1221</v>
      </c>
    </row>
    <row r="23" spans="1:5" s="33" customFormat="1" ht="52" customHeight="1">
      <c r="A23" s="33" t="s">
        <v>1247</v>
      </c>
      <c r="B23" s="33" t="s">
        <v>1216</v>
      </c>
      <c r="C23" s="33" t="s">
        <v>1217</v>
      </c>
      <c r="D23" s="33" t="s">
        <v>1218</v>
      </c>
    </row>
    <row r="24" spans="1:5" s="33" customFormat="1" ht="53" customHeight="1">
      <c r="A24" s="33" t="s">
        <v>1248</v>
      </c>
      <c r="B24" s="33" t="s">
        <v>1216</v>
      </c>
      <c r="C24" s="33" t="s">
        <v>1217</v>
      </c>
      <c r="D24" s="33" t="s">
        <v>1219</v>
      </c>
    </row>
    <row r="25" spans="1:5" s="33" customFormat="1" ht="64" customHeight="1">
      <c r="A25" s="33" t="s">
        <v>1249</v>
      </c>
      <c r="B25" s="33" t="s">
        <v>42</v>
      </c>
      <c r="C25" s="33" t="s">
        <v>1155</v>
      </c>
      <c r="D25" s="33" t="s">
        <v>1285</v>
      </c>
      <c r="E25" s="33" t="s">
        <v>1297</v>
      </c>
    </row>
    <row r="26" spans="1:5" s="33" customFormat="1" ht="63" customHeight="1">
      <c r="A26" s="33" t="s">
        <v>1250</v>
      </c>
      <c r="B26" s="33" t="s">
        <v>42</v>
      </c>
      <c r="C26" s="33" t="s">
        <v>1155</v>
      </c>
      <c r="D26" s="33" t="s">
        <v>1156</v>
      </c>
    </row>
    <row r="27" spans="1:5" ht="37" customHeight="1">
      <c r="A27" s="33" t="s">
        <v>1251</v>
      </c>
      <c r="B27" s="53" t="s">
        <v>1150</v>
      </c>
      <c r="C27" s="53" t="s">
        <v>1150</v>
      </c>
      <c r="D27" s="33" t="s">
        <v>1137</v>
      </c>
    </row>
    <row r="28" spans="1:5" ht="37" customHeight="1">
      <c r="A28" s="33" t="s">
        <v>1252</v>
      </c>
      <c r="B28" s="53" t="s">
        <v>1150</v>
      </c>
      <c r="C28" s="53" t="s">
        <v>1162</v>
      </c>
      <c r="D28" s="33" t="s">
        <v>1141</v>
      </c>
    </row>
    <row r="29" spans="1:5" ht="37" customHeight="1">
      <c r="A29" s="33" t="s">
        <v>1253</v>
      </c>
      <c r="B29" s="53" t="s">
        <v>1149</v>
      </c>
      <c r="C29" s="53" t="s">
        <v>1149</v>
      </c>
      <c r="D29" s="33" t="s">
        <v>1142</v>
      </c>
      <c r="E29" s="60" t="s">
        <v>1298</v>
      </c>
    </row>
    <row r="30" spans="1:5" ht="37" customHeight="1">
      <c r="A30" s="33" t="s">
        <v>1254</v>
      </c>
      <c r="B30" s="53" t="s">
        <v>1149</v>
      </c>
      <c r="C30" s="53" t="s">
        <v>1163</v>
      </c>
      <c r="D30" s="33" t="s">
        <v>1148</v>
      </c>
      <c r="E30" s="31" t="s">
        <v>1299</v>
      </c>
    </row>
    <row r="31" spans="1:5" ht="37" customHeight="1">
      <c r="A31" s="33" t="s">
        <v>1255</v>
      </c>
      <c r="B31" s="53" t="s">
        <v>1151</v>
      </c>
      <c r="C31" s="53" t="s">
        <v>1151</v>
      </c>
      <c r="D31" s="33" t="s">
        <v>1152</v>
      </c>
    </row>
    <row r="32" spans="1:5" ht="37" customHeight="1">
      <c r="A32" s="33" t="s">
        <v>1256</v>
      </c>
      <c r="B32" s="53" t="s">
        <v>1151</v>
      </c>
      <c r="C32" s="53" t="s">
        <v>1164</v>
      </c>
      <c r="D32" s="33" t="s">
        <v>1153</v>
      </c>
    </row>
    <row r="33" spans="1:5" ht="37" customHeight="1">
      <c r="A33" s="33" t="s">
        <v>1257</v>
      </c>
      <c r="B33" s="53" t="s">
        <v>1151</v>
      </c>
      <c r="C33" s="53" t="s">
        <v>1165</v>
      </c>
      <c r="D33" s="33" t="s">
        <v>1300</v>
      </c>
      <c r="E33" s="53" t="s">
        <v>1301</v>
      </c>
    </row>
    <row r="34" spans="1:5" ht="37" customHeight="1">
      <c r="A34" s="33" t="s">
        <v>1258</v>
      </c>
      <c r="B34" s="53" t="s">
        <v>1166</v>
      </c>
      <c r="C34" s="53" t="s">
        <v>1138</v>
      </c>
      <c r="D34" s="33" t="s">
        <v>1302</v>
      </c>
    </row>
    <row r="35" spans="1:5" ht="59" customHeight="1">
      <c r="A35" s="33" t="s">
        <v>1259</v>
      </c>
      <c r="B35" s="53" t="s">
        <v>1166</v>
      </c>
      <c r="C35" s="53" t="s">
        <v>1139</v>
      </c>
      <c r="D35" s="33" t="s">
        <v>1140</v>
      </c>
    </row>
    <row r="36" spans="1:5" ht="58" customHeight="1">
      <c r="A36" s="33" t="s">
        <v>1260</v>
      </c>
      <c r="B36" s="53" t="s">
        <v>1166</v>
      </c>
      <c r="C36" s="33" t="s">
        <v>1171</v>
      </c>
      <c r="D36" s="33" t="s">
        <v>1172</v>
      </c>
    </row>
    <row r="37" spans="1:5" ht="74" customHeight="1">
      <c r="A37" s="33" t="s">
        <v>1261</v>
      </c>
      <c r="B37" s="53" t="s">
        <v>1166</v>
      </c>
      <c r="C37" s="53" t="s">
        <v>1143</v>
      </c>
      <c r="D37" s="33" t="s">
        <v>1303</v>
      </c>
      <c r="E37" s="53" t="s">
        <v>1304</v>
      </c>
    </row>
    <row r="38" spans="1:5" ht="58" customHeight="1">
      <c r="A38" s="33" t="s">
        <v>1262</v>
      </c>
      <c r="B38" s="53" t="s">
        <v>1166</v>
      </c>
      <c r="C38" s="53" t="s">
        <v>1144</v>
      </c>
      <c r="D38" s="33" t="s">
        <v>1145</v>
      </c>
    </row>
    <row r="39" spans="1:5" ht="62" customHeight="1">
      <c r="A39" s="33" t="s">
        <v>1263</v>
      </c>
      <c r="B39" s="53" t="s">
        <v>1166</v>
      </c>
      <c r="C39" s="53" t="s">
        <v>1146</v>
      </c>
      <c r="D39" s="33" t="s">
        <v>1147</v>
      </c>
      <c r="E39" s="33" t="s">
        <v>1305</v>
      </c>
    </row>
    <row r="40" spans="1:5" ht="69" customHeight="1">
      <c r="A40" s="33" t="s">
        <v>1264</v>
      </c>
      <c r="B40" s="53" t="s">
        <v>1189</v>
      </c>
      <c r="C40" s="53" t="s">
        <v>1190</v>
      </c>
      <c r="D40" s="33" t="s">
        <v>1191</v>
      </c>
      <c r="E40" s="33" t="s">
        <v>1307</v>
      </c>
    </row>
    <row r="41" spans="1:5" ht="72" customHeight="1">
      <c r="A41" s="33" t="s">
        <v>1265</v>
      </c>
      <c r="B41" s="53" t="s">
        <v>1189</v>
      </c>
      <c r="C41" s="53" t="s">
        <v>1192</v>
      </c>
      <c r="D41" s="33" t="s">
        <v>1193</v>
      </c>
      <c r="E41" s="53" t="s">
        <v>1306</v>
      </c>
    </row>
    <row r="42" spans="1:5" s="33" customFormat="1" ht="78" customHeight="1">
      <c r="A42" s="33" t="s">
        <v>1266</v>
      </c>
      <c r="B42" s="33" t="s">
        <v>1050</v>
      </c>
      <c r="C42" s="33" t="s">
        <v>1090</v>
      </c>
      <c r="D42" s="33" t="s">
        <v>1183</v>
      </c>
      <c r="E42" s="33" t="s">
        <v>1308</v>
      </c>
    </row>
    <row r="43" spans="1:5" s="33" customFormat="1" ht="89" customHeight="1">
      <c r="A43" s="33" t="s">
        <v>1267</v>
      </c>
      <c r="B43" s="33" t="s">
        <v>1050</v>
      </c>
      <c r="C43" s="33" t="s">
        <v>1184</v>
      </c>
      <c r="D43" s="33" t="s">
        <v>1185</v>
      </c>
    </row>
    <row r="44" spans="1:5" s="33" customFormat="1" ht="70" customHeight="1">
      <c r="A44" s="33" t="s">
        <v>1268</v>
      </c>
      <c r="B44" s="33" t="s">
        <v>1050</v>
      </c>
      <c r="C44" s="33" t="s">
        <v>1222</v>
      </c>
      <c r="D44" s="33" t="s">
        <v>1223</v>
      </c>
    </row>
    <row r="45" spans="1:5" ht="73" customHeight="1">
      <c r="A45" s="33" t="s">
        <v>1269</v>
      </c>
      <c r="B45" s="53" t="s">
        <v>1107</v>
      </c>
      <c r="C45" s="53" t="s">
        <v>1108</v>
      </c>
      <c r="D45" s="33" t="s">
        <v>1109</v>
      </c>
    </row>
    <row r="46" spans="1:5" ht="64" customHeight="1">
      <c r="A46" s="33" t="s">
        <v>1270</v>
      </c>
      <c r="B46" s="53" t="s">
        <v>1107</v>
      </c>
      <c r="C46" s="53" t="s">
        <v>1110</v>
      </c>
      <c r="D46" s="33" t="s">
        <v>1111</v>
      </c>
    </row>
    <row r="47" spans="1:5" ht="66" customHeight="1">
      <c r="A47" s="33" t="s">
        <v>1271</v>
      </c>
      <c r="B47" s="53" t="s">
        <v>1113</v>
      </c>
      <c r="C47" s="53" t="s">
        <v>1112</v>
      </c>
      <c r="D47" s="33" t="s">
        <v>1114</v>
      </c>
    </row>
    <row r="48" spans="1:5" ht="64" customHeight="1">
      <c r="A48" s="33" t="s">
        <v>1272</v>
      </c>
      <c r="B48" s="53" t="s">
        <v>1095</v>
      </c>
      <c r="C48" s="53" t="s">
        <v>1095</v>
      </c>
      <c r="D48" s="33" t="s">
        <v>1096</v>
      </c>
    </row>
    <row r="49" spans="1:4" ht="89" customHeight="1">
      <c r="A49" s="33" t="s">
        <v>1273</v>
      </c>
      <c r="B49" s="53" t="s">
        <v>1095</v>
      </c>
      <c r="C49" s="53" t="s">
        <v>1097</v>
      </c>
      <c r="D49" s="33" t="s">
        <v>1098</v>
      </c>
    </row>
    <row r="50" spans="1:4" ht="68" customHeight="1">
      <c r="A50" s="33" t="s">
        <v>1274</v>
      </c>
      <c r="B50" s="53" t="s">
        <v>1095</v>
      </c>
      <c r="C50" s="53" t="s">
        <v>1101</v>
      </c>
      <c r="D50" s="33" t="s">
        <v>1131</v>
      </c>
    </row>
    <row r="51" spans="1:4" ht="41" customHeight="1">
      <c r="A51" s="33" t="s">
        <v>1275</v>
      </c>
      <c r="B51" s="53" t="s">
        <v>1095</v>
      </c>
      <c r="C51" s="53" t="s">
        <v>1132</v>
      </c>
      <c r="D51" s="33" t="s">
        <v>1133</v>
      </c>
    </row>
    <row r="52" spans="1:4" ht="61" customHeight="1">
      <c r="A52" s="33" t="s">
        <v>1276</v>
      </c>
      <c r="B52" s="53" t="s">
        <v>1099</v>
      </c>
      <c r="C52" s="53" t="s">
        <v>1100</v>
      </c>
      <c r="D52" s="33" t="s">
        <v>1102</v>
      </c>
    </row>
    <row r="53" spans="1:4" ht="73" customHeight="1">
      <c r="A53" s="33" t="s">
        <v>1277</v>
      </c>
      <c r="B53" s="53" t="s">
        <v>1099</v>
      </c>
      <c r="C53" s="53" t="s">
        <v>1103</v>
      </c>
      <c r="D53" s="33" t="s">
        <v>1104</v>
      </c>
    </row>
    <row r="54" spans="1:4" ht="78" customHeight="1">
      <c r="A54" s="33" t="s">
        <v>1278</v>
      </c>
      <c r="B54" s="53" t="s">
        <v>1115</v>
      </c>
      <c r="C54" s="53" t="s">
        <v>1105</v>
      </c>
      <c r="D54" s="33" t="s">
        <v>1106</v>
      </c>
    </row>
    <row r="55" spans="1:4" ht="87" customHeight="1">
      <c r="A55" s="33" t="s">
        <v>1279</v>
      </c>
      <c r="B55" s="53" t="s">
        <v>1115</v>
      </c>
      <c r="C55" s="53" t="s">
        <v>1116</v>
      </c>
      <c r="D55" s="33" t="s">
        <v>1087</v>
      </c>
    </row>
    <row r="56" spans="1:4" ht="76" customHeight="1">
      <c r="A56" s="33" t="s">
        <v>1280</v>
      </c>
      <c r="B56" s="53" t="s">
        <v>1115</v>
      </c>
      <c r="C56" s="53" t="s">
        <v>1117</v>
      </c>
      <c r="D56" s="33" t="s">
        <v>1088</v>
      </c>
    </row>
    <row r="57" spans="1:4" ht="89" customHeight="1">
      <c r="A57" s="33" t="s">
        <v>1281</v>
      </c>
      <c r="B57" s="53" t="s">
        <v>1224</v>
      </c>
      <c r="C57" s="53" t="s">
        <v>1225</v>
      </c>
      <c r="D57" s="33" t="s">
        <v>1226</v>
      </c>
    </row>
    <row r="58" spans="1:4" ht="79" customHeight="1">
      <c r="A58" s="33" t="s">
        <v>1282</v>
      </c>
      <c r="B58" s="53" t="s">
        <v>1121</v>
      </c>
      <c r="C58" s="53" t="s">
        <v>1122</v>
      </c>
      <c r="D58" s="33" t="s">
        <v>1123</v>
      </c>
    </row>
    <row r="59" spans="1:4" ht="83" customHeight="1">
      <c r="A59" s="33" t="s">
        <v>1283</v>
      </c>
      <c r="B59" s="53" t="s">
        <v>1121</v>
      </c>
      <c r="C59" s="53" t="s">
        <v>1124</v>
      </c>
      <c r="D59" s="33" t="s">
        <v>1125</v>
      </c>
    </row>
    <row r="60" spans="1:4" ht="83" customHeight="1">
      <c r="A60" s="33" t="s">
        <v>1284</v>
      </c>
      <c r="B60" s="53" t="s">
        <v>1121</v>
      </c>
      <c r="C60" s="53" t="s">
        <v>1318</v>
      </c>
      <c r="D60" s="31" t="s">
        <v>1319</v>
      </c>
    </row>
    <row r="61" spans="1:4" ht="92" customHeight="1">
      <c r="A61" s="33" t="s">
        <v>1309</v>
      </c>
      <c r="B61" s="53" t="s">
        <v>1121</v>
      </c>
      <c r="C61" s="53" t="s">
        <v>1126</v>
      </c>
      <c r="D61" s="33" t="s">
        <v>1127</v>
      </c>
    </row>
    <row r="62" spans="1:4" ht="72" customHeight="1">
      <c r="A62" s="33" t="s">
        <v>1309</v>
      </c>
      <c r="D62" s="31" t="s">
        <v>1310</v>
      </c>
    </row>
    <row r="63" spans="1:4" ht="62" customHeight="1">
      <c r="C63" s="67" t="s">
        <v>1322</v>
      </c>
      <c r="D63" s="33" t="s">
        <v>1312</v>
      </c>
    </row>
    <row r="64" spans="1:4" ht="74" customHeight="1">
      <c r="C64" s="70"/>
      <c r="D64" s="33" t="s">
        <v>1314</v>
      </c>
    </row>
    <row r="65" spans="3:4" ht="79" customHeight="1">
      <c r="C65" s="70"/>
      <c r="D65" s="33" t="s">
        <v>1311</v>
      </c>
    </row>
    <row r="66" spans="3:4" ht="71" customHeight="1">
      <c r="C66" s="70" t="s">
        <v>1321</v>
      </c>
      <c r="D66" s="33" t="s">
        <v>1313</v>
      </c>
    </row>
    <row r="67" spans="3:4" ht="59" customHeight="1">
      <c r="C67" s="70"/>
      <c r="D67" s="33" t="s">
        <v>1315</v>
      </c>
    </row>
    <row r="68" spans="3:4" ht="69" customHeight="1">
      <c r="C68" s="33" t="s">
        <v>1323</v>
      </c>
      <c r="D68" s="33" t="s">
        <v>1316</v>
      </c>
    </row>
    <row r="69" spans="3:4" ht="78" customHeight="1">
      <c r="D69" s="33" t="s">
        <v>1320</v>
      </c>
    </row>
  </sheetData>
  <mergeCells count="2">
    <mergeCell ref="C66:C67"/>
    <mergeCell ref="C63:C65"/>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Descriptive Stats</vt:lpstr>
      <vt:lpstr>Results</vt:lpstr>
      <vt:lpstr>Recommendations</vt:lpstr>
      <vt:lpstr>Design Req - FACILITY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Munns</dc:creator>
  <cp:lastModifiedBy>Rawlings Mayabi</cp:lastModifiedBy>
  <dcterms:created xsi:type="dcterms:W3CDTF">2024-11-06T02:41:10Z</dcterms:created>
  <dcterms:modified xsi:type="dcterms:W3CDTF">2024-11-19T14:55:16Z</dcterms:modified>
</cp:coreProperties>
</file>