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8_{0A0411A5-2A4D-4074-A57C-9417CDE6308F}" xr6:coauthVersionLast="47" xr6:coauthVersionMax="47" xr10:uidLastSave="{00000000-0000-0000-0000-000000000000}"/>
  <bookViews>
    <workbookView xWindow="-98" yWindow="-98" windowWidth="21795" windowHeight="12975" xr2:uid="{F32A6C40-6E69-402D-89A8-8C196E4869DF}"/>
  </bookViews>
  <sheets>
    <sheet name="Machinery Rental Calculati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G10" i="1" s="1"/>
  <c r="F9" i="1"/>
  <c r="G9" i="1" s="1"/>
  <c r="F8" i="1"/>
  <c r="G8" i="1" s="1"/>
  <c r="F7" i="1"/>
  <c r="G7" i="1" s="1"/>
  <c r="F6" i="1"/>
  <c r="G6" i="1" s="1"/>
  <c r="F5" i="1"/>
  <c r="G5" i="1" s="1"/>
  <c r="G11" i="1" s="1"/>
  <c r="G19" i="1" l="1"/>
  <c r="G16" i="1"/>
  <c r="G13" i="1"/>
  <c r="G14" i="1"/>
  <c r="G17" i="1" s="1"/>
  <c r="G20" i="1" s="1"/>
  <c r="G22" i="1" s="1"/>
  <c r="F11" i="1"/>
  <c r="F19" i="1" l="1"/>
  <c r="F16" i="1"/>
  <c r="F13" i="1"/>
  <c r="F14" i="1" s="1"/>
  <c r="F17" i="1" s="1"/>
  <c r="F20" i="1" s="1"/>
  <c r="F22" i="1" s="1"/>
</calcChain>
</file>

<file path=xl/sharedStrings.xml><?xml version="1.0" encoding="utf-8"?>
<sst xmlns="http://schemas.openxmlformats.org/spreadsheetml/2006/main" count="24" uniqueCount="22">
  <si>
    <t>S.NO</t>
  </si>
  <si>
    <t>Particulars</t>
  </si>
  <si>
    <t>Qty</t>
  </si>
  <si>
    <t xml:space="preserve">Per Unit Price </t>
  </si>
  <si>
    <t xml:space="preserve">12 Months </t>
  </si>
  <si>
    <t>24 Months</t>
  </si>
  <si>
    <t>E 4545 Scrubber Dryer</t>
  </si>
  <si>
    <t>Vacuum Cleaner Wet &amp; Dry 24 ltrs</t>
  </si>
  <si>
    <t>SD 430 Single disc Scrubbing Machine</t>
  </si>
  <si>
    <t>Manual Road Sweepers     </t>
  </si>
  <si>
    <t>Jet Machine</t>
  </si>
  <si>
    <t>Air Blower</t>
  </si>
  <si>
    <t>Total (A)</t>
  </si>
  <si>
    <t>Bank rate of intrest on 7</t>
  </si>
  <si>
    <t>Interest Total</t>
  </si>
  <si>
    <t>Total (B)</t>
  </si>
  <si>
    <t>Consumables Cost</t>
  </si>
  <si>
    <t>Intrest on (A)</t>
  </si>
  <si>
    <t xml:space="preserve">Intrest Total </t>
  </si>
  <si>
    <t>AMC from 2nd year on (A)</t>
  </si>
  <si>
    <t>Months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</si>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</sst>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wrapText="1"/>
    </xf>
    <xf numFmtId="0" fontId="0" fillId="2" borderId="5" xfId="0" applyFill="1" applyBorder="1" applyAlignment="1">
      <alignment horizontal="center"/>
    </xf>
    <xf numFmtId="0" fontId="3" fillId="2" borderId="5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5" xfId="0" applyFont="1" applyBorder="1"/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99CD-8CF9-4345-B119-6326E8844946}">
  <dimension ref="B3:G22"/>
  <sheetViews>
    <sheetView tabSelected="1" workbookViewId="0">
      <selection activeCell="F12" sqref="F12"/>
    </sheetView>
  </sheetViews>
  <sheetFormatPr defaultRowHeight="14.25" x14ac:dyDescent="0.45"/>
  <cols>
    <col min="3" max="3" width="33.265625" customWidth="1"/>
    <col min="5" max="5" width="16.3984375" customWidth="1"/>
    <col min="6" max="6" width="15.59765625" customWidth="1"/>
    <col min="7" max="7" width="16.1328125" customWidth="1"/>
    <col min="259" max="259" width="33.265625" customWidth="1"/>
    <col min="261" max="261" width="16.3984375" customWidth="1"/>
    <col min="262" max="262" width="15.59765625" customWidth="1"/>
    <col min="263" max="263" width="16.1328125" customWidth="1"/>
    <col min="515" max="515" width="33.265625" customWidth="1"/>
    <col min="517" max="517" width="16.3984375" customWidth="1"/>
    <col min="518" max="518" width="15.59765625" customWidth="1"/>
    <col min="519" max="519" width="16.1328125" customWidth="1"/>
    <col min="771" max="771" width="33.265625" customWidth="1"/>
    <col min="773" max="773" width="16.3984375" customWidth="1"/>
    <col min="774" max="774" width="15.59765625" customWidth="1"/>
    <col min="775" max="775" width="16.1328125" customWidth="1"/>
    <col min="1027" max="1027" width="33.265625" customWidth="1"/>
    <col min="1029" max="1029" width="16.3984375" customWidth="1"/>
    <col min="1030" max="1030" width="15.59765625" customWidth="1"/>
    <col min="1031" max="1031" width="16.1328125" customWidth="1"/>
    <col min="1283" max="1283" width="33.265625" customWidth="1"/>
    <col min="1285" max="1285" width="16.3984375" customWidth="1"/>
    <col min="1286" max="1286" width="15.59765625" customWidth="1"/>
    <col min="1287" max="1287" width="16.1328125" customWidth="1"/>
    <col min="1539" max="1539" width="33.265625" customWidth="1"/>
    <col min="1541" max="1541" width="16.3984375" customWidth="1"/>
    <col min="1542" max="1542" width="15.59765625" customWidth="1"/>
    <col min="1543" max="1543" width="16.1328125" customWidth="1"/>
    <col min="1795" max="1795" width="33.265625" customWidth="1"/>
    <col min="1797" max="1797" width="16.3984375" customWidth="1"/>
    <col min="1798" max="1798" width="15.59765625" customWidth="1"/>
    <col min="1799" max="1799" width="16.1328125" customWidth="1"/>
    <col min="2051" max="2051" width="33.265625" customWidth="1"/>
    <col min="2053" max="2053" width="16.3984375" customWidth="1"/>
    <col min="2054" max="2054" width="15.59765625" customWidth="1"/>
    <col min="2055" max="2055" width="16.1328125" customWidth="1"/>
    <col min="2307" max="2307" width="33.265625" customWidth="1"/>
    <col min="2309" max="2309" width="16.3984375" customWidth="1"/>
    <col min="2310" max="2310" width="15.59765625" customWidth="1"/>
    <col min="2311" max="2311" width="16.1328125" customWidth="1"/>
    <col min="2563" max="2563" width="33.265625" customWidth="1"/>
    <col min="2565" max="2565" width="16.3984375" customWidth="1"/>
    <col min="2566" max="2566" width="15.59765625" customWidth="1"/>
    <col min="2567" max="2567" width="16.1328125" customWidth="1"/>
    <col min="2819" max="2819" width="33.265625" customWidth="1"/>
    <col min="2821" max="2821" width="16.3984375" customWidth="1"/>
    <col min="2822" max="2822" width="15.59765625" customWidth="1"/>
    <col min="2823" max="2823" width="16.1328125" customWidth="1"/>
    <col min="3075" max="3075" width="33.265625" customWidth="1"/>
    <col min="3077" max="3077" width="16.3984375" customWidth="1"/>
    <col min="3078" max="3078" width="15.59765625" customWidth="1"/>
    <col min="3079" max="3079" width="16.1328125" customWidth="1"/>
    <col min="3331" max="3331" width="33.265625" customWidth="1"/>
    <col min="3333" max="3333" width="16.3984375" customWidth="1"/>
    <col min="3334" max="3334" width="15.59765625" customWidth="1"/>
    <col min="3335" max="3335" width="16.1328125" customWidth="1"/>
    <col min="3587" max="3587" width="33.265625" customWidth="1"/>
    <col min="3589" max="3589" width="16.3984375" customWidth="1"/>
    <col min="3590" max="3590" width="15.59765625" customWidth="1"/>
    <col min="3591" max="3591" width="16.1328125" customWidth="1"/>
    <col min="3843" max="3843" width="33.265625" customWidth="1"/>
    <col min="3845" max="3845" width="16.3984375" customWidth="1"/>
    <col min="3846" max="3846" width="15.59765625" customWidth="1"/>
    <col min="3847" max="3847" width="16.1328125" customWidth="1"/>
    <col min="4099" max="4099" width="33.265625" customWidth="1"/>
    <col min="4101" max="4101" width="16.3984375" customWidth="1"/>
    <col min="4102" max="4102" width="15.59765625" customWidth="1"/>
    <col min="4103" max="4103" width="16.1328125" customWidth="1"/>
    <col min="4355" max="4355" width="33.265625" customWidth="1"/>
    <col min="4357" max="4357" width="16.3984375" customWidth="1"/>
    <col min="4358" max="4358" width="15.59765625" customWidth="1"/>
    <col min="4359" max="4359" width="16.1328125" customWidth="1"/>
    <col min="4611" max="4611" width="33.265625" customWidth="1"/>
    <col min="4613" max="4613" width="16.3984375" customWidth="1"/>
    <col min="4614" max="4614" width="15.59765625" customWidth="1"/>
    <col min="4615" max="4615" width="16.1328125" customWidth="1"/>
    <col min="4867" max="4867" width="33.265625" customWidth="1"/>
    <col min="4869" max="4869" width="16.3984375" customWidth="1"/>
    <col min="4870" max="4870" width="15.59765625" customWidth="1"/>
    <col min="4871" max="4871" width="16.1328125" customWidth="1"/>
    <col min="5123" max="5123" width="33.265625" customWidth="1"/>
    <col min="5125" max="5125" width="16.3984375" customWidth="1"/>
    <col min="5126" max="5126" width="15.59765625" customWidth="1"/>
    <col min="5127" max="5127" width="16.1328125" customWidth="1"/>
    <col min="5379" max="5379" width="33.265625" customWidth="1"/>
    <col min="5381" max="5381" width="16.3984375" customWidth="1"/>
    <col min="5382" max="5382" width="15.59765625" customWidth="1"/>
    <col min="5383" max="5383" width="16.1328125" customWidth="1"/>
    <col min="5635" max="5635" width="33.265625" customWidth="1"/>
    <col min="5637" max="5637" width="16.3984375" customWidth="1"/>
    <col min="5638" max="5638" width="15.59765625" customWidth="1"/>
    <col min="5639" max="5639" width="16.1328125" customWidth="1"/>
    <col min="5891" max="5891" width="33.265625" customWidth="1"/>
    <col min="5893" max="5893" width="16.3984375" customWidth="1"/>
    <col min="5894" max="5894" width="15.59765625" customWidth="1"/>
    <col min="5895" max="5895" width="16.1328125" customWidth="1"/>
    <col min="6147" max="6147" width="33.265625" customWidth="1"/>
    <col min="6149" max="6149" width="16.3984375" customWidth="1"/>
    <col min="6150" max="6150" width="15.59765625" customWidth="1"/>
    <col min="6151" max="6151" width="16.1328125" customWidth="1"/>
    <col min="6403" max="6403" width="33.265625" customWidth="1"/>
    <col min="6405" max="6405" width="16.3984375" customWidth="1"/>
    <col min="6406" max="6406" width="15.59765625" customWidth="1"/>
    <col min="6407" max="6407" width="16.1328125" customWidth="1"/>
    <col min="6659" max="6659" width="33.265625" customWidth="1"/>
    <col min="6661" max="6661" width="16.3984375" customWidth="1"/>
    <col min="6662" max="6662" width="15.59765625" customWidth="1"/>
    <col min="6663" max="6663" width="16.1328125" customWidth="1"/>
    <col min="6915" max="6915" width="33.265625" customWidth="1"/>
    <col min="6917" max="6917" width="16.3984375" customWidth="1"/>
    <col min="6918" max="6918" width="15.59765625" customWidth="1"/>
    <col min="6919" max="6919" width="16.1328125" customWidth="1"/>
    <col min="7171" max="7171" width="33.265625" customWidth="1"/>
    <col min="7173" max="7173" width="16.3984375" customWidth="1"/>
    <col min="7174" max="7174" width="15.59765625" customWidth="1"/>
    <col min="7175" max="7175" width="16.1328125" customWidth="1"/>
    <col min="7427" max="7427" width="33.265625" customWidth="1"/>
    <col min="7429" max="7429" width="16.3984375" customWidth="1"/>
    <col min="7430" max="7430" width="15.59765625" customWidth="1"/>
    <col min="7431" max="7431" width="16.1328125" customWidth="1"/>
    <col min="7683" max="7683" width="33.265625" customWidth="1"/>
    <col min="7685" max="7685" width="16.3984375" customWidth="1"/>
    <col min="7686" max="7686" width="15.59765625" customWidth="1"/>
    <col min="7687" max="7687" width="16.1328125" customWidth="1"/>
    <col min="7939" max="7939" width="33.265625" customWidth="1"/>
    <col min="7941" max="7941" width="16.3984375" customWidth="1"/>
    <col min="7942" max="7942" width="15.59765625" customWidth="1"/>
    <col min="7943" max="7943" width="16.1328125" customWidth="1"/>
    <col min="8195" max="8195" width="33.265625" customWidth="1"/>
    <col min="8197" max="8197" width="16.3984375" customWidth="1"/>
    <col min="8198" max="8198" width="15.59765625" customWidth="1"/>
    <col min="8199" max="8199" width="16.1328125" customWidth="1"/>
    <col min="8451" max="8451" width="33.265625" customWidth="1"/>
    <col min="8453" max="8453" width="16.3984375" customWidth="1"/>
    <col min="8454" max="8454" width="15.59765625" customWidth="1"/>
    <col min="8455" max="8455" width="16.1328125" customWidth="1"/>
    <col min="8707" max="8707" width="33.265625" customWidth="1"/>
    <col min="8709" max="8709" width="16.3984375" customWidth="1"/>
    <col min="8710" max="8710" width="15.59765625" customWidth="1"/>
    <col min="8711" max="8711" width="16.1328125" customWidth="1"/>
    <col min="8963" max="8963" width="33.265625" customWidth="1"/>
    <col min="8965" max="8965" width="16.3984375" customWidth="1"/>
    <col min="8966" max="8966" width="15.59765625" customWidth="1"/>
    <col min="8967" max="8967" width="16.1328125" customWidth="1"/>
    <col min="9219" max="9219" width="33.265625" customWidth="1"/>
    <col min="9221" max="9221" width="16.3984375" customWidth="1"/>
    <col min="9222" max="9222" width="15.59765625" customWidth="1"/>
    <col min="9223" max="9223" width="16.1328125" customWidth="1"/>
    <col min="9475" max="9475" width="33.265625" customWidth="1"/>
    <col min="9477" max="9477" width="16.3984375" customWidth="1"/>
    <col min="9478" max="9478" width="15.59765625" customWidth="1"/>
    <col min="9479" max="9479" width="16.1328125" customWidth="1"/>
    <col min="9731" max="9731" width="33.265625" customWidth="1"/>
    <col min="9733" max="9733" width="16.3984375" customWidth="1"/>
    <col min="9734" max="9734" width="15.59765625" customWidth="1"/>
    <col min="9735" max="9735" width="16.1328125" customWidth="1"/>
    <col min="9987" max="9987" width="33.265625" customWidth="1"/>
    <col min="9989" max="9989" width="16.3984375" customWidth="1"/>
    <col min="9990" max="9990" width="15.59765625" customWidth="1"/>
    <col min="9991" max="9991" width="16.1328125" customWidth="1"/>
    <col min="10243" max="10243" width="33.265625" customWidth="1"/>
    <col min="10245" max="10245" width="16.3984375" customWidth="1"/>
    <col min="10246" max="10246" width="15.59765625" customWidth="1"/>
    <col min="10247" max="10247" width="16.1328125" customWidth="1"/>
    <col min="10499" max="10499" width="33.265625" customWidth="1"/>
    <col min="10501" max="10501" width="16.3984375" customWidth="1"/>
    <col min="10502" max="10502" width="15.59765625" customWidth="1"/>
    <col min="10503" max="10503" width="16.1328125" customWidth="1"/>
    <col min="10755" max="10755" width="33.265625" customWidth="1"/>
    <col min="10757" max="10757" width="16.3984375" customWidth="1"/>
    <col min="10758" max="10758" width="15.59765625" customWidth="1"/>
    <col min="10759" max="10759" width="16.1328125" customWidth="1"/>
    <col min="11011" max="11011" width="33.265625" customWidth="1"/>
    <col min="11013" max="11013" width="16.3984375" customWidth="1"/>
    <col min="11014" max="11014" width="15.59765625" customWidth="1"/>
    <col min="11015" max="11015" width="16.1328125" customWidth="1"/>
    <col min="11267" max="11267" width="33.265625" customWidth="1"/>
    <col min="11269" max="11269" width="16.3984375" customWidth="1"/>
    <col min="11270" max="11270" width="15.59765625" customWidth="1"/>
    <col min="11271" max="11271" width="16.1328125" customWidth="1"/>
    <col min="11523" max="11523" width="33.265625" customWidth="1"/>
    <col min="11525" max="11525" width="16.3984375" customWidth="1"/>
    <col min="11526" max="11526" width="15.59765625" customWidth="1"/>
    <col min="11527" max="11527" width="16.1328125" customWidth="1"/>
    <col min="11779" max="11779" width="33.265625" customWidth="1"/>
    <col min="11781" max="11781" width="16.3984375" customWidth="1"/>
    <col min="11782" max="11782" width="15.59765625" customWidth="1"/>
    <col min="11783" max="11783" width="16.1328125" customWidth="1"/>
    <col min="12035" max="12035" width="33.265625" customWidth="1"/>
    <col min="12037" max="12037" width="16.3984375" customWidth="1"/>
    <col min="12038" max="12038" width="15.59765625" customWidth="1"/>
    <col min="12039" max="12039" width="16.1328125" customWidth="1"/>
    <col min="12291" max="12291" width="33.265625" customWidth="1"/>
    <col min="12293" max="12293" width="16.3984375" customWidth="1"/>
    <col min="12294" max="12294" width="15.59765625" customWidth="1"/>
    <col min="12295" max="12295" width="16.1328125" customWidth="1"/>
    <col min="12547" max="12547" width="33.265625" customWidth="1"/>
    <col min="12549" max="12549" width="16.3984375" customWidth="1"/>
    <col min="12550" max="12550" width="15.59765625" customWidth="1"/>
    <col min="12551" max="12551" width="16.1328125" customWidth="1"/>
    <col min="12803" max="12803" width="33.265625" customWidth="1"/>
    <col min="12805" max="12805" width="16.3984375" customWidth="1"/>
    <col min="12806" max="12806" width="15.59765625" customWidth="1"/>
    <col min="12807" max="12807" width="16.1328125" customWidth="1"/>
    <col min="13059" max="13059" width="33.265625" customWidth="1"/>
    <col min="13061" max="13061" width="16.3984375" customWidth="1"/>
    <col min="13062" max="13062" width="15.59765625" customWidth="1"/>
    <col min="13063" max="13063" width="16.1328125" customWidth="1"/>
    <col min="13315" max="13315" width="33.265625" customWidth="1"/>
    <col min="13317" max="13317" width="16.3984375" customWidth="1"/>
    <col min="13318" max="13318" width="15.59765625" customWidth="1"/>
    <col min="13319" max="13319" width="16.1328125" customWidth="1"/>
    <col min="13571" max="13571" width="33.265625" customWidth="1"/>
    <col min="13573" max="13573" width="16.3984375" customWidth="1"/>
    <col min="13574" max="13574" width="15.59765625" customWidth="1"/>
    <col min="13575" max="13575" width="16.1328125" customWidth="1"/>
    <col min="13827" max="13827" width="33.265625" customWidth="1"/>
    <col min="13829" max="13829" width="16.3984375" customWidth="1"/>
    <col min="13830" max="13830" width="15.59765625" customWidth="1"/>
    <col min="13831" max="13831" width="16.1328125" customWidth="1"/>
    <col min="14083" max="14083" width="33.265625" customWidth="1"/>
    <col min="14085" max="14085" width="16.3984375" customWidth="1"/>
    <col min="14086" max="14086" width="15.59765625" customWidth="1"/>
    <col min="14087" max="14087" width="16.1328125" customWidth="1"/>
    <col min="14339" max="14339" width="33.265625" customWidth="1"/>
    <col min="14341" max="14341" width="16.3984375" customWidth="1"/>
    <col min="14342" max="14342" width="15.59765625" customWidth="1"/>
    <col min="14343" max="14343" width="16.1328125" customWidth="1"/>
    <col min="14595" max="14595" width="33.265625" customWidth="1"/>
    <col min="14597" max="14597" width="16.3984375" customWidth="1"/>
    <col min="14598" max="14598" width="15.59765625" customWidth="1"/>
    <col min="14599" max="14599" width="16.1328125" customWidth="1"/>
    <col min="14851" max="14851" width="33.265625" customWidth="1"/>
    <col min="14853" max="14853" width="16.3984375" customWidth="1"/>
    <col min="14854" max="14854" width="15.59765625" customWidth="1"/>
    <col min="14855" max="14855" width="16.1328125" customWidth="1"/>
    <col min="15107" max="15107" width="33.265625" customWidth="1"/>
    <col min="15109" max="15109" width="16.3984375" customWidth="1"/>
    <col min="15110" max="15110" width="15.59765625" customWidth="1"/>
    <col min="15111" max="15111" width="16.1328125" customWidth="1"/>
    <col min="15363" max="15363" width="33.265625" customWidth="1"/>
    <col min="15365" max="15365" width="16.3984375" customWidth="1"/>
    <col min="15366" max="15366" width="15.59765625" customWidth="1"/>
    <col min="15367" max="15367" width="16.1328125" customWidth="1"/>
    <col min="15619" max="15619" width="33.265625" customWidth="1"/>
    <col min="15621" max="15621" width="16.3984375" customWidth="1"/>
    <col min="15622" max="15622" width="15.59765625" customWidth="1"/>
    <col min="15623" max="15623" width="16.1328125" customWidth="1"/>
    <col min="15875" max="15875" width="33.265625" customWidth="1"/>
    <col min="15877" max="15877" width="16.3984375" customWidth="1"/>
    <col min="15878" max="15878" width="15.59765625" customWidth="1"/>
    <col min="15879" max="15879" width="16.1328125" customWidth="1"/>
    <col min="16131" max="16131" width="33.265625" customWidth="1"/>
    <col min="16133" max="16133" width="16.3984375" customWidth="1"/>
    <col min="16134" max="16134" width="15.59765625" customWidth="1"/>
    <col min="16135" max="16135" width="16.1328125" customWidth="1"/>
  </cols>
  <sheetData>
    <row r="3" spans="2:7" ht="14.65" thickBot="1" x14ac:dyDescent="0.5"/>
    <row r="4" spans="2:7" x14ac:dyDescent="0.4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</row>
    <row r="5" spans="2:7" x14ac:dyDescent="0.45">
      <c r="B5" s="4">
        <v>1</v>
      </c>
      <c r="C5" s="5" t="s">
        <v>6</v>
      </c>
      <c r="D5" s="6">
        <v>1</v>
      </c>
      <c r="E5" s="6">
        <v>109264</v>
      </c>
      <c r="F5" s="6">
        <f>E5*D5</f>
        <v>109264</v>
      </c>
      <c r="G5" s="7">
        <f t="shared" ref="G5:G10" si="0">F5</f>
        <v>109264</v>
      </c>
    </row>
    <row r="6" spans="2:7" x14ac:dyDescent="0.45">
      <c r="B6" s="4">
        <v>2</v>
      </c>
      <c r="C6" s="5" t="s">
        <v>7</v>
      </c>
      <c r="D6" s="6">
        <v>2</v>
      </c>
      <c r="E6" s="6">
        <v>17232</v>
      </c>
      <c r="F6" s="6">
        <f>D6*E6</f>
        <v>34464</v>
      </c>
      <c r="G6" s="7">
        <f t="shared" si="0"/>
        <v>34464</v>
      </c>
    </row>
    <row r="7" spans="2:7" x14ac:dyDescent="0.45">
      <c r="B7" s="4">
        <v>3</v>
      </c>
      <c r="C7" s="5" t="s">
        <v>8</v>
      </c>
      <c r="D7" s="6">
        <v>1</v>
      </c>
      <c r="E7" s="6">
        <v>32718</v>
      </c>
      <c r="F7" s="6">
        <f>D7*E7</f>
        <v>32718</v>
      </c>
      <c r="G7" s="7">
        <f t="shared" si="0"/>
        <v>32718</v>
      </c>
    </row>
    <row r="8" spans="2:7" ht="15.4" x14ac:dyDescent="0.55000000000000004">
      <c r="B8" s="4">
        <v>4</v>
      </c>
      <c r="C8" s="8" t="s">
        <v>9</v>
      </c>
      <c r="D8" s="6">
        <v>2</v>
      </c>
      <c r="E8" s="9">
        <v>16380</v>
      </c>
      <c r="F8" s="6">
        <f>D8*E8</f>
        <v>32760</v>
      </c>
      <c r="G8" s="7">
        <f t="shared" si="0"/>
        <v>32760</v>
      </c>
    </row>
    <row r="9" spans="2:7" x14ac:dyDescent="0.45">
      <c r="B9" s="4">
        <v>5</v>
      </c>
      <c r="C9" s="5" t="s">
        <v>10</v>
      </c>
      <c r="D9" s="6">
        <v>1</v>
      </c>
      <c r="E9" s="6">
        <v>57488</v>
      </c>
      <c r="F9" s="6">
        <f>D9*E9</f>
        <v>57488</v>
      </c>
      <c r="G9" s="7">
        <f t="shared" si="0"/>
        <v>57488</v>
      </c>
    </row>
    <row r="10" spans="2:7" x14ac:dyDescent="0.45">
      <c r="B10" s="4">
        <v>6</v>
      </c>
      <c r="C10" s="5" t="s">
        <v>11</v>
      </c>
      <c r="D10" s="6">
        <v>1</v>
      </c>
      <c r="E10" s="6">
        <v>15000</v>
      </c>
      <c r="F10" s="6">
        <f>D10*E10</f>
        <v>15000</v>
      </c>
      <c r="G10" s="7">
        <f t="shared" si="0"/>
        <v>15000</v>
      </c>
    </row>
    <row r="11" spans="2:7" ht="15.4" x14ac:dyDescent="0.55000000000000004">
      <c r="B11" s="4">
        <v>7</v>
      </c>
      <c r="C11" s="10" t="s">
        <v>12</v>
      </c>
      <c r="D11" s="6"/>
      <c r="E11" s="6"/>
      <c r="F11" s="11">
        <f>SUM(F5:F10)</f>
        <v>281694</v>
      </c>
      <c r="G11" s="12">
        <f>SUM(G5:G10)</f>
        <v>281694</v>
      </c>
    </row>
    <row r="12" spans="2:7" x14ac:dyDescent="0.45">
      <c r="B12" s="4">
        <v>8</v>
      </c>
      <c r="C12" s="13" t="s">
        <v>13</v>
      </c>
      <c r="D12" s="6"/>
      <c r="E12" s="6"/>
      <c r="F12" s="14">
        <v>0.15</v>
      </c>
      <c r="G12" s="15">
        <v>0.3</v>
      </c>
    </row>
    <row r="13" spans="2:7" x14ac:dyDescent="0.45">
      <c r="B13" s="4">
        <v>9</v>
      </c>
      <c r="C13" s="16" t="s">
        <v>14</v>
      </c>
      <c r="D13" s="6"/>
      <c r="E13" s="6"/>
      <c r="F13" s="17">
        <f>F11*F12</f>
        <v>42254.1</v>
      </c>
      <c r="G13" s="18">
        <f>G11*G12*2</f>
        <v>169016.4</v>
      </c>
    </row>
    <row r="14" spans="2:7" x14ac:dyDescent="0.45">
      <c r="B14" s="4">
        <v>10</v>
      </c>
      <c r="C14" s="16" t="s">
        <v>15</v>
      </c>
      <c r="D14" s="6"/>
      <c r="E14" s="6"/>
      <c r="F14" s="19">
        <f>F11+F13</f>
        <v>323948.09999999998</v>
      </c>
      <c r="G14" s="20">
        <f>G11+G13</f>
        <v>450710.4</v>
      </c>
    </row>
    <row r="15" spans="2:7" x14ac:dyDescent="0.45">
      <c r="B15" s="4">
        <v>11</v>
      </c>
      <c r="C15" s="13" t="s">
        <v>16</v>
      </c>
      <c r="D15" s="6"/>
      <c r="E15" s="6"/>
      <c r="F15" s="14">
        <v>0.09</v>
      </c>
      <c r="G15" s="15">
        <v>0.18</v>
      </c>
    </row>
    <row r="16" spans="2:7" x14ac:dyDescent="0.45">
      <c r="B16" s="4">
        <v>12</v>
      </c>
      <c r="C16" s="13" t="s">
        <v>17</v>
      </c>
      <c r="D16" s="6"/>
      <c r="E16" s="6"/>
      <c r="F16" s="17">
        <f>F11*F15</f>
        <v>25352.46</v>
      </c>
      <c r="G16" s="18">
        <f>G11*G15*2</f>
        <v>101409.84</v>
      </c>
    </row>
    <row r="17" spans="2:7" x14ac:dyDescent="0.45">
      <c r="B17" s="4">
        <v>13</v>
      </c>
      <c r="C17" s="16" t="s">
        <v>18</v>
      </c>
      <c r="D17" s="6"/>
      <c r="E17" s="21"/>
      <c r="F17" s="19">
        <f>F14+F16</f>
        <v>349300.56</v>
      </c>
      <c r="G17" s="20">
        <f>G14+G16</f>
        <v>552120.24</v>
      </c>
    </row>
    <row r="18" spans="2:7" x14ac:dyDescent="0.45">
      <c r="B18" s="4">
        <v>14</v>
      </c>
      <c r="C18" s="13" t="s">
        <v>19</v>
      </c>
      <c r="D18" s="6"/>
      <c r="E18" s="21"/>
      <c r="F18" s="14">
        <v>0.12</v>
      </c>
      <c r="G18" s="15">
        <v>0.24</v>
      </c>
    </row>
    <row r="19" spans="2:7" x14ac:dyDescent="0.45">
      <c r="B19" s="4">
        <v>15</v>
      </c>
      <c r="C19" s="13" t="s">
        <v>17</v>
      </c>
      <c r="D19" s="6"/>
      <c r="E19" s="21"/>
      <c r="F19" s="19">
        <f>F11*12%</f>
        <v>33803.279999999999</v>
      </c>
      <c r="G19" s="20">
        <f>G11*G18</f>
        <v>67606.559999999998</v>
      </c>
    </row>
    <row r="20" spans="2:7" x14ac:dyDescent="0.45">
      <c r="B20" s="4">
        <v>16</v>
      </c>
      <c r="C20" s="16" t="s">
        <v>18</v>
      </c>
      <c r="D20" s="6"/>
      <c r="E20" s="21"/>
      <c r="F20" s="19">
        <f>F17+F19</f>
        <v>383103.83999999997</v>
      </c>
      <c r="G20" s="20">
        <f>G17+G19</f>
        <v>619726.80000000005</v>
      </c>
    </row>
    <row r="21" spans="2:7" x14ac:dyDescent="0.45">
      <c r="B21" s="4">
        <v>17</v>
      </c>
      <c r="C21" s="13" t="s">
        <v>20</v>
      </c>
      <c r="D21" s="21"/>
      <c r="E21" s="6"/>
      <c r="F21" s="6">
        <v>12</v>
      </c>
      <c r="G21" s="7">
        <v>24</v>
      </c>
    </row>
    <row r="22" spans="2:7" ht="14.65" thickBot="1" x14ac:dyDescent="0.5">
      <c r="B22" s="4">
        <v>18</v>
      </c>
      <c r="C22" s="22" t="s">
        <v>21</v>
      </c>
      <c r="D22" s="23"/>
      <c r="E22" s="23"/>
      <c r="F22" s="24">
        <f>F20/F21</f>
        <v>31925.319999999996</v>
      </c>
      <c r="G22" s="25">
        <f>G20/G21</f>
        <v>25821.95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Machinery Rental Calculation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KVR</dc:creator>
  <cp:lastModifiedBy>kiran anireddy</cp:lastModifiedBy>
  <dcterms:created xsi:type="dcterms:W3CDTF">2021-11-30T12:19:38Z</dcterms:created>
  <dcterms:modified xsi:type="dcterms:W3CDTF">2023-07-14T12:19:59Z</dcterms:modified>
</cp:coreProperties>
</file>