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Desktop\"/>
    </mc:Choice>
  </mc:AlternateContent>
  <xr:revisionPtr revIDLastSave="0" documentId="13_ncr:1_{B8CABF07-A00B-43BA-9FE1-DC3863B7CBC1}" xr6:coauthVersionLast="47" xr6:coauthVersionMax="47" xr10:uidLastSave="{00000000-0000-0000-0000-000000000000}"/>
  <bookViews>
    <workbookView xWindow="-28920" yWindow="630" windowWidth="29040" windowHeight="164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12" i="1"/>
  <c r="K11" i="1"/>
  <c r="K10" i="1"/>
  <c r="K9" i="1"/>
  <c r="K8" i="1"/>
  <c r="K7" i="1"/>
  <c r="K6" i="1"/>
  <c r="K5" i="1"/>
  <c r="K4" i="1"/>
  <c r="K3" i="1"/>
  <c r="J3" i="1"/>
  <c r="J7" i="1"/>
  <c r="I12" i="1"/>
  <c r="J12" i="1" s="1"/>
  <c r="I11" i="1"/>
  <c r="J11" i="1" s="1"/>
  <c r="I10" i="1"/>
  <c r="J10" i="1" s="1"/>
  <c r="I9" i="1"/>
  <c r="J9" i="1" s="1"/>
  <c r="I8" i="1"/>
  <c r="I7" i="1"/>
  <c r="I6" i="1"/>
  <c r="J6" i="1" s="1"/>
  <c r="I5" i="1"/>
  <c r="J5" i="1" s="1"/>
  <c r="I4" i="1"/>
  <c r="J4" i="1" s="1"/>
  <c r="I3" i="1"/>
  <c r="B23" i="1"/>
  <c r="F3" i="1"/>
  <c r="F6" i="1"/>
  <c r="E9" i="1"/>
  <c r="E8" i="1"/>
  <c r="E7" i="1"/>
  <c r="E6" i="1"/>
  <c r="E5" i="1"/>
  <c r="E4" i="1"/>
  <c r="E3" i="1"/>
  <c r="E10" i="1" s="1"/>
  <c r="F9" i="1"/>
  <c r="F8" i="1"/>
  <c r="F7" i="1"/>
  <c r="F5" i="1"/>
  <c r="F4" i="1"/>
  <c r="F10" i="1" l="1"/>
</calcChain>
</file>

<file path=xl/sharedStrings.xml><?xml version="1.0" encoding="utf-8"?>
<sst xmlns="http://schemas.openxmlformats.org/spreadsheetml/2006/main" count="53" uniqueCount="42">
  <si>
    <t>Trans</t>
  </si>
  <si>
    <t>prdno</t>
  </si>
  <si>
    <t>Calcular frequencia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</si>
  <si>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</si>
  <si>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</si>
  <si>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</si>
  <si>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</si>
  <si>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</si>
  <si>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</si>
  <si>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</si>
  <si>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Total</t>
  </si>
  <si>
    <t xml:space="preserve">Suporte de 20% </t>
  </si>
  <si>
    <t>Combinações</t>
  </si>
  <si>
    <t>Transação 1</t>
  </si>
  <si>
    <t>Transação 2</t>
  </si>
  <si>
    <t>Transação 3</t>
  </si>
  <si>
    <t>Transação 4</t>
  </si>
  <si>
    <t>Transação 5</t>
  </si>
  <si>
    <t>Transação 6</t>
  </si>
  <si>
    <t>Transação 7</t>
  </si>
  <si>
    <t>Transação 8</t>
  </si>
  <si>
    <t>Transação 9</t>
  </si>
  <si>
    <t>Transação 10</t>
  </si>
  <si>
    <t>(2, 4), (2, 5), (4, 5)</t>
  </si>
  <si>
    <t>(1, 3), (1, 4), (1, 5), (3, 4), (3, 5), (4, 5)</t>
  </si>
  <si>
    <t>(1, 2), (1, 4), (1, 5), (2, 4), (2, 5), (4, 5)</t>
  </si>
  <si>
    <t>(6, 7)</t>
  </si>
  <si>
    <t>Nada</t>
  </si>
  <si>
    <t>Combinação</t>
  </si>
  <si>
    <t>Ocorrências</t>
  </si>
  <si>
    <t>(4, 5)</t>
  </si>
  <si>
    <t>(2, 4)</t>
  </si>
  <si>
    <t>(2, 5)</t>
  </si>
  <si>
    <t>(1, 4)</t>
  </si>
  <si>
    <t>(1, 5)</t>
  </si>
  <si>
    <t>(1, 3)</t>
  </si>
  <si>
    <t>(3, 4)</t>
  </si>
  <si>
    <t>(3, 5)</t>
  </si>
  <si>
    <t>(1, 2)</t>
  </si>
  <si>
    <t>Confiança 50%(A,B)</t>
  </si>
  <si>
    <t>Confiança 50%(B,A)</t>
  </si>
  <si>
    <t>Produtos "Confiáveis"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</si>
</sst>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rgb="FF535353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8"/>
      <name val="Calibri"/>
      <family val="2"/>
      <scheme val="minor"/>
    </font>
    <font>
      <u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8CA6B5"/>
      </left>
      <right style="medium">
        <color rgb="FF8CA6B5"/>
      </right>
      <top style="medium">
        <color rgb="FF8CA6B5"/>
      </top>
      <bottom style="medium">
        <color rgb="FF8CA6B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5" fillId="4" borderId="4" xfId="3" applyFont="1" applyBorder="1" applyAlignment="1">
      <alignment vertical="center"/>
    </xf>
    <xf numFmtId="1" fontId="5" fillId="4" borderId="3" xfId="3" applyNumberFormat="1" applyFont="1" applyBorder="1" applyAlignment="1">
      <alignment vertical="center"/>
    </xf>
    <xf numFmtId="0" fontId="5" fillId="4" borderId="6" xfId="3" applyFont="1" applyBorder="1" applyAlignment="1">
      <alignment vertical="center"/>
    </xf>
    <xf numFmtId="1" fontId="5" fillId="4" borderId="7" xfId="3" applyNumberFormat="1" applyFont="1" applyBorder="1" applyAlignment="1">
      <alignment vertical="center"/>
    </xf>
    <xf numFmtId="9" fontId="5" fillId="4" borderId="8" xfId="3" applyNumberFormat="1" applyFont="1" applyBorder="1" applyAlignment="1">
      <alignment vertical="center"/>
    </xf>
    <xf numFmtId="9" fontId="5" fillId="4" borderId="5" xfId="3" applyNumberFormat="1" applyFont="1" applyBorder="1" applyAlignment="1">
      <alignment vertical="center"/>
    </xf>
    <xf numFmtId="0" fontId="5" fillId="4" borderId="10" xfId="3" applyFont="1" applyBorder="1" applyAlignment="1">
      <alignment vertical="center"/>
    </xf>
    <xf numFmtId="1" fontId="5" fillId="4" borderId="11" xfId="3" applyNumberFormat="1" applyFont="1" applyBorder="1" applyAlignment="1">
      <alignment vertical="center"/>
    </xf>
    <xf numFmtId="9" fontId="5" fillId="4" borderId="14" xfId="3" applyNumberFormat="1" applyFont="1" applyBorder="1" applyAlignment="1">
      <alignment vertical="center"/>
    </xf>
    <xf numFmtId="1" fontId="5" fillId="4" borderId="14" xfId="3" applyNumberFormat="1" applyFont="1" applyBorder="1" applyAlignment="1">
      <alignment vertical="center"/>
    </xf>
    <xf numFmtId="1" fontId="5" fillId="4" borderId="5" xfId="3" applyNumberFormat="1" applyFont="1" applyBorder="1" applyAlignment="1">
      <alignment vertical="center"/>
    </xf>
    <xf numFmtId="1" fontId="5" fillId="4" borderId="8" xfId="3" applyNumberFormat="1" applyFont="1" applyBorder="1" applyAlignment="1">
      <alignment vertical="center"/>
    </xf>
    <xf numFmtId="0" fontId="6" fillId="2" borderId="9" xfId="1" applyFont="1" applyBorder="1" applyAlignment="1">
      <alignment horizontal="center" vertical="center"/>
    </xf>
    <xf numFmtId="0" fontId="6" fillId="3" borderId="12" xfId="2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6" fillId="3" borderId="9" xfId="2" applyFont="1" applyBorder="1" applyAlignment="1">
      <alignment vertical="center"/>
    </xf>
    <xf numFmtId="0" fontId="5" fillId="0" borderId="0" xfId="0" applyFont="1"/>
    <xf numFmtId="0" fontId="5" fillId="5" borderId="9" xfId="0" applyNumberFormat="1" applyFont="1" applyFill="1" applyBorder="1" applyAlignment="1">
      <alignment horizontal="left" vertical="center"/>
    </xf>
    <xf numFmtId="9" fontId="5" fillId="5" borderId="9" xfId="0" applyNumberFormat="1" applyFont="1" applyFill="1" applyBorder="1" applyAlignment="1">
      <alignment horizontal="left" vertical="center"/>
    </xf>
    <xf numFmtId="0" fontId="8" fillId="0" borderId="0" xfId="0" applyFont="1"/>
  </cellXfs>
  <cellStyles count="4">
    <cellStyle name="20% - Ênfase1" xfId="3" builtinId="30"/>
    <cellStyle name="Célula de Verificação" xfId="1" builtinId="23"/>
    <cellStyle name="Ênfase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Normal="100" workbookViewId="0">
      <selection activeCell="J20" sqref="J20"/>
    </sheetView>
  </sheetViews>
  <sheetFormatPr defaultRowHeight="15" x14ac:dyDescent="0.25"/>
  <cols>
    <col min="4" max="4" width="15.85546875" bestFit="1" customWidth="1"/>
    <col min="5" max="5" width="43.85546875" bestFit="1" customWidth="1"/>
    <col min="6" max="7" width="21" bestFit="1" customWidth="1"/>
    <col min="8" max="8" width="28.5703125" bestFit="1" customWidth="1"/>
    <col min="9" max="9" width="23.28515625" bestFit="1" customWidth="1"/>
    <col min="10" max="11" width="26.140625" bestFit="1" customWidth="1"/>
    <col min="14" max="14" width="11.5703125" customWidth="1"/>
  </cols>
  <sheetData>
    <row r="1" spans="1:11" ht="19.5" thickBot="1" x14ac:dyDescent="0.35">
      <c r="A1" s="1" t="s">
        <v>0</v>
      </c>
      <c r="B1" s="1" t="s">
        <v>1</v>
      </c>
      <c r="D1" s="18"/>
      <c r="E1" s="18"/>
      <c r="F1" s="18"/>
      <c r="G1" s="18"/>
      <c r="H1" s="18"/>
      <c r="I1" s="18"/>
      <c r="J1" s="18"/>
      <c r="K1" s="18"/>
    </row>
    <row r="2" spans="1:11" ht="19.5" thickBot="1" x14ac:dyDescent="0.35">
      <c r="A2" s="1">
        <v>1</v>
      </c>
      <c r="B2" s="1">
        <v>2</v>
      </c>
      <c r="D2" s="15" t="s">
        <v>2</v>
      </c>
      <c r="E2" s="16"/>
      <c r="F2" s="17" t="s">
        <v>11</v>
      </c>
      <c r="G2" s="18"/>
      <c r="H2" s="14" t="s">
        <v>28</v>
      </c>
      <c r="I2" s="14" t="s">
        <v>29</v>
      </c>
      <c r="J2" s="14" t="s">
        <v>39</v>
      </c>
      <c r="K2" s="14" t="s">
        <v>40</v>
      </c>
    </row>
    <row r="3" spans="1:11" ht="19.5" thickBot="1" x14ac:dyDescent="0.35">
      <c r="A3" s="1">
        <v>1</v>
      </c>
      <c r="B3" s="1">
        <v>4</v>
      </c>
      <c r="D3" s="8" t="s">
        <v>3</v>
      </c>
      <c r="E3" s="9">
        <f>COUNT(B5,B12)</f>
        <v>2</v>
      </c>
      <c r="F3" s="10">
        <f>COUNT(B5,B12)/10</f>
        <v>0.2</v>
      </c>
      <c r="G3" s="18"/>
      <c r="H3" s="19" t="s">
        <v>30</v>
      </c>
      <c r="I3" s="19">
        <f>COUNT(A3,A7,A10,A14)</f>
        <v>4</v>
      </c>
      <c r="J3" s="20">
        <f>$I3/E6</f>
        <v>0.8</v>
      </c>
      <c r="K3" s="20">
        <f>$I3/E7</f>
        <v>0.8</v>
      </c>
    </row>
    <row r="4" spans="1:11" ht="19.5" thickBot="1" x14ac:dyDescent="0.35">
      <c r="A4" s="1">
        <v>1</v>
      </c>
      <c r="B4" s="1">
        <v>5</v>
      </c>
      <c r="D4" s="2" t="s">
        <v>4</v>
      </c>
      <c r="E4" s="3">
        <f>COUNT(B2,B9,B13)</f>
        <v>3</v>
      </c>
      <c r="F4" s="7">
        <f>COUNT(B2,B9,B13)/10</f>
        <v>0.3</v>
      </c>
      <c r="G4" s="18"/>
      <c r="H4" s="19" t="s">
        <v>31</v>
      </c>
      <c r="I4" s="19">
        <f>COUNT(A2,A9,A13)</f>
        <v>3</v>
      </c>
      <c r="J4" s="20">
        <f>I4/E4</f>
        <v>1</v>
      </c>
      <c r="K4" s="20">
        <f>$I4/E6</f>
        <v>0.6</v>
      </c>
    </row>
    <row r="5" spans="1:11" ht="19.5" thickBot="1" x14ac:dyDescent="0.35">
      <c r="A5" s="1">
        <v>2</v>
      </c>
      <c r="B5" s="1">
        <v>1</v>
      </c>
      <c r="D5" s="2" t="s">
        <v>5</v>
      </c>
      <c r="E5" s="3">
        <f>COUNT(B6,B16)</f>
        <v>2</v>
      </c>
      <c r="F5" s="7">
        <f>COUNT(B6,B16)/10</f>
        <v>0.2</v>
      </c>
      <c r="G5" s="18"/>
      <c r="H5" s="19" t="s">
        <v>32</v>
      </c>
      <c r="I5" s="19">
        <f>COUNT(A2,A9,A13)</f>
        <v>3</v>
      </c>
      <c r="J5" s="20">
        <f>I5/E4</f>
        <v>1</v>
      </c>
      <c r="K5" s="20">
        <f>$I5/E7</f>
        <v>0.6</v>
      </c>
    </row>
    <row r="6" spans="1:11" ht="19.5" thickBot="1" x14ac:dyDescent="0.35">
      <c r="A6" s="1">
        <v>2</v>
      </c>
      <c r="B6" s="1">
        <v>3</v>
      </c>
      <c r="D6" s="2" t="s">
        <v>6</v>
      </c>
      <c r="E6" s="3">
        <f>COUNT(B3,B7,B10,B14,B18)</f>
        <v>5</v>
      </c>
      <c r="F6" s="7">
        <f>COUNT(B3,B7,B10,B14,B18)/10</f>
        <v>0.5</v>
      </c>
      <c r="G6" s="18"/>
      <c r="H6" s="19" t="s">
        <v>33</v>
      </c>
      <c r="I6" s="19">
        <f>COUNT(A5,A12)</f>
        <v>2</v>
      </c>
      <c r="J6" s="20">
        <f>I6/E3</f>
        <v>1</v>
      </c>
      <c r="K6" s="20">
        <f>$I6/E6</f>
        <v>0.4</v>
      </c>
    </row>
    <row r="7" spans="1:11" ht="19.5" thickBot="1" x14ac:dyDescent="0.35">
      <c r="A7" s="1">
        <v>2</v>
      </c>
      <c r="B7" s="1">
        <v>4</v>
      </c>
      <c r="D7" s="2" t="s">
        <v>7</v>
      </c>
      <c r="E7" s="3">
        <f>COUNT(B17,B15,B11,B8,B4)</f>
        <v>5</v>
      </c>
      <c r="F7" s="7">
        <f>COUNT(B17,B15,B11,B8,B4)/10</f>
        <v>0.5</v>
      </c>
      <c r="G7" s="18"/>
      <c r="H7" s="19" t="s">
        <v>34</v>
      </c>
      <c r="I7" s="19">
        <f>COUNT(A5,A12)</f>
        <v>2</v>
      </c>
      <c r="J7" s="20">
        <f>I7/E3</f>
        <v>1</v>
      </c>
      <c r="K7" s="20">
        <f>$I7/E7</f>
        <v>0.4</v>
      </c>
    </row>
    <row r="8" spans="1:11" ht="19.5" thickBot="1" x14ac:dyDescent="0.35">
      <c r="A8" s="1">
        <v>2</v>
      </c>
      <c r="B8" s="1">
        <v>5</v>
      </c>
      <c r="D8" s="2" t="s">
        <v>8</v>
      </c>
      <c r="E8" s="3">
        <f>COUNT(B20,B22)</f>
        <v>2</v>
      </c>
      <c r="F8" s="7">
        <f>COUNT(B20,B22)/10</f>
        <v>0.2</v>
      </c>
      <c r="G8" s="18"/>
      <c r="H8" s="19" t="s">
        <v>35</v>
      </c>
      <c r="I8" s="19">
        <f>COUNT(A5)</f>
        <v>1</v>
      </c>
      <c r="J8" s="20">
        <f>(I8/E3)</f>
        <v>0.5</v>
      </c>
      <c r="K8" s="20">
        <f>$I8/E5</f>
        <v>0.5</v>
      </c>
    </row>
    <row r="9" spans="1:11" ht="19.5" thickBot="1" x14ac:dyDescent="0.35">
      <c r="A9" s="1">
        <v>3</v>
      </c>
      <c r="B9" s="1">
        <v>2</v>
      </c>
      <c r="D9" s="2" t="s">
        <v>9</v>
      </c>
      <c r="E9" s="3">
        <f>COUNT(B19,B21)</f>
        <v>2</v>
      </c>
      <c r="F9" s="7">
        <f>COUNT(B19,B21)/10</f>
        <v>0.2</v>
      </c>
      <c r="G9" s="18"/>
      <c r="H9" s="19" t="s">
        <v>36</v>
      </c>
      <c r="I9" s="19">
        <f>COUNT(A6)</f>
        <v>1</v>
      </c>
      <c r="J9" s="20">
        <f>I9/E5</f>
        <v>0.5</v>
      </c>
      <c r="K9" s="20">
        <f>$I9/E6</f>
        <v>0.2</v>
      </c>
    </row>
    <row r="10" spans="1:11" ht="19.5" thickBot="1" x14ac:dyDescent="0.35">
      <c r="A10" s="1">
        <v>3</v>
      </c>
      <c r="B10" s="1">
        <v>4</v>
      </c>
      <c r="D10" s="4" t="s">
        <v>10</v>
      </c>
      <c r="E10" s="5">
        <f>SUM(E3:E9)</f>
        <v>21</v>
      </c>
      <c r="F10" s="6">
        <f>SUM(F3:F9)/E10*10</f>
        <v>1</v>
      </c>
      <c r="G10" s="18"/>
      <c r="H10" s="19" t="s">
        <v>37</v>
      </c>
      <c r="I10" s="19">
        <f>COUNT(A6)</f>
        <v>1</v>
      </c>
      <c r="J10" s="20">
        <f>I10/E5</f>
        <v>0.5</v>
      </c>
      <c r="K10" s="20">
        <f>$I10/E7</f>
        <v>0.2</v>
      </c>
    </row>
    <row r="11" spans="1:11" ht="19.5" thickBot="1" x14ac:dyDescent="0.35">
      <c r="A11" s="1">
        <v>3</v>
      </c>
      <c r="B11" s="1">
        <v>5</v>
      </c>
      <c r="D11" s="18"/>
      <c r="E11" s="18"/>
      <c r="F11" s="18"/>
      <c r="G11" s="18"/>
      <c r="H11" s="19" t="s">
        <v>38</v>
      </c>
      <c r="I11" s="19">
        <f>COUNT(A12)</f>
        <v>1</v>
      </c>
      <c r="J11" s="20">
        <f>I11/E3</f>
        <v>0.5</v>
      </c>
      <c r="K11" s="20">
        <f>$I11/E4</f>
        <v>0.33333333333333331</v>
      </c>
    </row>
    <row r="12" spans="1:11" ht="19.5" thickBot="1" x14ac:dyDescent="0.35">
      <c r="A12" s="1">
        <v>4</v>
      </c>
      <c r="B12" s="1">
        <v>1</v>
      </c>
      <c r="D12" s="15" t="s">
        <v>12</v>
      </c>
      <c r="E12" s="16"/>
      <c r="F12" s="18"/>
      <c r="G12" s="18"/>
      <c r="H12" s="19" t="s">
        <v>26</v>
      </c>
      <c r="I12" s="19">
        <f>COUNT(A20)</f>
        <v>1</v>
      </c>
      <c r="J12" s="20">
        <f>I12/E8</f>
        <v>0.5</v>
      </c>
      <c r="K12" s="20">
        <f>$I12/E9</f>
        <v>0.5</v>
      </c>
    </row>
    <row r="13" spans="1:11" ht="19.5" thickBot="1" x14ac:dyDescent="0.35">
      <c r="A13" s="1">
        <v>4</v>
      </c>
      <c r="B13" s="1">
        <v>2</v>
      </c>
      <c r="D13" s="8" t="s">
        <v>13</v>
      </c>
      <c r="E13" s="11" t="s">
        <v>23</v>
      </c>
      <c r="F13" s="18"/>
      <c r="G13" s="18"/>
      <c r="H13" s="18"/>
      <c r="I13" s="18"/>
      <c r="J13" s="18"/>
      <c r="K13" s="18"/>
    </row>
    <row r="14" spans="1:11" ht="19.5" thickBot="1" x14ac:dyDescent="0.35">
      <c r="A14" s="1">
        <v>4</v>
      </c>
      <c r="B14" s="1">
        <v>4</v>
      </c>
      <c r="D14" s="2" t="s">
        <v>14</v>
      </c>
      <c r="E14" s="12" t="s">
        <v>24</v>
      </c>
      <c r="F14" s="18"/>
      <c r="G14" s="18"/>
      <c r="H14" s="18"/>
      <c r="I14" s="18"/>
      <c r="J14" s="18"/>
      <c r="K14" s="18"/>
    </row>
    <row r="15" spans="1:11" ht="19.5" thickBot="1" x14ac:dyDescent="0.35">
      <c r="A15" s="1">
        <v>4</v>
      </c>
      <c r="B15" s="1">
        <v>5</v>
      </c>
      <c r="D15" s="2" t="s">
        <v>15</v>
      </c>
      <c r="E15" s="12" t="s">
        <v>23</v>
      </c>
      <c r="F15" s="18"/>
      <c r="G15" s="18"/>
      <c r="H15" s="18"/>
      <c r="I15" s="18"/>
      <c r="J15" s="18"/>
      <c r="K15" s="18"/>
    </row>
    <row r="16" spans="1:11" ht="19.5" thickBot="1" x14ac:dyDescent="0.35">
      <c r="A16" s="1">
        <v>5</v>
      </c>
      <c r="B16" s="1">
        <v>3</v>
      </c>
      <c r="D16" s="2" t="s">
        <v>16</v>
      </c>
      <c r="E16" s="12" t="s">
        <v>25</v>
      </c>
      <c r="F16" s="18"/>
      <c r="G16" s="18"/>
      <c r="H16" s="14" t="s">
        <v>41</v>
      </c>
      <c r="I16" s="18"/>
      <c r="J16" s="18"/>
      <c r="K16" s="18"/>
    </row>
    <row r="17" spans="1:11" ht="19.5" thickBot="1" x14ac:dyDescent="0.35">
      <c r="A17" s="1">
        <v>6</v>
      </c>
      <c r="B17" s="1">
        <v>5</v>
      </c>
      <c r="D17" s="2" t="s">
        <v>17</v>
      </c>
      <c r="E17" s="12" t="s">
        <v>27</v>
      </c>
      <c r="F17" s="18"/>
      <c r="G17" s="18"/>
      <c r="H17" s="19" t="s">
        <v>30</v>
      </c>
      <c r="I17" s="18"/>
      <c r="J17" s="18"/>
      <c r="K17" s="18"/>
    </row>
    <row r="18" spans="1:11" ht="19.5" thickBot="1" x14ac:dyDescent="0.35">
      <c r="A18" s="1">
        <v>7</v>
      </c>
      <c r="B18" s="1">
        <v>4</v>
      </c>
      <c r="D18" s="2" t="s">
        <v>18</v>
      </c>
      <c r="E18" s="12" t="s">
        <v>27</v>
      </c>
      <c r="F18" s="18"/>
      <c r="G18" s="18"/>
      <c r="H18" s="19" t="s">
        <v>31</v>
      </c>
      <c r="I18" s="18"/>
      <c r="J18" s="18"/>
      <c r="K18" s="18"/>
    </row>
    <row r="19" spans="1:11" ht="19.5" thickBot="1" x14ac:dyDescent="0.35">
      <c r="A19" s="1">
        <v>8</v>
      </c>
      <c r="B19" s="1">
        <v>7</v>
      </c>
      <c r="D19" s="2" t="s">
        <v>19</v>
      </c>
      <c r="E19" s="12" t="s">
        <v>27</v>
      </c>
      <c r="F19" s="18"/>
      <c r="G19" s="18"/>
      <c r="H19" s="19" t="s">
        <v>32</v>
      </c>
      <c r="I19" s="18"/>
      <c r="J19" s="18"/>
      <c r="K19" s="18"/>
    </row>
    <row r="20" spans="1:11" ht="19.5" thickBot="1" x14ac:dyDescent="0.35">
      <c r="A20" s="1">
        <v>9</v>
      </c>
      <c r="B20" s="1">
        <v>6</v>
      </c>
      <c r="D20" s="2" t="s">
        <v>20</v>
      </c>
      <c r="E20" s="12" t="s">
        <v>27</v>
      </c>
      <c r="F20" s="18"/>
      <c r="G20" s="18"/>
      <c r="H20" s="19" t="s">
        <v>35</v>
      </c>
      <c r="I20" s="18"/>
      <c r="J20" s="21"/>
      <c r="K20" s="18"/>
    </row>
    <row r="21" spans="1:11" ht="19.5" thickBot="1" x14ac:dyDescent="0.35">
      <c r="A21" s="1">
        <v>9</v>
      </c>
      <c r="B21" s="1">
        <v>7</v>
      </c>
      <c r="D21" s="8" t="s">
        <v>21</v>
      </c>
      <c r="E21" s="11" t="s">
        <v>26</v>
      </c>
      <c r="F21" s="18"/>
      <c r="G21" s="18"/>
      <c r="H21" s="19" t="s">
        <v>26</v>
      </c>
      <c r="I21" s="18"/>
      <c r="J21" s="18"/>
      <c r="K21" s="18"/>
    </row>
    <row r="22" spans="1:11" ht="19.5" thickBot="1" x14ac:dyDescent="0.35">
      <c r="A22" s="1">
        <v>10</v>
      </c>
      <c r="B22" s="1">
        <v>6</v>
      </c>
      <c r="D22" s="4" t="s">
        <v>22</v>
      </c>
      <c r="E22" s="13" t="s">
        <v>27</v>
      </c>
      <c r="F22" s="18"/>
      <c r="G22" s="18"/>
      <c r="H22" s="18"/>
      <c r="I22" s="18"/>
      <c r="J22" s="18"/>
      <c r="K22" s="18"/>
    </row>
    <row r="23" spans="1:11" x14ac:dyDescent="0.25">
      <c r="B23">
        <f>COUNT(B2:B22)</f>
        <v>21</v>
      </c>
    </row>
  </sheetData>
  <mergeCells count="2">
    <mergeCell ref="D2:E2"/>
    <mergeCell ref="D12:E12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Melo</dc:creator>
  <cp:lastModifiedBy>Ghost ﾠ</cp:lastModifiedBy>
  <dcterms:created xsi:type="dcterms:W3CDTF">2021-05-10T14:58:21Z</dcterms:created>
  <dcterms:modified xsi:type="dcterms:W3CDTF">2024-11-16T20:53:36Z</dcterms:modified>
</cp:coreProperties>
</file>