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<sst xmlns="http://schemas.openxmlformats.org/spreadsheetml/2006/main" count="249" uniqueCount="52">
  <si>
    <t>no</t>
  </si>
  <si>
    <t>diknas</t>
  </si>
  <si>
    <t>course</t>
  </si>
  <si>
    <t>year</t>
  </si>
  <si>
    <t>term</t>
  </si>
  <si>
    <t>pelajaran</t>
  </si>
  <si>
    <t>semester</t>
  </si>
  <si>
    <t>grade</t>
  </si>
  <si>
    <t>tahun</t>
  </si>
  <si>
    <t>AGAMA</t>
  </si>
  <si>
    <t>2017-2018</t>
  </si>
  <si>
    <t>BAHASA INDONESIA</t>
  </si>
  <si>
    <t>BAHASA INGGRIS</t>
  </si>
  <si>
    <t>BIOLOGI</t>
  </si>
  <si>
    <t>12BIBL01</t>
  </si>
  <si>
    <t>EKONOMI</t>
  </si>
  <si>
    <t>FISIKA</t>
  </si>
  <si>
    <t>GEOGRAFI</t>
  </si>
  <si>
    <t>KIMIA</t>
  </si>
  <si>
    <t>MATEMATIKA</t>
  </si>
  <si>
    <t>PENJASORKES</t>
  </si>
  <si>
    <t>PKN</t>
  </si>
  <si>
    <t>SEJARAH</t>
  </si>
  <si>
    <t>SENI BUDAYA</t>
  </si>
  <si>
    <t>SOSIOLOGI</t>
  </si>
  <si>
    <t>TIK</t>
  </si>
  <si>
    <t>KETERAMPILAN</t>
  </si>
  <si>
    <t>11ISTU01</t>
  </si>
  <si>
    <t>2016-2017</t>
  </si>
  <si>
    <t>10ISTU01</t>
  </si>
  <si>
    <t>2015-2016</t>
  </si>
  <si>
    <t>12BIND01</t>
  </si>
  <si>
    <t>12ENGL01</t>
  </si>
  <si>
    <t>12MATH01</t>
  </si>
  <si>
    <t>12UMAT02</t>
  </si>
  <si>
    <t>12UMAT01</t>
  </si>
  <si>
    <t>12UPHY01</t>
  </si>
  <si>
    <t>12UCHEM01</t>
  </si>
  <si>
    <t>12UBIO01</t>
  </si>
  <si>
    <t>12UGEO01</t>
  </si>
  <si>
    <t>12ECON01</t>
  </si>
  <si>
    <t>12UECO01</t>
  </si>
  <si>
    <t>12USOC01</t>
  </si>
  <si>
    <t>12HIST02</t>
  </si>
  <si>
    <t>12RHET01</t>
  </si>
  <si>
    <t>HSINST01</t>
  </si>
  <si>
    <t>HSARTS01</t>
  </si>
  <si>
    <t>HSDEBA01</t>
  </si>
  <si>
    <t>HSENGT01</t>
  </si>
  <si>
    <t>HSSERE01</t>
  </si>
  <si>
    <t>HSSPAN01</t>
  </si>
  <si>
    <t>HSPHED01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</si>
</sst>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9.71"/>
    <col customWidth="1" min="4" max="4" width="8.71"/>
    <col customWidth="1" min="5" max="5" width="17.86"/>
    <col customWidth="1" min="6" max="6" width="10.0"/>
    <col customWidth="1" min="7" max="23" width="8.71"/>
  </cols>
  <sheetData>
    <row r="1">
      <c r="A1" t="s">
        <v>1</v>
      </c>
      <c r="B1" t="s">
        <v>2</v>
      </c>
      <c r="C1" t="s">
        <v>3</v>
      </c>
      <c r="D1" s="2" t="s">
        <v>4</v>
      </c>
      <c r="E1" s="1" t="s">
        <v>5</v>
      </c>
      <c r="F1" s="4" t="s">
        <v>8</v>
      </c>
      <c r="G1" s="1" t="s">
        <v>6</v>
      </c>
      <c r="H1" s="1" t="s">
        <v>7</v>
      </c>
    </row>
    <row r="2">
      <c r="A2">
        <v>25.0</v>
      </c>
      <c r="B2" t="s">
        <v>14</v>
      </c>
      <c r="C2" t="s">
        <v>10</v>
      </c>
      <c r="D2">
        <v>1.0</v>
      </c>
      <c r="E2" t="str">
        <f>VLOOKUP($A2,Sheet2!$A$2:$E$33,2, true)</f>
        <v>AGAMA</v>
      </c>
      <c r="F2" t="str">
        <f>VLOOKUP($A2,Sheet2!$A$2:$E$33,3, true)</f>
        <v>2017-2018</v>
      </c>
      <c r="G2">
        <f>VLOOKUP($A2,Sheet2!$A$2:$E$33,4, true)</f>
        <v>1</v>
      </c>
      <c r="H2">
        <f>VLOOKUP($A2,Sheet2!$A$2:$E$33,5, true)</f>
        <v>12</v>
      </c>
    </row>
    <row r="3">
      <c r="A3">
        <v>35.0</v>
      </c>
      <c r="B3" t="s">
        <v>27</v>
      </c>
      <c r="C3" t="s">
        <v>28</v>
      </c>
      <c r="D3">
        <v>1.0</v>
      </c>
      <c r="E3" t="str">
        <f>VLOOKUP($A3,Sheet2!$A$2:$E$33,2, true)</f>
        <v>PKN</v>
      </c>
      <c r="F3" t="str">
        <f>VLOOKUP($A3,Sheet2!$A$2:$E$33,3, true)</f>
        <v>2017-2018</v>
      </c>
      <c r="G3">
        <f>VLOOKUP($A3,Sheet2!$A$2:$E$33,4, true)</f>
        <v>1</v>
      </c>
      <c r="H3">
        <f>VLOOKUP($A3,Sheet2!$A$2:$E$33,5, true)</f>
        <v>12</v>
      </c>
    </row>
    <row r="4">
      <c r="A4">
        <v>35.0</v>
      </c>
      <c r="B4" t="s">
        <v>29</v>
      </c>
      <c r="C4" t="s">
        <v>30</v>
      </c>
      <c r="D4">
        <v>1.0</v>
      </c>
      <c r="E4" t="str">
        <f>VLOOKUP($A4,Sheet2!$A$2:$E$33,2, true)</f>
        <v>PKN</v>
      </c>
      <c r="F4" t="str">
        <f>VLOOKUP($A4,Sheet2!$A$2:$E$33,3, true)</f>
        <v>2017-2018</v>
      </c>
      <c r="G4">
        <f>VLOOKUP($A4,Sheet2!$A$2:$E$33,4, true)</f>
        <v>1</v>
      </c>
      <c r="H4">
        <f>VLOOKUP($A4,Sheet2!$A$2:$E$33,5, true)</f>
        <v>12</v>
      </c>
    </row>
    <row r="5">
      <c r="A5">
        <v>26.0</v>
      </c>
      <c r="B5" t="s">
        <v>31</v>
      </c>
      <c r="C5" t="s">
        <v>10</v>
      </c>
      <c r="D5">
        <v>1.0</v>
      </c>
      <c r="E5" t="str">
        <f>VLOOKUP($A5,Sheet2!$A$2:$E$33,2, true)</f>
        <v>BAHASA INDONESIA</v>
      </c>
      <c r="F5" t="str">
        <f>VLOOKUP($A5,Sheet2!$A$2:$E$33,3, true)</f>
        <v>2017-2018</v>
      </c>
      <c r="G5">
        <f>VLOOKUP($A5,Sheet2!$A$2:$E$33,4, true)</f>
        <v>1</v>
      </c>
      <c r="H5">
        <f>VLOOKUP($A5,Sheet2!$A$2:$E$33,5, true)</f>
        <v>12</v>
      </c>
    </row>
    <row r="6">
      <c r="A6">
        <v>27.0</v>
      </c>
      <c r="B6" t="s">
        <v>32</v>
      </c>
      <c r="C6" t="s">
        <v>10</v>
      </c>
      <c r="D6">
        <v>1.0</v>
      </c>
      <c r="E6" t="str">
        <f>VLOOKUP($A6,Sheet2!$A$2:$E$33,2, true)</f>
        <v>BAHASA INGGRIS</v>
      </c>
      <c r="F6" t="str">
        <f>VLOOKUP($A6,Sheet2!$A$2:$E$33,3, true)</f>
        <v>2017-2018</v>
      </c>
      <c r="G6">
        <f>VLOOKUP($A6,Sheet2!$A$2:$E$33,4, true)</f>
        <v>1</v>
      </c>
      <c r="H6">
        <f>VLOOKUP($A6,Sheet2!$A$2:$E$33,5, true)</f>
        <v>12</v>
      </c>
    </row>
    <row r="7">
      <c r="A7">
        <v>33.0</v>
      </c>
      <c r="B7" t="s">
        <v>33</v>
      </c>
      <c r="C7" t="s">
        <v>10</v>
      </c>
      <c r="D7">
        <v>1.0</v>
      </c>
      <c r="E7" t="str">
        <f>VLOOKUP($A7,Sheet2!$A$2:$E$33,2, true)</f>
        <v>MATEMATIKA</v>
      </c>
      <c r="F7" t="str">
        <f>VLOOKUP($A7,Sheet2!$A$2:$E$33,3, true)</f>
        <v>2017-2018</v>
      </c>
      <c r="G7">
        <f>VLOOKUP($A7,Sheet2!$A$2:$E$33,4, true)</f>
        <v>1</v>
      </c>
      <c r="H7">
        <f>VLOOKUP($A7,Sheet2!$A$2:$E$33,5, true)</f>
        <v>12</v>
      </c>
    </row>
    <row r="8">
      <c r="A8">
        <v>33.0</v>
      </c>
      <c r="B8" t="s">
        <v>34</v>
      </c>
      <c r="C8" t="s">
        <v>10</v>
      </c>
      <c r="D8">
        <v>1.0</v>
      </c>
      <c r="E8" t="str">
        <f>VLOOKUP($A8,Sheet2!$A$2:$E$33,2, true)</f>
        <v>MATEMATIKA</v>
      </c>
      <c r="F8" t="str">
        <f>VLOOKUP($A8,Sheet2!$A$2:$E$33,3, true)</f>
        <v>2017-2018</v>
      </c>
      <c r="G8">
        <f>VLOOKUP($A8,Sheet2!$A$2:$E$33,4, true)</f>
        <v>1</v>
      </c>
      <c r="H8">
        <f>VLOOKUP($A8,Sheet2!$A$2:$E$33,5, true)</f>
        <v>12</v>
      </c>
    </row>
    <row r="9">
      <c r="A9">
        <v>33.0</v>
      </c>
      <c r="B9" t="s">
        <v>35</v>
      </c>
      <c r="C9" t="s">
        <v>10</v>
      </c>
      <c r="D9">
        <v>1.0</v>
      </c>
      <c r="E9" t="str">
        <f>VLOOKUP($A9,Sheet2!$A$2:$E$33,2, true)</f>
        <v>MATEMATIKA</v>
      </c>
      <c r="F9" t="str">
        <f>VLOOKUP($A9,Sheet2!$A$2:$E$33,3, true)</f>
        <v>2017-2018</v>
      </c>
      <c r="G9">
        <f>VLOOKUP($A9,Sheet2!$A$2:$E$33,4, true)</f>
        <v>1</v>
      </c>
      <c r="H9">
        <f>VLOOKUP($A9,Sheet2!$A$2:$E$33,5, true)</f>
        <v>12</v>
      </c>
    </row>
    <row r="10">
      <c r="A10">
        <v>33.0</v>
      </c>
      <c r="B10" t="s">
        <v>34</v>
      </c>
      <c r="C10" t="s">
        <v>10</v>
      </c>
      <c r="D10">
        <v>1.0</v>
      </c>
      <c r="E10" t="str">
        <f>VLOOKUP($A10,Sheet2!$A$2:$E$33,2, true)</f>
        <v>MATEMATIKA</v>
      </c>
      <c r="F10" t="str">
        <f>VLOOKUP($A10,Sheet2!$A$2:$E$33,3, true)</f>
        <v>2017-2018</v>
      </c>
      <c r="G10">
        <f>VLOOKUP($A10,Sheet2!$A$2:$E$33,4, true)</f>
        <v>1</v>
      </c>
      <c r="H10">
        <f>VLOOKUP($A10,Sheet2!$A$2:$E$33,5, true)</f>
        <v>12</v>
      </c>
    </row>
    <row r="11">
      <c r="A11">
        <v>30.0</v>
      </c>
      <c r="B11" t="s">
        <v>36</v>
      </c>
      <c r="C11" t="s">
        <v>10</v>
      </c>
      <c r="D11">
        <v>1.0</v>
      </c>
      <c r="E11" t="str">
        <f>VLOOKUP($A11,Sheet2!$A$2:$E$33,2, true)</f>
        <v>FISIKA</v>
      </c>
      <c r="F11" t="str">
        <f>VLOOKUP($A11,Sheet2!$A$2:$E$33,3, true)</f>
        <v>2017-2018</v>
      </c>
      <c r="G11">
        <f>VLOOKUP($A11,Sheet2!$A$2:$E$33,4, true)</f>
        <v>1</v>
      </c>
      <c r="H11">
        <f>VLOOKUP($A11,Sheet2!$A$2:$E$33,5, true)</f>
        <v>12</v>
      </c>
    </row>
    <row r="12">
      <c r="A12">
        <v>32.0</v>
      </c>
      <c r="B12" t="s">
        <v>37</v>
      </c>
      <c r="C12" t="s">
        <v>10</v>
      </c>
      <c r="D12">
        <v>1.0</v>
      </c>
      <c r="E12" t="str">
        <f>VLOOKUP($A12,Sheet2!$A$2:$E$33,2, true)</f>
        <v>KIMIA</v>
      </c>
      <c r="F12" t="str">
        <f>VLOOKUP($A12,Sheet2!$A$2:$E$33,3, true)</f>
        <v>2017-2018</v>
      </c>
      <c r="G12">
        <f>VLOOKUP($A12,Sheet2!$A$2:$E$33,4, true)</f>
        <v>1</v>
      </c>
      <c r="H12">
        <f>VLOOKUP($A12,Sheet2!$A$2:$E$33,5, true)</f>
        <v>12</v>
      </c>
    </row>
    <row r="13">
      <c r="A13">
        <v>28.0</v>
      </c>
      <c r="B13" t="s">
        <v>38</v>
      </c>
      <c r="C13" t="s">
        <v>10</v>
      </c>
      <c r="D13">
        <v>1.0</v>
      </c>
      <c r="E13" t="str">
        <f>VLOOKUP($A13,Sheet2!$A$2:$E$33,2, true)</f>
        <v>BIOLOGI</v>
      </c>
      <c r="F13" t="str">
        <f>VLOOKUP($A13,Sheet2!$A$2:$E$33,3, true)</f>
        <v>2017-2018</v>
      </c>
      <c r="G13">
        <f>VLOOKUP($A13,Sheet2!$A$2:$E$33,4, true)</f>
        <v>1</v>
      </c>
      <c r="H13">
        <f>VLOOKUP($A13,Sheet2!$A$2:$E$33,5, true)</f>
        <v>12</v>
      </c>
    </row>
    <row r="14">
      <c r="A14">
        <v>31.0</v>
      </c>
      <c r="B14" t="s">
        <v>39</v>
      </c>
      <c r="C14" t="s">
        <v>10</v>
      </c>
      <c r="D14">
        <v>1.0</v>
      </c>
      <c r="E14" t="str">
        <f>VLOOKUP($A14,Sheet2!$A$2:$E$33,2, true)</f>
        <v>GEOGRAFI</v>
      </c>
      <c r="F14" t="str">
        <f>VLOOKUP($A14,Sheet2!$A$2:$E$33,3, true)</f>
        <v>2017-2018</v>
      </c>
      <c r="G14">
        <f>VLOOKUP($A14,Sheet2!$A$2:$E$33,4, true)</f>
        <v>1</v>
      </c>
      <c r="H14">
        <f>VLOOKUP($A14,Sheet2!$A$2:$E$33,5, true)</f>
        <v>12</v>
      </c>
    </row>
    <row r="15">
      <c r="A15">
        <v>29.0</v>
      </c>
      <c r="B15" t="s">
        <v>40</v>
      </c>
      <c r="C15" t="s">
        <v>10</v>
      </c>
      <c r="D15">
        <v>1.0</v>
      </c>
      <c r="E15" t="str">
        <f>VLOOKUP($A15,Sheet2!$A$2:$E$33,2, true)</f>
        <v>EKONOMI</v>
      </c>
      <c r="F15" t="str">
        <f>VLOOKUP($A15,Sheet2!$A$2:$E$33,3, true)</f>
        <v>2017-2018</v>
      </c>
      <c r="G15">
        <f>VLOOKUP($A15,Sheet2!$A$2:$E$33,4, true)</f>
        <v>1</v>
      </c>
      <c r="H15">
        <f>VLOOKUP($A15,Sheet2!$A$2:$E$33,5, true)</f>
        <v>12</v>
      </c>
    </row>
    <row r="16">
      <c r="A16">
        <v>29.0</v>
      </c>
      <c r="B16" t="s">
        <v>41</v>
      </c>
      <c r="C16" t="s">
        <v>10</v>
      </c>
      <c r="D16">
        <v>1.0</v>
      </c>
      <c r="E16" t="str">
        <f>VLOOKUP($A16,Sheet2!$A$2:$E$33,2, true)</f>
        <v>EKONOMI</v>
      </c>
      <c r="F16" t="str">
        <f>VLOOKUP($A16,Sheet2!$A$2:$E$33,3, true)</f>
        <v>2017-2018</v>
      </c>
      <c r="G16">
        <f>VLOOKUP($A16,Sheet2!$A$2:$E$33,4, true)</f>
        <v>1</v>
      </c>
      <c r="H16">
        <f>VLOOKUP($A16,Sheet2!$A$2:$E$33,5, true)</f>
        <v>12</v>
      </c>
    </row>
    <row r="17">
      <c r="A17">
        <v>38.0</v>
      </c>
      <c r="B17" t="s">
        <v>42</v>
      </c>
      <c r="C17" t="s">
        <v>10</v>
      </c>
      <c r="D17">
        <v>1.0</v>
      </c>
      <c r="E17" t="str">
        <f>VLOOKUP($A17,Sheet2!$A$2:$E$33,2, true)</f>
        <v>SOSIOLOGI</v>
      </c>
      <c r="F17" t="str">
        <f>VLOOKUP($A17,Sheet2!$A$2:$E$33,3, true)</f>
        <v>2017-2018</v>
      </c>
      <c r="G17">
        <f>VLOOKUP($A17,Sheet2!$A$2:$E$33,4, true)</f>
        <v>1</v>
      </c>
      <c r="H17">
        <f>VLOOKUP($A17,Sheet2!$A$2:$E$33,5, true)</f>
        <v>12</v>
      </c>
    </row>
    <row r="18">
      <c r="A18">
        <v>36.0</v>
      </c>
      <c r="B18" t="s">
        <v>43</v>
      </c>
      <c r="C18" t="s">
        <v>10</v>
      </c>
      <c r="D18">
        <v>1.0</v>
      </c>
      <c r="E18" t="str">
        <f>VLOOKUP($A18,Sheet2!$A$2:$E$33,2, true)</f>
        <v>SEJARAH</v>
      </c>
      <c r="F18" t="str">
        <f>VLOOKUP($A18,Sheet2!$A$2:$E$33,3, true)</f>
        <v>2017-2018</v>
      </c>
      <c r="G18">
        <f>VLOOKUP($A18,Sheet2!$A$2:$E$33,4, true)</f>
        <v>1</v>
      </c>
      <c r="H18">
        <f>VLOOKUP($A18,Sheet2!$A$2:$E$33,5, true)</f>
        <v>12</v>
      </c>
    </row>
    <row r="19">
      <c r="A19">
        <v>39.0</v>
      </c>
      <c r="B19" t="s">
        <v>44</v>
      </c>
      <c r="C19" t="s">
        <v>10</v>
      </c>
      <c r="D19">
        <v>1.0</v>
      </c>
      <c r="E19" t="str">
        <f>VLOOKUP($A19,Sheet2!$A$2:$E$33,2, true)</f>
        <v>TIK</v>
      </c>
      <c r="F19" t="str">
        <f>VLOOKUP($A19,Sheet2!$A$2:$E$33,3, true)</f>
        <v>2017-2018</v>
      </c>
      <c r="G19">
        <f>VLOOKUP($A19,Sheet2!$A$2:$E$33,4, true)</f>
        <v>1</v>
      </c>
      <c r="H19">
        <f>VLOOKUP($A19,Sheet2!$A$2:$E$33,5, true)</f>
        <v>12</v>
      </c>
    </row>
    <row r="20">
      <c r="A20">
        <v>37.0</v>
      </c>
      <c r="B20" t="s">
        <v>45</v>
      </c>
      <c r="C20" t="s">
        <v>30</v>
      </c>
      <c r="D20">
        <v>1.0</v>
      </c>
      <c r="E20" t="str">
        <f>VLOOKUP($A20,Sheet2!$A$2:$E$33,2, true)</f>
        <v>SENI BUDAYA</v>
      </c>
      <c r="F20" t="str">
        <f>VLOOKUP($A20,Sheet2!$A$2:$E$33,3, true)</f>
        <v>2017-2018</v>
      </c>
      <c r="G20">
        <f>VLOOKUP($A20,Sheet2!$A$2:$E$33,4, true)</f>
        <v>1</v>
      </c>
      <c r="H20">
        <f>VLOOKUP($A20,Sheet2!$A$2:$E$33,5, true)</f>
        <v>12</v>
      </c>
    </row>
    <row r="21" ht="15.75" customHeight="1">
      <c r="A21">
        <v>37.0</v>
      </c>
      <c r="B21" t="s">
        <v>46</v>
      </c>
      <c r="C21" t="s">
        <v>30</v>
      </c>
      <c r="D21">
        <v>1.0</v>
      </c>
      <c r="E21" t="str">
        <f>VLOOKUP($A21,Sheet2!$A$2:$E$33,2, true)</f>
        <v>SENI BUDAYA</v>
      </c>
      <c r="F21" t="str">
        <f>VLOOKUP($A21,Sheet2!$A$2:$E$33,3, true)</f>
        <v>2017-2018</v>
      </c>
      <c r="G21">
        <f>VLOOKUP($A21,Sheet2!$A$2:$E$33,4, true)</f>
        <v>1</v>
      </c>
      <c r="H21">
        <f>VLOOKUP($A21,Sheet2!$A$2:$E$33,5, true)</f>
        <v>12</v>
      </c>
    </row>
    <row r="22" ht="15.75" customHeight="1">
      <c r="A22">
        <v>37.0</v>
      </c>
      <c r="B22" t="s">
        <v>47</v>
      </c>
      <c r="C22" t="s">
        <v>30</v>
      </c>
      <c r="D22">
        <v>1.0</v>
      </c>
      <c r="E22" t="str">
        <f>VLOOKUP($A22,Sheet2!$A$2:$E$33,2, true)</f>
        <v>SENI BUDAYA</v>
      </c>
      <c r="F22" t="str">
        <f>VLOOKUP($A22,Sheet2!$A$2:$E$33,3, true)</f>
        <v>2017-2018</v>
      </c>
      <c r="G22">
        <f>VLOOKUP($A22,Sheet2!$A$2:$E$33,4, true)</f>
        <v>1</v>
      </c>
      <c r="H22">
        <f>VLOOKUP($A22,Sheet2!$A$2:$E$33,5, true)</f>
        <v>12</v>
      </c>
    </row>
    <row r="23" ht="15.75" customHeight="1">
      <c r="A23">
        <v>37.0</v>
      </c>
      <c r="B23" t="s">
        <v>48</v>
      </c>
      <c r="C23" t="s">
        <v>30</v>
      </c>
      <c r="D23">
        <v>1.0</v>
      </c>
      <c r="E23" t="str">
        <f>VLOOKUP($A23,Sheet2!$A$2:$E$33,2, true)</f>
        <v>SENI BUDAYA</v>
      </c>
      <c r="F23" t="str">
        <f>VLOOKUP($A23,Sheet2!$A$2:$E$33,3, true)</f>
        <v>2017-2018</v>
      </c>
      <c r="G23">
        <f>VLOOKUP($A23,Sheet2!$A$2:$E$33,4, true)</f>
        <v>1</v>
      </c>
      <c r="H23">
        <f>VLOOKUP($A23,Sheet2!$A$2:$E$33,5, true)</f>
        <v>12</v>
      </c>
    </row>
    <row r="24" ht="15.75" customHeight="1">
      <c r="A24">
        <v>37.0</v>
      </c>
      <c r="B24" t="s">
        <v>49</v>
      </c>
      <c r="C24" t="s">
        <v>30</v>
      </c>
      <c r="D24">
        <v>1.0</v>
      </c>
      <c r="E24" t="str">
        <f>VLOOKUP($A24,Sheet2!$A$2:$E$33,2, true)</f>
        <v>SENI BUDAYA</v>
      </c>
      <c r="F24" t="str">
        <f>VLOOKUP($A24,Sheet2!$A$2:$E$33,3, true)</f>
        <v>2017-2018</v>
      </c>
      <c r="G24">
        <f>VLOOKUP($A24,Sheet2!$A$2:$E$33,4, true)</f>
        <v>1</v>
      </c>
      <c r="H24">
        <f>VLOOKUP($A24,Sheet2!$A$2:$E$33,5, true)</f>
        <v>12</v>
      </c>
    </row>
    <row r="25" ht="15.75" customHeight="1">
      <c r="A25">
        <v>37.0</v>
      </c>
      <c r="B25" t="s">
        <v>50</v>
      </c>
      <c r="C25" t="s">
        <v>30</v>
      </c>
      <c r="D25">
        <v>1.0</v>
      </c>
      <c r="E25" t="str">
        <f>VLOOKUP($A25,Sheet2!$A$2:$E$33,2, true)</f>
        <v>SENI BUDAYA</v>
      </c>
      <c r="F25" t="str">
        <f>VLOOKUP($A25,Sheet2!$A$2:$E$33,3, true)</f>
        <v>2017-2018</v>
      </c>
      <c r="G25">
        <f>VLOOKUP($A25,Sheet2!$A$2:$E$33,4, true)</f>
        <v>1</v>
      </c>
      <c r="H25">
        <f>VLOOKUP($A25,Sheet2!$A$2:$E$33,5, true)</f>
        <v>12</v>
      </c>
    </row>
    <row r="26" ht="15.75" customHeight="1">
      <c r="A26">
        <v>37.0</v>
      </c>
      <c r="B26" t="s">
        <v>45</v>
      </c>
      <c r="C26" t="s">
        <v>28</v>
      </c>
      <c r="D26">
        <v>1.0</v>
      </c>
      <c r="E26" t="str">
        <f>VLOOKUP($A26,Sheet2!$A$2:$E$33,2, true)</f>
        <v>SENI BUDAYA</v>
      </c>
      <c r="F26" t="str">
        <f>VLOOKUP($A26,Sheet2!$A$2:$E$33,3, true)</f>
        <v>2017-2018</v>
      </c>
      <c r="G26">
        <f>VLOOKUP($A26,Sheet2!$A$2:$E$33,4, true)</f>
        <v>1</v>
      </c>
      <c r="H26">
        <f>VLOOKUP($A26,Sheet2!$A$2:$E$33,5, true)</f>
        <v>12</v>
      </c>
    </row>
    <row r="27" ht="15.75" customHeight="1">
      <c r="A27">
        <v>37.0</v>
      </c>
      <c r="B27" t="s">
        <v>46</v>
      </c>
      <c r="C27" t="s">
        <v>28</v>
      </c>
      <c r="D27">
        <v>1.0</v>
      </c>
      <c r="E27" t="str">
        <f>VLOOKUP($A27,Sheet2!$A$2:$E$33,2, true)</f>
        <v>SENI BUDAYA</v>
      </c>
      <c r="F27" t="str">
        <f>VLOOKUP($A27,Sheet2!$A$2:$E$33,3, true)</f>
        <v>2017-2018</v>
      </c>
      <c r="G27">
        <f>VLOOKUP($A27,Sheet2!$A$2:$E$33,4, true)</f>
        <v>1</v>
      </c>
      <c r="H27">
        <f>VLOOKUP($A27,Sheet2!$A$2:$E$33,5, true)</f>
        <v>12</v>
      </c>
    </row>
    <row r="28" ht="15.75" customHeight="1">
      <c r="A28">
        <v>37.0</v>
      </c>
      <c r="B28" t="s">
        <v>47</v>
      </c>
      <c r="C28" t="s">
        <v>28</v>
      </c>
      <c r="D28">
        <v>1.0</v>
      </c>
      <c r="E28" t="str">
        <f>VLOOKUP($A28,Sheet2!$A$2:$E$33,2, true)</f>
        <v>SENI BUDAYA</v>
      </c>
      <c r="F28" t="str">
        <f>VLOOKUP($A28,Sheet2!$A$2:$E$33,3, true)</f>
        <v>2017-2018</v>
      </c>
      <c r="G28">
        <f>VLOOKUP($A28,Sheet2!$A$2:$E$33,4, true)</f>
        <v>1</v>
      </c>
      <c r="H28">
        <f>VLOOKUP($A28,Sheet2!$A$2:$E$33,5, true)</f>
        <v>12</v>
      </c>
    </row>
    <row r="29" ht="15.75" customHeight="1">
      <c r="A29">
        <v>37.0</v>
      </c>
      <c r="B29" t="s">
        <v>48</v>
      </c>
      <c r="C29" t="s">
        <v>28</v>
      </c>
      <c r="D29">
        <v>1.0</v>
      </c>
      <c r="E29" t="str">
        <f>VLOOKUP($A29,Sheet2!$A$2:$E$33,2, true)</f>
        <v>SENI BUDAYA</v>
      </c>
      <c r="F29" t="str">
        <f>VLOOKUP($A29,Sheet2!$A$2:$E$33,3, true)</f>
        <v>2017-2018</v>
      </c>
      <c r="G29">
        <f>VLOOKUP($A29,Sheet2!$A$2:$E$33,4, true)</f>
        <v>1</v>
      </c>
      <c r="H29">
        <f>VLOOKUP($A29,Sheet2!$A$2:$E$33,5, true)</f>
        <v>12</v>
      </c>
    </row>
    <row r="30" ht="15.75" customHeight="1">
      <c r="A30">
        <v>37.0</v>
      </c>
      <c r="B30" t="s">
        <v>49</v>
      </c>
      <c r="C30" t="s">
        <v>28</v>
      </c>
      <c r="D30">
        <v>1.0</v>
      </c>
      <c r="E30" t="str">
        <f>VLOOKUP($A30,Sheet2!$A$2:$E$33,2, true)</f>
        <v>SENI BUDAYA</v>
      </c>
      <c r="F30" t="str">
        <f>VLOOKUP($A30,Sheet2!$A$2:$E$33,3, true)</f>
        <v>2017-2018</v>
      </c>
      <c r="G30">
        <f>VLOOKUP($A30,Sheet2!$A$2:$E$33,4, true)</f>
        <v>1</v>
      </c>
      <c r="H30">
        <f>VLOOKUP($A30,Sheet2!$A$2:$E$33,5, true)</f>
        <v>12</v>
      </c>
    </row>
    <row r="31" ht="15.75" customHeight="1">
      <c r="A31">
        <v>37.0</v>
      </c>
      <c r="B31" t="s">
        <v>50</v>
      </c>
      <c r="C31" t="s">
        <v>28</v>
      </c>
      <c r="D31">
        <v>1.0</v>
      </c>
      <c r="E31" t="str">
        <f>VLOOKUP($A31,Sheet2!$A$2:$E$33,2, true)</f>
        <v>SENI BUDAYA</v>
      </c>
      <c r="F31" t="str">
        <f>VLOOKUP($A31,Sheet2!$A$2:$E$33,3, true)</f>
        <v>2017-2018</v>
      </c>
      <c r="G31">
        <f>VLOOKUP($A31,Sheet2!$A$2:$E$33,4, true)</f>
        <v>1</v>
      </c>
      <c r="H31">
        <f>VLOOKUP($A31,Sheet2!$A$2:$E$33,5, true)</f>
        <v>12</v>
      </c>
    </row>
    <row r="32" ht="15.75" customHeight="1">
      <c r="A32">
        <v>34.0</v>
      </c>
      <c r="B32" t="s">
        <v>51</v>
      </c>
      <c r="C32" t="s">
        <v>10</v>
      </c>
      <c r="D32">
        <v>1.0</v>
      </c>
      <c r="E32" t="str">
        <f>VLOOKUP($A32,Sheet2!$A$2:$E$33,2, true)</f>
        <v>PENJASORKES</v>
      </c>
      <c r="F32" t="str">
        <f>VLOOKUP($A32,Sheet2!$A$2:$E$33,3, true)</f>
        <v>2017-2018</v>
      </c>
      <c r="G32">
        <f>VLOOKUP($A32,Sheet2!$A$2:$E$33,4, true)</f>
        <v>1</v>
      </c>
      <c r="H32">
        <f>VLOOKUP($A32,Sheet2!$A$2:$E$33,5, true)</f>
        <v>12</v>
      </c>
    </row>
    <row r="33" ht="15.75" customHeight="1">
      <c r="A33">
        <v>40.0</v>
      </c>
      <c r="B33" t="s">
        <v>45</v>
      </c>
      <c r="C33" t="s">
        <v>10</v>
      </c>
      <c r="D33">
        <v>1.0</v>
      </c>
      <c r="E33" t="str">
        <f>VLOOKUP($A33,Sheet2!$A$2:$E$33,2, true)</f>
        <v>KETERAMPILAN</v>
      </c>
      <c r="F33" t="str">
        <f>VLOOKUP($A33,Sheet2!$A$2:$E$33,3, true)</f>
        <v>2017-2018</v>
      </c>
      <c r="G33">
        <f>VLOOKUP($A33,Sheet2!$A$2:$E$33,4, true)</f>
        <v>1</v>
      </c>
      <c r="H33">
        <f>VLOOKUP($A33,Sheet2!$A$2:$E$33,5, true)</f>
        <v>12</v>
      </c>
    </row>
    <row r="34" ht="15.75" customHeight="1">
      <c r="A34">
        <v>40.0</v>
      </c>
      <c r="B34" t="s">
        <v>46</v>
      </c>
      <c r="C34" t="s">
        <v>30</v>
      </c>
      <c r="D34">
        <v>1.0</v>
      </c>
      <c r="E34" t="str">
        <f>VLOOKUP($A34,Sheet2!$A$2:$E$33,2, true)</f>
        <v>KETERAMPILAN</v>
      </c>
      <c r="F34" t="str">
        <f>VLOOKUP($A34,Sheet2!$A$2:$E$33,3, true)</f>
        <v>2017-2018</v>
      </c>
      <c r="G34">
        <f>VLOOKUP($A34,Sheet2!$A$2:$E$33,4, true)</f>
        <v>1</v>
      </c>
      <c r="H34">
        <f>VLOOKUP($A34,Sheet2!$A$2:$E$33,5, true)</f>
        <v>12</v>
      </c>
    </row>
    <row r="35" ht="15.75" customHeight="1">
      <c r="A35">
        <v>40.0</v>
      </c>
      <c r="B35" t="s">
        <v>47</v>
      </c>
      <c r="C35" t="s">
        <v>30</v>
      </c>
      <c r="D35">
        <v>1.0</v>
      </c>
      <c r="E35" t="str">
        <f>VLOOKUP($A35,Sheet2!$A$2:$E$33,2, true)</f>
        <v>KETERAMPILAN</v>
      </c>
      <c r="F35" t="str">
        <f>VLOOKUP($A35,Sheet2!$A$2:$E$33,3, true)</f>
        <v>2017-2018</v>
      </c>
      <c r="G35">
        <f>VLOOKUP($A35,Sheet2!$A$2:$E$33,4, true)</f>
        <v>1</v>
      </c>
      <c r="H35">
        <f>VLOOKUP($A35,Sheet2!$A$2:$E$33,5, true)</f>
        <v>12</v>
      </c>
    </row>
    <row r="36" ht="15.75" customHeight="1">
      <c r="A36">
        <v>40.0</v>
      </c>
      <c r="B36" t="s">
        <v>48</v>
      </c>
      <c r="C36" t="s">
        <v>30</v>
      </c>
      <c r="D36">
        <v>1.0</v>
      </c>
      <c r="E36" t="str">
        <f>VLOOKUP($A36,Sheet2!$A$2:$E$33,2, true)</f>
        <v>KETERAMPILAN</v>
      </c>
      <c r="F36" t="str">
        <f>VLOOKUP($A36,Sheet2!$A$2:$E$33,3, true)</f>
        <v>2017-2018</v>
      </c>
      <c r="G36">
        <f>VLOOKUP($A36,Sheet2!$A$2:$E$33,4, true)</f>
        <v>1</v>
      </c>
      <c r="H36">
        <f>VLOOKUP($A36,Sheet2!$A$2:$E$33,5, true)</f>
        <v>12</v>
      </c>
    </row>
    <row r="37" ht="15.75" customHeight="1">
      <c r="A37">
        <v>40.0</v>
      </c>
      <c r="B37" t="s">
        <v>49</v>
      </c>
      <c r="C37" t="s">
        <v>30</v>
      </c>
      <c r="D37">
        <v>1.0</v>
      </c>
      <c r="E37" t="str">
        <f>VLOOKUP($A37,Sheet2!$A$2:$E$33,2, true)</f>
        <v>KETERAMPILAN</v>
      </c>
      <c r="F37" t="str">
        <f>VLOOKUP($A37,Sheet2!$A$2:$E$33,3, true)</f>
        <v>2017-2018</v>
      </c>
      <c r="G37">
        <f>VLOOKUP($A37,Sheet2!$A$2:$E$33,4, true)</f>
        <v>1</v>
      </c>
      <c r="H37">
        <f>VLOOKUP($A37,Sheet2!$A$2:$E$33,5, true)</f>
        <v>12</v>
      </c>
    </row>
    <row r="38" ht="15.75" customHeight="1">
      <c r="A38">
        <v>40.0</v>
      </c>
      <c r="B38" t="s">
        <v>50</v>
      </c>
      <c r="C38" t="s">
        <v>30</v>
      </c>
      <c r="D38">
        <v>1.0</v>
      </c>
      <c r="E38" t="str">
        <f>VLOOKUP($A38,Sheet2!$A$2:$E$33,2, true)</f>
        <v>KETERAMPILAN</v>
      </c>
      <c r="F38" t="str">
        <f>VLOOKUP($A38,Sheet2!$A$2:$E$33,3, true)</f>
        <v>2017-2018</v>
      </c>
      <c r="G38">
        <f>VLOOKUP($A38,Sheet2!$A$2:$E$33,4, true)</f>
        <v>1</v>
      </c>
      <c r="H38">
        <f>VLOOKUP($A38,Sheet2!$A$2:$E$33,5, true)</f>
        <v>12</v>
      </c>
    </row>
    <row r="39" ht="15.75" customHeight="1">
      <c r="A39">
        <v>40.0</v>
      </c>
      <c r="B39" t="s">
        <v>45</v>
      </c>
      <c r="C39" t="s">
        <v>28</v>
      </c>
      <c r="D39">
        <v>1.0</v>
      </c>
      <c r="E39" t="str">
        <f>VLOOKUP($A39,Sheet2!$A$2:$E$33,2, true)</f>
        <v>KETERAMPILAN</v>
      </c>
      <c r="F39" t="str">
        <f>VLOOKUP($A39,Sheet2!$A$2:$E$33,3, true)</f>
        <v>2017-2018</v>
      </c>
      <c r="G39">
        <f>VLOOKUP($A39,Sheet2!$A$2:$E$33,4, true)</f>
        <v>1</v>
      </c>
      <c r="H39">
        <f>VLOOKUP($A39,Sheet2!$A$2:$E$33,5, true)</f>
        <v>12</v>
      </c>
    </row>
    <row r="40" ht="15.75" customHeight="1">
      <c r="A40">
        <v>40.0</v>
      </c>
      <c r="B40" t="s">
        <v>46</v>
      </c>
      <c r="C40" t="s">
        <v>28</v>
      </c>
      <c r="D40">
        <v>1.0</v>
      </c>
      <c r="E40" t="str">
        <f>VLOOKUP($A40,Sheet2!$A$2:$E$33,2, true)</f>
        <v>KETERAMPILAN</v>
      </c>
      <c r="F40" t="str">
        <f>VLOOKUP($A40,Sheet2!$A$2:$E$33,3, true)</f>
        <v>2017-2018</v>
      </c>
      <c r="G40">
        <f>VLOOKUP($A40,Sheet2!$A$2:$E$33,4, true)</f>
        <v>1</v>
      </c>
      <c r="H40">
        <f>VLOOKUP($A40,Sheet2!$A$2:$E$33,5, true)</f>
        <v>12</v>
      </c>
    </row>
    <row r="41" ht="15.75" customHeight="1">
      <c r="A41">
        <v>40.0</v>
      </c>
      <c r="B41" t="s">
        <v>47</v>
      </c>
      <c r="C41" t="s">
        <v>28</v>
      </c>
      <c r="D41">
        <v>1.0</v>
      </c>
      <c r="E41" t="str">
        <f>VLOOKUP($A41,Sheet2!$A$2:$E$33,2, true)</f>
        <v>KETERAMPILAN</v>
      </c>
      <c r="F41" t="str">
        <f>VLOOKUP($A41,Sheet2!$A$2:$E$33,3, true)</f>
        <v>2017-2018</v>
      </c>
      <c r="G41">
        <f>VLOOKUP($A41,Sheet2!$A$2:$E$33,4, true)</f>
        <v>1</v>
      </c>
      <c r="H41">
        <f>VLOOKUP($A41,Sheet2!$A$2:$E$33,5, true)</f>
        <v>12</v>
      </c>
    </row>
    <row r="42" ht="15.75" customHeight="1">
      <c r="A42">
        <v>40.0</v>
      </c>
      <c r="B42" t="s">
        <v>48</v>
      </c>
      <c r="C42" t="s">
        <v>28</v>
      </c>
      <c r="D42">
        <v>1.0</v>
      </c>
      <c r="E42" t="str">
        <f>VLOOKUP($A42,Sheet2!$A$2:$E$33,2, true)</f>
        <v>KETERAMPILAN</v>
      </c>
      <c r="F42" t="str">
        <f>VLOOKUP($A42,Sheet2!$A$2:$E$33,3, true)</f>
        <v>2017-2018</v>
      </c>
      <c r="G42">
        <f>VLOOKUP($A42,Sheet2!$A$2:$E$33,4, true)</f>
        <v>1</v>
      </c>
      <c r="H42">
        <f>VLOOKUP($A42,Sheet2!$A$2:$E$33,5, true)</f>
        <v>12</v>
      </c>
    </row>
    <row r="43" ht="15.75" customHeight="1">
      <c r="A43">
        <v>40.0</v>
      </c>
      <c r="B43" t="s">
        <v>49</v>
      </c>
      <c r="C43" t="s">
        <v>28</v>
      </c>
      <c r="D43">
        <v>1.0</v>
      </c>
      <c r="E43" t="str">
        <f>VLOOKUP($A43,Sheet2!$A$2:$E$33,2, true)</f>
        <v>KETERAMPILAN</v>
      </c>
      <c r="F43" t="str">
        <f>VLOOKUP($A43,Sheet2!$A$2:$E$33,3, true)</f>
        <v>2017-2018</v>
      </c>
      <c r="G43">
        <f>VLOOKUP($A43,Sheet2!$A$2:$E$33,4, true)</f>
        <v>1</v>
      </c>
      <c r="H43">
        <f>VLOOKUP($A43,Sheet2!$A$2:$E$33,5, true)</f>
        <v>12</v>
      </c>
    </row>
    <row r="44" ht="15.75" customHeight="1">
      <c r="A44">
        <v>40.0</v>
      </c>
      <c r="B44" t="s">
        <v>50</v>
      </c>
      <c r="C44" t="s">
        <v>28</v>
      </c>
      <c r="D44">
        <v>1.0</v>
      </c>
      <c r="E44" t="str">
        <f>VLOOKUP($A44,Sheet2!$A$2:$E$33,2, true)</f>
        <v>KETERAMPILAN</v>
      </c>
      <c r="F44" t="str">
        <f>VLOOKUP($A44,Sheet2!$A$2:$E$33,3, true)</f>
        <v>2017-2018</v>
      </c>
      <c r="G44">
        <f>VLOOKUP($A44,Sheet2!$A$2:$E$33,4, true)</f>
        <v>1</v>
      </c>
      <c r="H44">
        <f>VLOOKUP($A44,Sheet2!$A$2:$E$33,5, true)</f>
        <v>12</v>
      </c>
    </row>
    <row r="45" ht="15.75" customHeight="1">
      <c r="A45">
        <v>41.0</v>
      </c>
      <c r="B45" t="s">
        <v>14</v>
      </c>
      <c r="C45" t="s">
        <v>10</v>
      </c>
      <c r="D45">
        <v>2.0</v>
      </c>
      <c r="E45" t="str">
        <f>VLOOKUP($A45,Sheet2!$A$2:$E$33,2, true)</f>
        <v>AGAMA</v>
      </c>
      <c r="F45" t="str">
        <f>VLOOKUP($A45,Sheet2!$A$2:$E$33,3, true)</f>
        <v>2017-2018</v>
      </c>
      <c r="G45">
        <f>VLOOKUP($A45,Sheet2!$A$2:$E$33,4, true)</f>
        <v>2</v>
      </c>
      <c r="H45">
        <f>VLOOKUP($A45,Sheet2!$A$2:$E$33,5, true)</f>
        <v>12</v>
      </c>
    </row>
    <row r="46" ht="15.75" customHeight="1">
      <c r="A46">
        <v>51.0</v>
      </c>
      <c r="B46" t="s">
        <v>27</v>
      </c>
      <c r="C46" t="s">
        <v>28</v>
      </c>
      <c r="D46">
        <v>2.0</v>
      </c>
      <c r="E46" t="str">
        <f>VLOOKUP($A46,Sheet2!$A$2:$E$33,2, true)</f>
        <v>PKN</v>
      </c>
      <c r="F46" t="str">
        <f>VLOOKUP($A46,Sheet2!$A$2:$E$33,3, true)</f>
        <v>2017-2018</v>
      </c>
      <c r="G46">
        <f>VLOOKUP($A46,Sheet2!$A$2:$E$33,4, true)</f>
        <v>2</v>
      </c>
      <c r="H46">
        <f>VLOOKUP($A46,Sheet2!$A$2:$E$33,5, true)</f>
        <v>12</v>
      </c>
    </row>
    <row r="47" ht="15.75" customHeight="1">
      <c r="A47">
        <v>51.0</v>
      </c>
      <c r="B47" t="s">
        <v>29</v>
      </c>
      <c r="C47" t="s">
        <v>30</v>
      </c>
      <c r="D47">
        <v>2.0</v>
      </c>
      <c r="E47" t="str">
        <f>VLOOKUP($A47,Sheet2!$A$2:$E$33,2, true)</f>
        <v>PKN</v>
      </c>
      <c r="F47" t="str">
        <f>VLOOKUP($A47,Sheet2!$A$2:$E$33,3, true)</f>
        <v>2017-2018</v>
      </c>
      <c r="G47">
        <f>VLOOKUP($A47,Sheet2!$A$2:$E$33,4, true)</f>
        <v>2</v>
      </c>
      <c r="H47">
        <f>VLOOKUP($A47,Sheet2!$A$2:$E$33,5, true)</f>
        <v>12</v>
      </c>
    </row>
    <row r="48" ht="15.75" customHeight="1">
      <c r="A48">
        <v>42.0</v>
      </c>
      <c r="B48" t="s">
        <v>31</v>
      </c>
      <c r="C48" t="s">
        <v>10</v>
      </c>
      <c r="D48">
        <v>2.0</v>
      </c>
      <c r="E48" t="str">
        <f>VLOOKUP($A48,Sheet2!$A$2:$E$33,2, true)</f>
        <v>BAHASA INDONESIA</v>
      </c>
      <c r="F48" t="str">
        <f>VLOOKUP($A48,Sheet2!$A$2:$E$33,3, true)</f>
        <v>2017-2018</v>
      </c>
      <c r="G48">
        <f>VLOOKUP($A48,Sheet2!$A$2:$E$33,4, true)</f>
        <v>2</v>
      </c>
      <c r="H48">
        <f>VLOOKUP($A48,Sheet2!$A$2:$E$33,5, true)</f>
        <v>12</v>
      </c>
    </row>
    <row r="49" ht="15.75" customHeight="1">
      <c r="A49">
        <v>43.0</v>
      </c>
      <c r="B49" t="s">
        <v>32</v>
      </c>
      <c r="C49" t="s">
        <v>10</v>
      </c>
      <c r="D49">
        <v>2.0</v>
      </c>
      <c r="E49" t="str">
        <f>VLOOKUP($A49,Sheet2!$A$2:$E$33,2, true)</f>
        <v>BAHASA INGGRIS</v>
      </c>
      <c r="F49" t="str">
        <f>VLOOKUP($A49,Sheet2!$A$2:$E$33,3, true)</f>
        <v>2017-2018</v>
      </c>
      <c r="G49">
        <f>VLOOKUP($A49,Sheet2!$A$2:$E$33,4, true)</f>
        <v>2</v>
      </c>
      <c r="H49">
        <f>VLOOKUP($A49,Sheet2!$A$2:$E$33,5, true)</f>
        <v>12</v>
      </c>
    </row>
    <row r="50" ht="15.75" customHeight="1">
      <c r="A50">
        <v>49.0</v>
      </c>
      <c r="B50" t="s">
        <v>33</v>
      </c>
      <c r="C50" t="s">
        <v>10</v>
      </c>
      <c r="D50">
        <v>2.0</v>
      </c>
      <c r="E50" t="str">
        <f>VLOOKUP($A50,Sheet2!$A$2:$E$33,2, true)</f>
        <v>MATEMATIKA</v>
      </c>
      <c r="F50" t="str">
        <f>VLOOKUP($A50,Sheet2!$A$2:$E$33,3, true)</f>
        <v>2017-2018</v>
      </c>
      <c r="G50">
        <f>VLOOKUP($A50,Sheet2!$A$2:$E$33,4, true)</f>
        <v>2</v>
      </c>
      <c r="H50">
        <f>VLOOKUP($A50,Sheet2!$A$2:$E$33,5, true)</f>
        <v>12</v>
      </c>
    </row>
    <row r="51" ht="15.75" customHeight="1">
      <c r="A51">
        <v>49.0</v>
      </c>
      <c r="B51" t="s">
        <v>34</v>
      </c>
      <c r="C51" t="s">
        <v>10</v>
      </c>
      <c r="D51">
        <v>2.0</v>
      </c>
      <c r="E51" t="str">
        <f>VLOOKUP($A51,Sheet2!$A$2:$E$33,2, true)</f>
        <v>MATEMATIKA</v>
      </c>
      <c r="F51" t="str">
        <f>VLOOKUP($A51,Sheet2!$A$2:$E$33,3, true)</f>
        <v>2017-2018</v>
      </c>
      <c r="G51">
        <f>VLOOKUP($A51,Sheet2!$A$2:$E$33,4, true)</f>
        <v>2</v>
      </c>
      <c r="H51">
        <f>VLOOKUP($A51,Sheet2!$A$2:$E$33,5, true)</f>
        <v>12</v>
      </c>
    </row>
    <row r="52" ht="15.75" customHeight="1">
      <c r="A52">
        <v>49.0</v>
      </c>
      <c r="B52" t="s">
        <v>35</v>
      </c>
      <c r="C52" t="s">
        <v>10</v>
      </c>
      <c r="D52">
        <v>2.0</v>
      </c>
      <c r="E52" t="str">
        <f>VLOOKUP($A52,Sheet2!$A$2:$E$33,2, true)</f>
        <v>MATEMATIKA</v>
      </c>
      <c r="F52" t="str">
        <f>VLOOKUP($A52,Sheet2!$A$2:$E$33,3, true)</f>
        <v>2017-2018</v>
      </c>
      <c r="G52">
        <f>VLOOKUP($A52,Sheet2!$A$2:$E$33,4, true)</f>
        <v>2</v>
      </c>
      <c r="H52">
        <f>VLOOKUP($A52,Sheet2!$A$2:$E$33,5, true)</f>
        <v>12</v>
      </c>
    </row>
    <row r="53" ht="15.75" customHeight="1">
      <c r="A53">
        <v>49.0</v>
      </c>
      <c r="B53" t="s">
        <v>34</v>
      </c>
      <c r="C53" t="s">
        <v>10</v>
      </c>
      <c r="D53">
        <v>2.0</v>
      </c>
      <c r="E53" t="str">
        <f>VLOOKUP($A53,Sheet2!$A$2:$E$33,2, true)</f>
        <v>MATEMATIKA</v>
      </c>
      <c r="F53" t="str">
        <f>VLOOKUP($A53,Sheet2!$A$2:$E$33,3, true)</f>
        <v>2017-2018</v>
      </c>
      <c r="G53">
        <f>VLOOKUP($A53,Sheet2!$A$2:$E$33,4, true)</f>
        <v>2</v>
      </c>
      <c r="H53">
        <f>VLOOKUP($A53,Sheet2!$A$2:$E$33,5, true)</f>
        <v>12</v>
      </c>
    </row>
    <row r="54" ht="15.75" customHeight="1">
      <c r="A54">
        <v>46.0</v>
      </c>
      <c r="B54" t="s">
        <v>36</v>
      </c>
      <c r="C54" t="s">
        <v>10</v>
      </c>
      <c r="D54">
        <v>2.0</v>
      </c>
      <c r="E54" t="str">
        <f>VLOOKUP($A54,Sheet2!$A$2:$E$33,2, true)</f>
        <v>FISIKA</v>
      </c>
      <c r="F54" t="str">
        <f>VLOOKUP($A54,Sheet2!$A$2:$E$33,3, true)</f>
        <v>2017-2018</v>
      </c>
      <c r="G54">
        <f>VLOOKUP($A54,Sheet2!$A$2:$E$33,4, true)</f>
        <v>2</v>
      </c>
      <c r="H54">
        <f>VLOOKUP($A54,Sheet2!$A$2:$E$33,5, true)</f>
        <v>12</v>
      </c>
    </row>
    <row r="55" ht="15.75" customHeight="1">
      <c r="A55">
        <v>48.0</v>
      </c>
      <c r="B55" t="s">
        <v>37</v>
      </c>
      <c r="C55" t="s">
        <v>10</v>
      </c>
      <c r="D55">
        <v>2.0</v>
      </c>
      <c r="E55" t="str">
        <f>VLOOKUP($A55,Sheet2!$A$2:$E$33,2, true)</f>
        <v>KIMIA</v>
      </c>
      <c r="F55" t="str">
        <f>VLOOKUP($A55,Sheet2!$A$2:$E$33,3, true)</f>
        <v>2017-2018</v>
      </c>
      <c r="G55">
        <f>VLOOKUP($A55,Sheet2!$A$2:$E$33,4, true)</f>
        <v>2</v>
      </c>
      <c r="H55">
        <f>VLOOKUP($A55,Sheet2!$A$2:$E$33,5, true)</f>
        <v>12</v>
      </c>
    </row>
    <row r="56" ht="15.75" customHeight="1">
      <c r="A56">
        <v>44.0</v>
      </c>
      <c r="B56" t="s">
        <v>38</v>
      </c>
      <c r="C56" t="s">
        <v>10</v>
      </c>
      <c r="D56">
        <v>2.0</v>
      </c>
      <c r="E56" t="str">
        <f>VLOOKUP($A56,Sheet2!$A$2:$E$33,2, true)</f>
        <v>BIOLOGI</v>
      </c>
      <c r="F56" t="str">
        <f>VLOOKUP($A56,Sheet2!$A$2:$E$33,3, true)</f>
        <v>2017-2018</v>
      </c>
      <c r="G56">
        <f>VLOOKUP($A56,Sheet2!$A$2:$E$33,4, true)</f>
        <v>2</v>
      </c>
      <c r="H56">
        <f>VLOOKUP($A56,Sheet2!$A$2:$E$33,5, true)</f>
        <v>12</v>
      </c>
    </row>
    <row r="57" ht="15.75" customHeight="1">
      <c r="A57">
        <v>47.0</v>
      </c>
      <c r="B57" t="s">
        <v>39</v>
      </c>
      <c r="C57" t="s">
        <v>10</v>
      </c>
      <c r="D57">
        <v>2.0</v>
      </c>
      <c r="E57" t="str">
        <f>VLOOKUP($A57,Sheet2!$A$2:$E$33,2, true)</f>
        <v>GEOGRAFI</v>
      </c>
      <c r="F57" t="str">
        <f>VLOOKUP($A57,Sheet2!$A$2:$E$33,3, true)</f>
        <v>2017-2018</v>
      </c>
      <c r="G57">
        <f>VLOOKUP($A57,Sheet2!$A$2:$E$33,4, true)</f>
        <v>2</v>
      </c>
      <c r="H57">
        <f>VLOOKUP($A57,Sheet2!$A$2:$E$33,5, true)</f>
        <v>12</v>
      </c>
    </row>
    <row r="58" ht="15.75" customHeight="1">
      <c r="A58">
        <v>45.0</v>
      </c>
      <c r="B58" t="s">
        <v>40</v>
      </c>
      <c r="C58" t="s">
        <v>10</v>
      </c>
      <c r="D58">
        <v>2.0</v>
      </c>
      <c r="E58" t="str">
        <f>VLOOKUP($A58,Sheet2!$A$2:$E$33,2, true)</f>
        <v>EKONOMI</v>
      </c>
      <c r="F58" t="str">
        <f>VLOOKUP($A58,Sheet2!$A$2:$E$33,3, true)</f>
        <v>2017-2018</v>
      </c>
      <c r="G58">
        <f>VLOOKUP($A58,Sheet2!$A$2:$E$33,4, true)</f>
        <v>2</v>
      </c>
      <c r="H58">
        <f>VLOOKUP($A58,Sheet2!$A$2:$E$33,5, true)</f>
        <v>12</v>
      </c>
    </row>
    <row r="59" ht="15.75" customHeight="1">
      <c r="A59">
        <v>45.0</v>
      </c>
      <c r="B59" t="s">
        <v>41</v>
      </c>
      <c r="C59" t="s">
        <v>10</v>
      </c>
      <c r="D59">
        <v>2.0</v>
      </c>
      <c r="E59" t="str">
        <f>VLOOKUP($A59,Sheet2!$A$2:$E$33,2, true)</f>
        <v>EKONOMI</v>
      </c>
      <c r="F59" t="str">
        <f>VLOOKUP($A59,Sheet2!$A$2:$E$33,3, true)</f>
        <v>2017-2018</v>
      </c>
      <c r="G59">
        <f>VLOOKUP($A59,Sheet2!$A$2:$E$33,4, true)</f>
        <v>2</v>
      </c>
      <c r="H59">
        <f>VLOOKUP($A59,Sheet2!$A$2:$E$33,5, true)</f>
        <v>12</v>
      </c>
    </row>
    <row r="60" ht="15.75" customHeight="1">
      <c r="A60">
        <v>54.0</v>
      </c>
      <c r="B60" t="s">
        <v>42</v>
      </c>
      <c r="C60" t="s">
        <v>10</v>
      </c>
      <c r="D60">
        <v>2.0</v>
      </c>
      <c r="E60" t="str">
        <f>VLOOKUP($A60,Sheet2!$A$2:$E$33,2, true)</f>
        <v>SOSIOLOGI</v>
      </c>
      <c r="F60" t="str">
        <f>VLOOKUP($A60,Sheet2!$A$2:$E$33,3, true)</f>
        <v>2017-2018</v>
      </c>
      <c r="G60">
        <f>VLOOKUP($A60,Sheet2!$A$2:$E$33,4, true)</f>
        <v>2</v>
      </c>
      <c r="H60">
        <f>VLOOKUP($A60,Sheet2!$A$2:$E$33,5, true)</f>
        <v>12</v>
      </c>
    </row>
    <row r="61" ht="15.75" customHeight="1">
      <c r="A61">
        <v>52.0</v>
      </c>
      <c r="B61" t="s">
        <v>43</v>
      </c>
      <c r="C61" t="s">
        <v>10</v>
      </c>
      <c r="D61">
        <v>2.0</v>
      </c>
      <c r="E61" t="str">
        <f>VLOOKUP($A61,Sheet2!$A$2:$E$33,2, true)</f>
        <v>SEJARAH</v>
      </c>
      <c r="F61" t="str">
        <f>VLOOKUP($A61,Sheet2!$A$2:$E$33,3, true)</f>
        <v>2017-2018</v>
      </c>
      <c r="G61">
        <f>VLOOKUP($A61,Sheet2!$A$2:$E$33,4, true)</f>
        <v>2</v>
      </c>
      <c r="H61">
        <f>VLOOKUP($A61,Sheet2!$A$2:$E$33,5, true)</f>
        <v>12</v>
      </c>
    </row>
    <row r="62" ht="15.75" customHeight="1">
      <c r="A62">
        <v>55.0</v>
      </c>
      <c r="B62" t="s">
        <v>44</v>
      </c>
      <c r="C62" t="s">
        <v>10</v>
      </c>
      <c r="D62">
        <v>2.0</v>
      </c>
      <c r="E62" t="str">
        <f>VLOOKUP($A62,Sheet2!$A$2:$E$33,2, true)</f>
        <v>TIK</v>
      </c>
      <c r="F62" t="str">
        <f>VLOOKUP($A62,Sheet2!$A$2:$E$33,3, true)</f>
        <v>2017-2018</v>
      </c>
      <c r="G62">
        <f>VLOOKUP($A62,Sheet2!$A$2:$E$33,4, true)</f>
        <v>2</v>
      </c>
      <c r="H62">
        <f>VLOOKUP($A62,Sheet2!$A$2:$E$33,5, true)</f>
        <v>12</v>
      </c>
    </row>
    <row r="63" ht="15.75" customHeight="1">
      <c r="A63">
        <v>53.0</v>
      </c>
      <c r="B63" t="s">
        <v>45</v>
      </c>
      <c r="C63" t="s">
        <v>30</v>
      </c>
      <c r="D63">
        <v>2.0</v>
      </c>
      <c r="E63" t="str">
        <f>VLOOKUP($A63,Sheet2!$A$2:$E$33,2, true)</f>
        <v>SENI BUDAYA</v>
      </c>
      <c r="F63" t="str">
        <f>VLOOKUP($A63,Sheet2!$A$2:$E$33,3, true)</f>
        <v>2017-2018</v>
      </c>
      <c r="G63">
        <f>VLOOKUP($A63,Sheet2!$A$2:$E$33,4, true)</f>
        <v>2</v>
      </c>
      <c r="H63">
        <f>VLOOKUP($A63,Sheet2!$A$2:$E$33,5, true)</f>
        <v>12</v>
      </c>
    </row>
    <row r="64" ht="15.75" customHeight="1">
      <c r="A64">
        <v>53.0</v>
      </c>
      <c r="B64" t="s">
        <v>46</v>
      </c>
      <c r="C64" t="s">
        <v>30</v>
      </c>
      <c r="D64">
        <v>2.0</v>
      </c>
      <c r="E64" t="str">
        <f>VLOOKUP($A64,Sheet2!$A$2:$E$33,2, true)</f>
        <v>SENI BUDAYA</v>
      </c>
      <c r="F64" t="str">
        <f>VLOOKUP($A64,Sheet2!$A$2:$E$33,3, true)</f>
        <v>2017-2018</v>
      </c>
      <c r="G64">
        <f>VLOOKUP($A64,Sheet2!$A$2:$E$33,4, true)</f>
        <v>2</v>
      </c>
      <c r="H64">
        <f>VLOOKUP($A64,Sheet2!$A$2:$E$33,5, true)</f>
        <v>12</v>
      </c>
    </row>
    <row r="65" ht="15.75" customHeight="1">
      <c r="A65">
        <v>53.0</v>
      </c>
      <c r="B65" t="s">
        <v>47</v>
      </c>
      <c r="C65" t="s">
        <v>30</v>
      </c>
      <c r="D65">
        <v>2.0</v>
      </c>
      <c r="E65" t="str">
        <f>VLOOKUP($A65,Sheet2!$A$2:$E$33,2, true)</f>
        <v>SENI BUDAYA</v>
      </c>
      <c r="F65" t="str">
        <f>VLOOKUP($A65,Sheet2!$A$2:$E$33,3, true)</f>
        <v>2017-2018</v>
      </c>
      <c r="G65">
        <f>VLOOKUP($A65,Sheet2!$A$2:$E$33,4, true)</f>
        <v>2</v>
      </c>
      <c r="H65">
        <f>VLOOKUP($A65,Sheet2!$A$2:$E$33,5, true)</f>
        <v>12</v>
      </c>
    </row>
    <row r="66" ht="15.75" customHeight="1">
      <c r="A66">
        <v>53.0</v>
      </c>
      <c r="B66" t="s">
        <v>48</v>
      </c>
      <c r="C66" t="s">
        <v>30</v>
      </c>
      <c r="D66">
        <v>2.0</v>
      </c>
      <c r="E66" t="str">
        <f>VLOOKUP($A66,Sheet2!$A$2:$E$33,2, true)</f>
        <v>SENI BUDAYA</v>
      </c>
      <c r="F66" t="str">
        <f>VLOOKUP($A66,Sheet2!$A$2:$E$33,3, true)</f>
        <v>2017-2018</v>
      </c>
      <c r="G66">
        <f>VLOOKUP($A66,Sheet2!$A$2:$E$33,4, true)</f>
        <v>2</v>
      </c>
      <c r="H66">
        <f>VLOOKUP($A66,Sheet2!$A$2:$E$33,5, true)</f>
        <v>12</v>
      </c>
    </row>
    <row r="67" ht="15.75" customHeight="1">
      <c r="A67">
        <v>53.0</v>
      </c>
      <c r="B67" t="s">
        <v>49</v>
      </c>
      <c r="C67" t="s">
        <v>30</v>
      </c>
      <c r="D67">
        <v>2.0</v>
      </c>
      <c r="E67" t="str">
        <f>VLOOKUP($A67,Sheet2!$A$2:$E$33,2, true)</f>
        <v>SENI BUDAYA</v>
      </c>
      <c r="F67" t="str">
        <f>VLOOKUP($A67,Sheet2!$A$2:$E$33,3, true)</f>
        <v>2017-2018</v>
      </c>
      <c r="G67">
        <f>VLOOKUP($A67,Sheet2!$A$2:$E$33,4, true)</f>
        <v>2</v>
      </c>
      <c r="H67">
        <f>VLOOKUP($A67,Sheet2!$A$2:$E$33,5, true)</f>
        <v>12</v>
      </c>
    </row>
    <row r="68" ht="15.75" customHeight="1">
      <c r="A68">
        <v>53.0</v>
      </c>
      <c r="B68" t="s">
        <v>50</v>
      </c>
      <c r="C68" t="s">
        <v>30</v>
      </c>
      <c r="D68">
        <v>2.0</v>
      </c>
      <c r="E68" t="str">
        <f>VLOOKUP($A68,Sheet2!$A$2:$E$33,2, true)</f>
        <v>SENI BUDAYA</v>
      </c>
      <c r="F68" t="str">
        <f>VLOOKUP($A68,Sheet2!$A$2:$E$33,3, true)</f>
        <v>2017-2018</v>
      </c>
      <c r="G68">
        <f>VLOOKUP($A68,Sheet2!$A$2:$E$33,4, true)</f>
        <v>2</v>
      </c>
      <c r="H68">
        <f>VLOOKUP($A68,Sheet2!$A$2:$E$33,5, true)</f>
        <v>12</v>
      </c>
    </row>
    <row r="69" ht="15.75" customHeight="1">
      <c r="A69">
        <v>53.0</v>
      </c>
      <c r="B69" t="s">
        <v>45</v>
      </c>
      <c r="C69" t="s">
        <v>28</v>
      </c>
      <c r="D69">
        <v>2.0</v>
      </c>
      <c r="E69" t="str">
        <f>VLOOKUP($A69,Sheet2!$A$2:$E$33,2, true)</f>
        <v>SENI BUDAYA</v>
      </c>
      <c r="F69" t="str">
        <f>VLOOKUP($A69,Sheet2!$A$2:$E$33,3, true)</f>
        <v>2017-2018</v>
      </c>
      <c r="G69">
        <f>VLOOKUP($A69,Sheet2!$A$2:$E$33,4, true)</f>
        <v>2</v>
      </c>
      <c r="H69">
        <f>VLOOKUP($A69,Sheet2!$A$2:$E$33,5, true)</f>
        <v>12</v>
      </c>
    </row>
    <row r="70" ht="15.75" customHeight="1">
      <c r="A70">
        <v>53.0</v>
      </c>
      <c r="B70" t="s">
        <v>46</v>
      </c>
      <c r="C70" t="s">
        <v>28</v>
      </c>
      <c r="D70">
        <v>2.0</v>
      </c>
      <c r="E70" t="str">
        <f>VLOOKUP($A70,Sheet2!$A$2:$E$33,2, true)</f>
        <v>SENI BUDAYA</v>
      </c>
      <c r="F70" t="str">
        <f>VLOOKUP($A70,Sheet2!$A$2:$E$33,3, true)</f>
        <v>2017-2018</v>
      </c>
      <c r="G70">
        <f>VLOOKUP($A70,Sheet2!$A$2:$E$33,4, true)</f>
        <v>2</v>
      </c>
      <c r="H70">
        <f>VLOOKUP($A70,Sheet2!$A$2:$E$33,5, true)</f>
        <v>12</v>
      </c>
    </row>
    <row r="71" ht="15.75" customHeight="1">
      <c r="A71">
        <v>53.0</v>
      </c>
      <c r="B71" t="s">
        <v>47</v>
      </c>
      <c r="C71" t="s">
        <v>28</v>
      </c>
      <c r="D71">
        <v>2.0</v>
      </c>
      <c r="E71" t="str">
        <f>VLOOKUP($A71,Sheet2!$A$2:$E$33,2, true)</f>
        <v>SENI BUDAYA</v>
      </c>
      <c r="F71" t="str">
        <f>VLOOKUP($A71,Sheet2!$A$2:$E$33,3, true)</f>
        <v>2017-2018</v>
      </c>
      <c r="G71">
        <f>VLOOKUP($A71,Sheet2!$A$2:$E$33,4, true)</f>
        <v>2</v>
      </c>
      <c r="H71">
        <f>VLOOKUP($A71,Sheet2!$A$2:$E$33,5, true)</f>
        <v>12</v>
      </c>
    </row>
    <row r="72" ht="15.75" customHeight="1">
      <c r="A72">
        <v>53.0</v>
      </c>
      <c r="B72" t="s">
        <v>48</v>
      </c>
      <c r="C72" t="s">
        <v>28</v>
      </c>
      <c r="D72">
        <v>2.0</v>
      </c>
      <c r="E72" t="str">
        <f>VLOOKUP($A72,Sheet2!$A$2:$E$33,2, true)</f>
        <v>SENI BUDAYA</v>
      </c>
      <c r="F72" t="str">
        <f>VLOOKUP($A72,Sheet2!$A$2:$E$33,3, true)</f>
        <v>2017-2018</v>
      </c>
      <c r="G72">
        <f>VLOOKUP($A72,Sheet2!$A$2:$E$33,4, true)</f>
        <v>2</v>
      </c>
      <c r="H72">
        <f>VLOOKUP($A72,Sheet2!$A$2:$E$33,5, true)</f>
        <v>12</v>
      </c>
    </row>
    <row r="73" ht="15.75" customHeight="1">
      <c r="A73">
        <v>53.0</v>
      </c>
      <c r="B73" t="s">
        <v>49</v>
      </c>
      <c r="C73" t="s">
        <v>28</v>
      </c>
      <c r="D73">
        <v>2.0</v>
      </c>
      <c r="E73" t="str">
        <f>VLOOKUP($A73,Sheet2!$A$2:$E$33,2, true)</f>
        <v>SENI BUDAYA</v>
      </c>
      <c r="F73" t="str">
        <f>VLOOKUP($A73,Sheet2!$A$2:$E$33,3, true)</f>
        <v>2017-2018</v>
      </c>
      <c r="G73">
        <f>VLOOKUP($A73,Sheet2!$A$2:$E$33,4, true)</f>
        <v>2</v>
      </c>
      <c r="H73">
        <f>VLOOKUP($A73,Sheet2!$A$2:$E$33,5, true)</f>
        <v>12</v>
      </c>
    </row>
    <row r="74" ht="15.75" customHeight="1">
      <c r="A74">
        <v>53.0</v>
      </c>
      <c r="B74" t="s">
        <v>50</v>
      </c>
      <c r="C74" t="s">
        <v>28</v>
      </c>
      <c r="D74">
        <v>2.0</v>
      </c>
      <c r="E74" t="str">
        <f>VLOOKUP($A74,Sheet2!$A$2:$E$33,2, true)</f>
        <v>SENI BUDAYA</v>
      </c>
      <c r="F74" t="str">
        <f>VLOOKUP($A74,Sheet2!$A$2:$E$33,3, true)</f>
        <v>2017-2018</v>
      </c>
      <c r="G74">
        <f>VLOOKUP($A74,Sheet2!$A$2:$E$33,4, true)</f>
        <v>2</v>
      </c>
      <c r="H74">
        <f>VLOOKUP($A74,Sheet2!$A$2:$E$33,5, true)</f>
        <v>12</v>
      </c>
    </row>
    <row r="75" ht="15.75" customHeight="1">
      <c r="A75">
        <v>50.0</v>
      </c>
      <c r="B75" t="s">
        <v>51</v>
      </c>
      <c r="C75" t="s">
        <v>10</v>
      </c>
      <c r="D75">
        <v>2.0</v>
      </c>
      <c r="E75" t="str">
        <f>VLOOKUP($A75,Sheet2!$A$2:$E$33,2, true)</f>
        <v>PENJASORKES</v>
      </c>
      <c r="F75" t="str">
        <f>VLOOKUP($A75,Sheet2!$A$2:$E$33,3, true)</f>
        <v>2017-2018</v>
      </c>
      <c r="G75">
        <f>VLOOKUP($A75,Sheet2!$A$2:$E$33,4, true)</f>
        <v>2</v>
      </c>
      <c r="H75">
        <f>VLOOKUP($A75,Sheet2!$A$2:$E$33,5, true)</f>
        <v>12</v>
      </c>
    </row>
    <row r="76" ht="15.75" customHeight="1">
      <c r="A76">
        <v>56.0</v>
      </c>
      <c r="B76" t="s">
        <v>45</v>
      </c>
      <c r="C76" t="s">
        <v>10</v>
      </c>
      <c r="D76">
        <v>2.0</v>
      </c>
      <c r="E76" t="str">
        <f>VLOOKUP($A76,Sheet2!$A$2:$E$33,2, true)</f>
        <v>KETERAMPILAN</v>
      </c>
      <c r="F76" t="str">
        <f>VLOOKUP($A76,Sheet2!$A$2:$E$33,3, true)</f>
        <v>2017-2018</v>
      </c>
      <c r="G76">
        <f>VLOOKUP($A76,Sheet2!$A$2:$E$33,4, true)</f>
        <v>2</v>
      </c>
      <c r="H76">
        <f>VLOOKUP($A76,Sheet2!$A$2:$E$33,5, true)</f>
        <v>12</v>
      </c>
    </row>
    <row r="77" ht="15.75" customHeight="1">
      <c r="A77">
        <v>56.0</v>
      </c>
      <c r="B77" t="s">
        <v>46</v>
      </c>
      <c r="C77" t="s">
        <v>30</v>
      </c>
      <c r="D77">
        <v>2.0</v>
      </c>
      <c r="E77" t="str">
        <f>VLOOKUP($A77,Sheet2!$A$2:$E$33,2, true)</f>
        <v>KETERAMPILAN</v>
      </c>
      <c r="F77" t="str">
        <f>VLOOKUP($A77,Sheet2!$A$2:$E$33,3, true)</f>
        <v>2017-2018</v>
      </c>
      <c r="G77">
        <f>VLOOKUP($A77,Sheet2!$A$2:$E$33,4, true)</f>
        <v>2</v>
      </c>
      <c r="H77">
        <f>VLOOKUP($A77,Sheet2!$A$2:$E$33,5, true)</f>
        <v>12</v>
      </c>
    </row>
    <row r="78" ht="15.75" customHeight="1">
      <c r="A78">
        <v>56.0</v>
      </c>
      <c r="B78" t="s">
        <v>47</v>
      </c>
      <c r="C78" t="s">
        <v>30</v>
      </c>
      <c r="D78">
        <v>2.0</v>
      </c>
      <c r="E78" t="str">
        <f>VLOOKUP($A78,Sheet2!$A$2:$E$33,2, true)</f>
        <v>KETERAMPILAN</v>
      </c>
      <c r="F78" t="str">
        <f>VLOOKUP($A78,Sheet2!$A$2:$E$33,3, true)</f>
        <v>2017-2018</v>
      </c>
      <c r="G78">
        <f>VLOOKUP($A78,Sheet2!$A$2:$E$33,4, true)</f>
        <v>2</v>
      </c>
      <c r="H78">
        <f>VLOOKUP($A78,Sheet2!$A$2:$E$33,5, true)</f>
        <v>12</v>
      </c>
    </row>
    <row r="79" ht="15.75" customHeight="1">
      <c r="A79">
        <v>56.0</v>
      </c>
      <c r="B79" t="s">
        <v>48</v>
      </c>
      <c r="C79" t="s">
        <v>30</v>
      </c>
      <c r="D79">
        <v>2.0</v>
      </c>
      <c r="E79" t="str">
        <f>VLOOKUP($A79,Sheet2!$A$2:$E$33,2, true)</f>
        <v>KETERAMPILAN</v>
      </c>
      <c r="F79" t="str">
        <f>VLOOKUP($A79,Sheet2!$A$2:$E$33,3, true)</f>
        <v>2017-2018</v>
      </c>
      <c r="G79">
        <f>VLOOKUP($A79,Sheet2!$A$2:$E$33,4, true)</f>
        <v>2</v>
      </c>
      <c r="H79">
        <f>VLOOKUP($A79,Sheet2!$A$2:$E$33,5, true)</f>
        <v>12</v>
      </c>
    </row>
    <row r="80" ht="15.75" customHeight="1">
      <c r="A80">
        <v>56.0</v>
      </c>
      <c r="B80" t="s">
        <v>49</v>
      </c>
      <c r="C80" t="s">
        <v>30</v>
      </c>
      <c r="D80">
        <v>2.0</v>
      </c>
      <c r="E80" t="str">
        <f>VLOOKUP($A80,Sheet2!$A$2:$E$33,2, true)</f>
        <v>KETERAMPILAN</v>
      </c>
      <c r="F80" t="str">
        <f>VLOOKUP($A80,Sheet2!$A$2:$E$33,3, true)</f>
        <v>2017-2018</v>
      </c>
      <c r="G80">
        <f>VLOOKUP($A80,Sheet2!$A$2:$E$33,4, true)</f>
        <v>2</v>
      </c>
      <c r="H80">
        <f>VLOOKUP($A80,Sheet2!$A$2:$E$33,5, true)</f>
        <v>12</v>
      </c>
    </row>
    <row r="81" ht="15.75" customHeight="1">
      <c r="A81">
        <v>56.0</v>
      </c>
      <c r="B81" t="s">
        <v>50</v>
      </c>
      <c r="C81" t="s">
        <v>30</v>
      </c>
      <c r="D81">
        <v>2.0</v>
      </c>
      <c r="E81" t="str">
        <f>VLOOKUP($A81,Sheet2!$A$2:$E$33,2, true)</f>
        <v>KETERAMPILAN</v>
      </c>
      <c r="F81" t="str">
        <f>VLOOKUP($A81,Sheet2!$A$2:$E$33,3, true)</f>
        <v>2017-2018</v>
      </c>
      <c r="G81">
        <f>VLOOKUP($A81,Sheet2!$A$2:$E$33,4, true)</f>
        <v>2</v>
      </c>
      <c r="H81">
        <f>VLOOKUP($A81,Sheet2!$A$2:$E$33,5, true)</f>
        <v>12</v>
      </c>
    </row>
    <row r="82" ht="15.75" customHeight="1">
      <c r="A82">
        <v>56.0</v>
      </c>
      <c r="B82" t="s">
        <v>45</v>
      </c>
      <c r="C82" t="s">
        <v>28</v>
      </c>
      <c r="D82">
        <v>2.0</v>
      </c>
      <c r="E82" t="str">
        <f>VLOOKUP($A82,Sheet2!$A$2:$E$33,2, true)</f>
        <v>KETERAMPILAN</v>
      </c>
      <c r="F82" t="str">
        <f>VLOOKUP($A82,Sheet2!$A$2:$E$33,3, true)</f>
        <v>2017-2018</v>
      </c>
      <c r="G82">
        <f>VLOOKUP($A82,Sheet2!$A$2:$E$33,4, true)</f>
        <v>2</v>
      </c>
      <c r="H82">
        <f>VLOOKUP($A82,Sheet2!$A$2:$E$33,5, true)</f>
        <v>12</v>
      </c>
    </row>
    <row r="83" ht="15.75" customHeight="1">
      <c r="A83">
        <v>56.0</v>
      </c>
      <c r="B83" t="s">
        <v>46</v>
      </c>
      <c r="C83" t="s">
        <v>28</v>
      </c>
      <c r="D83">
        <v>2.0</v>
      </c>
      <c r="E83" t="str">
        <f>VLOOKUP($A83,Sheet2!$A$2:$E$33,2, true)</f>
        <v>KETERAMPILAN</v>
      </c>
      <c r="F83" t="str">
        <f>VLOOKUP($A83,Sheet2!$A$2:$E$33,3, true)</f>
        <v>2017-2018</v>
      </c>
      <c r="G83">
        <f>VLOOKUP($A83,Sheet2!$A$2:$E$33,4, true)</f>
        <v>2</v>
      </c>
      <c r="H83">
        <f>VLOOKUP($A83,Sheet2!$A$2:$E$33,5, true)</f>
        <v>12</v>
      </c>
    </row>
    <row r="84" ht="15.75" customHeight="1">
      <c r="A84">
        <v>56.0</v>
      </c>
      <c r="B84" t="s">
        <v>47</v>
      </c>
      <c r="C84" t="s">
        <v>28</v>
      </c>
      <c r="D84">
        <v>2.0</v>
      </c>
      <c r="E84" t="str">
        <f>VLOOKUP($A84,Sheet2!$A$2:$E$33,2, true)</f>
        <v>KETERAMPILAN</v>
      </c>
      <c r="F84" t="str">
        <f>VLOOKUP($A84,Sheet2!$A$2:$E$33,3, true)</f>
        <v>2017-2018</v>
      </c>
      <c r="G84">
        <f>VLOOKUP($A84,Sheet2!$A$2:$E$33,4, true)</f>
        <v>2</v>
      </c>
      <c r="H84">
        <f>VLOOKUP($A84,Sheet2!$A$2:$E$33,5, true)</f>
        <v>12</v>
      </c>
    </row>
    <row r="85" ht="15.75" customHeight="1">
      <c r="A85">
        <v>56.0</v>
      </c>
      <c r="B85" t="s">
        <v>48</v>
      </c>
      <c r="C85" t="s">
        <v>28</v>
      </c>
      <c r="D85">
        <v>2.0</v>
      </c>
      <c r="E85" t="str">
        <f>VLOOKUP($A85,Sheet2!$A$2:$E$33,2, true)</f>
        <v>KETERAMPILAN</v>
      </c>
      <c r="F85" t="str">
        <f>VLOOKUP($A85,Sheet2!$A$2:$E$33,3, true)</f>
        <v>2017-2018</v>
      </c>
      <c r="G85">
        <f>VLOOKUP($A85,Sheet2!$A$2:$E$33,4, true)</f>
        <v>2</v>
      </c>
      <c r="H85">
        <f>VLOOKUP($A85,Sheet2!$A$2:$E$33,5, true)</f>
        <v>12</v>
      </c>
    </row>
    <row r="86" ht="15.75" customHeight="1">
      <c r="A86">
        <v>56.0</v>
      </c>
      <c r="B86" t="s">
        <v>49</v>
      </c>
      <c r="C86" t="s">
        <v>28</v>
      </c>
      <c r="D86">
        <v>2.0</v>
      </c>
      <c r="E86" t="str">
        <f>VLOOKUP($A86,Sheet2!$A$2:$E$33,2, true)</f>
        <v>KETERAMPILAN</v>
      </c>
      <c r="F86" t="str">
        <f>VLOOKUP($A86,Sheet2!$A$2:$E$33,3, true)</f>
        <v>2017-2018</v>
      </c>
      <c r="G86">
        <f>VLOOKUP($A86,Sheet2!$A$2:$E$33,4, true)</f>
        <v>2</v>
      </c>
      <c r="H86">
        <f>VLOOKUP($A86,Sheet2!$A$2:$E$33,5, true)</f>
        <v>12</v>
      </c>
    </row>
    <row r="87" ht="15.75" customHeight="1">
      <c r="A87">
        <v>56.0</v>
      </c>
      <c r="B87" t="s">
        <v>50</v>
      </c>
      <c r="C87" t="s">
        <v>28</v>
      </c>
      <c r="D87">
        <v>2.0</v>
      </c>
      <c r="E87" t="str">
        <f>VLOOKUP($A87,Sheet2!$A$2:$E$33,2, true)</f>
        <v>KETERAMPILAN</v>
      </c>
      <c r="F87" t="str">
        <f>VLOOKUP($A87,Sheet2!$A$2:$E$33,3, true)</f>
        <v>2017-2018</v>
      </c>
      <c r="G87">
        <f>VLOOKUP($A87,Sheet2!$A$2:$E$33,4, true)</f>
        <v>2</v>
      </c>
      <c r="H87">
        <f>VLOOKUP($A87,Sheet2!$A$2:$E$33,5, true)</f>
        <v>12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5</v>
      </c>
      <c r="C1" s="1" t="s">
        <v>3</v>
      </c>
      <c r="D1" s="1" t="s">
        <v>6</v>
      </c>
      <c r="E1" s="1" t="s">
        <v>7</v>
      </c>
      <c r="F1" s="1"/>
      <c r="G1" s="1"/>
    </row>
    <row r="2">
      <c r="A2" s="3">
        <v>25.0</v>
      </c>
      <c r="B2" s="1" t="s">
        <v>9</v>
      </c>
      <c r="C2" s="1" t="s">
        <v>10</v>
      </c>
      <c r="D2" s="3">
        <v>1.0</v>
      </c>
      <c r="E2" s="3">
        <v>12.0</v>
      </c>
      <c r="F2" s="3">
        <v>10.0</v>
      </c>
      <c r="G2" s="3">
        <v>25.0</v>
      </c>
    </row>
    <row r="3">
      <c r="A3" s="3">
        <v>26.0</v>
      </c>
      <c r="B3" s="1" t="s">
        <v>11</v>
      </c>
      <c r="C3" s="1" t="s">
        <v>10</v>
      </c>
      <c r="D3" s="3">
        <v>1.0</v>
      </c>
      <c r="E3" s="3">
        <v>12.0</v>
      </c>
      <c r="F3" s="3">
        <v>11.0</v>
      </c>
      <c r="G3" s="3">
        <v>26.0</v>
      </c>
    </row>
    <row r="4">
      <c r="A4" s="3">
        <v>27.0</v>
      </c>
      <c r="B4" s="1" t="s">
        <v>12</v>
      </c>
      <c r="C4" s="1" t="s">
        <v>10</v>
      </c>
      <c r="D4" s="3">
        <v>1.0</v>
      </c>
      <c r="E4" s="3">
        <v>12.0</v>
      </c>
      <c r="F4" s="3">
        <v>12.0</v>
      </c>
      <c r="G4" s="3">
        <v>27.0</v>
      </c>
    </row>
    <row r="5">
      <c r="A5" s="3">
        <v>28.0</v>
      </c>
      <c r="B5" s="1" t="s">
        <v>13</v>
      </c>
      <c r="C5" s="1" t="s">
        <v>10</v>
      </c>
      <c r="D5" s="3">
        <v>1.0</v>
      </c>
      <c r="E5" s="3">
        <v>12.0</v>
      </c>
      <c r="F5" s="3">
        <v>13.0</v>
      </c>
      <c r="G5" s="3">
        <v>28.0</v>
      </c>
    </row>
    <row r="6">
      <c r="A6" s="3">
        <v>29.0</v>
      </c>
      <c r="B6" s="1" t="s">
        <v>15</v>
      </c>
      <c r="C6" s="1" t="s">
        <v>10</v>
      </c>
      <c r="D6" s="3">
        <v>1.0</v>
      </c>
      <c r="E6" s="3">
        <v>12.0</v>
      </c>
      <c r="F6" s="3">
        <v>14.0</v>
      </c>
      <c r="G6" s="3">
        <v>29.0</v>
      </c>
    </row>
    <row r="7">
      <c r="A7" s="3">
        <v>30.0</v>
      </c>
      <c r="B7" s="1" t="s">
        <v>16</v>
      </c>
      <c r="C7" s="1" t="s">
        <v>10</v>
      </c>
      <c r="D7" s="3">
        <v>1.0</v>
      </c>
      <c r="E7" s="3">
        <v>12.0</v>
      </c>
      <c r="F7" s="3">
        <v>15.0</v>
      </c>
      <c r="G7" s="3">
        <v>30.0</v>
      </c>
    </row>
    <row r="8">
      <c r="A8" s="3">
        <v>31.0</v>
      </c>
      <c r="B8" s="1" t="s">
        <v>17</v>
      </c>
      <c r="C8" s="1" t="s">
        <v>10</v>
      </c>
      <c r="D8" s="3">
        <v>1.0</v>
      </c>
      <c r="E8" s="3">
        <v>12.0</v>
      </c>
      <c r="F8" s="3">
        <v>16.0</v>
      </c>
      <c r="G8" s="3">
        <v>31.0</v>
      </c>
    </row>
    <row r="9">
      <c r="A9" s="3">
        <v>32.0</v>
      </c>
      <c r="B9" s="1" t="s">
        <v>18</v>
      </c>
      <c r="C9" s="1" t="s">
        <v>10</v>
      </c>
      <c r="D9" s="3">
        <v>1.0</v>
      </c>
      <c r="E9" s="3">
        <v>12.0</v>
      </c>
      <c r="F9" s="3">
        <v>17.0</v>
      </c>
      <c r="G9" s="3">
        <v>32.0</v>
      </c>
    </row>
    <row r="10">
      <c r="A10" s="3">
        <v>33.0</v>
      </c>
      <c r="B10" s="1" t="s">
        <v>19</v>
      </c>
      <c r="C10" s="1" t="s">
        <v>10</v>
      </c>
      <c r="D10" s="3">
        <v>1.0</v>
      </c>
      <c r="E10" s="3">
        <v>12.0</v>
      </c>
      <c r="F10" s="3">
        <v>18.0</v>
      </c>
      <c r="G10" s="3">
        <v>33.0</v>
      </c>
    </row>
    <row r="11">
      <c r="A11" s="3">
        <v>34.0</v>
      </c>
      <c r="B11" s="1" t="s">
        <v>20</v>
      </c>
      <c r="C11" s="1" t="s">
        <v>10</v>
      </c>
      <c r="D11" s="3">
        <v>1.0</v>
      </c>
      <c r="E11" s="3">
        <v>12.0</v>
      </c>
      <c r="F11" s="3">
        <v>19.0</v>
      </c>
      <c r="G11" s="3">
        <v>34.0</v>
      </c>
    </row>
    <row r="12">
      <c r="A12" s="3">
        <v>35.0</v>
      </c>
      <c r="B12" s="1" t="s">
        <v>21</v>
      </c>
      <c r="C12" s="1" t="s">
        <v>10</v>
      </c>
      <c r="D12" s="3">
        <v>1.0</v>
      </c>
      <c r="E12" s="3">
        <v>12.0</v>
      </c>
      <c r="F12" s="3">
        <v>20.0</v>
      </c>
      <c r="G12" s="3">
        <v>35.0</v>
      </c>
    </row>
    <row r="13">
      <c r="A13" s="3">
        <v>36.0</v>
      </c>
      <c r="B13" s="1" t="s">
        <v>22</v>
      </c>
      <c r="C13" s="1" t="s">
        <v>10</v>
      </c>
      <c r="D13" s="3">
        <v>1.0</v>
      </c>
      <c r="E13" s="3">
        <v>12.0</v>
      </c>
      <c r="F13" s="3">
        <v>21.0</v>
      </c>
      <c r="G13" s="3">
        <v>36.0</v>
      </c>
    </row>
    <row r="14">
      <c r="A14" s="3">
        <v>37.0</v>
      </c>
      <c r="B14" s="1" t="s">
        <v>23</v>
      </c>
      <c r="C14" s="1" t="s">
        <v>10</v>
      </c>
      <c r="D14" s="3">
        <v>1.0</v>
      </c>
      <c r="E14" s="3">
        <v>12.0</v>
      </c>
      <c r="F14" s="3">
        <v>22.0</v>
      </c>
      <c r="G14" s="3">
        <v>37.0</v>
      </c>
    </row>
    <row r="15">
      <c r="A15" s="3">
        <v>38.0</v>
      </c>
      <c r="B15" s="1" t="s">
        <v>24</v>
      </c>
      <c r="C15" s="1" t="s">
        <v>10</v>
      </c>
      <c r="D15" s="3">
        <v>1.0</v>
      </c>
      <c r="E15" s="3">
        <v>12.0</v>
      </c>
      <c r="F15" s="3">
        <v>23.0</v>
      </c>
      <c r="G15" s="3">
        <v>38.0</v>
      </c>
    </row>
    <row r="16">
      <c r="A16" s="3">
        <v>39.0</v>
      </c>
      <c r="B16" s="1" t="s">
        <v>25</v>
      </c>
      <c r="C16" s="1" t="s">
        <v>10</v>
      </c>
      <c r="D16" s="3">
        <v>1.0</v>
      </c>
      <c r="E16" s="3">
        <v>12.0</v>
      </c>
      <c r="F16" s="3">
        <v>24.0</v>
      </c>
      <c r="G16" s="3">
        <v>39.0</v>
      </c>
    </row>
    <row r="17">
      <c r="A17" s="3">
        <v>40.0</v>
      </c>
      <c r="B17" s="1" t="s">
        <v>26</v>
      </c>
      <c r="C17" s="1" t="s">
        <v>10</v>
      </c>
      <c r="D17" s="3">
        <v>1.0</v>
      </c>
      <c r="E17" s="3">
        <v>12.0</v>
      </c>
      <c r="F17" s="3">
        <v>25.0</v>
      </c>
      <c r="G17" s="3">
        <v>40.0</v>
      </c>
    </row>
    <row r="18">
      <c r="A18" s="3">
        <v>41.0</v>
      </c>
      <c r="B18" s="1" t="s">
        <v>9</v>
      </c>
      <c r="C18" s="1" t="s">
        <v>10</v>
      </c>
      <c r="D18" s="3">
        <v>2.0</v>
      </c>
      <c r="E18" s="3">
        <v>12.0</v>
      </c>
      <c r="F18" s="3">
        <v>26.0</v>
      </c>
      <c r="G18" s="3">
        <v>41.0</v>
      </c>
    </row>
    <row r="19">
      <c r="A19" s="3">
        <v>42.0</v>
      </c>
      <c r="B19" s="1" t="s">
        <v>11</v>
      </c>
      <c r="C19" s="1" t="s">
        <v>10</v>
      </c>
      <c r="D19" s="3">
        <v>2.0</v>
      </c>
      <c r="E19" s="3">
        <v>12.0</v>
      </c>
      <c r="F19" s="3">
        <v>27.0</v>
      </c>
      <c r="G19" s="3">
        <v>42.0</v>
      </c>
    </row>
    <row r="20">
      <c r="A20" s="3">
        <v>43.0</v>
      </c>
      <c r="B20" s="1" t="s">
        <v>12</v>
      </c>
      <c r="C20" s="1" t="s">
        <v>10</v>
      </c>
      <c r="D20" s="3">
        <v>2.0</v>
      </c>
      <c r="E20" s="3">
        <v>12.0</v>
      </c>
      <c r="F20" s="3">
        <v>28.0</v>
      </c>
      <c r="G20" s="3">
        <v>43.0</v>
      </c>
    </row>
    <row r="21">
      <c r="A21" s="3">
        <v>44.0</v>
      </c>
      <c r="B21" s="1" t="s">
        <v>13</v>
      </c>
      <c r="C21" s="1" t="s">
        <v>10</v>
      </c>
      <c r="D21" s="3">
        <v>2.0</v>
      </c>
      <c r="E21" s="3">
        <v>12.0</v>
      </c>
      <c r="F21" s="3">
        <v>29.0</v>
      </c>
      <c r="G21" s="3">
        <v>44.0</v>
      </c>
    </row>
    <row r="22">
      <c r="A22" s="3">
        <v>45.0</v>
      </c>
      <c r="B22" s="1" t="s">
        <v>15</v>
      </c>
      <c r="C22" s="1" t="s">
        <v>10</v>
      </c>
      <c r="D22" s="3">
        <v>2.0</v>
      </c>
      <c r="E22" s="3">
        <v>12.0</v>
      </c>
      <c r="F22" s="3">
        <v>30.0</v>
      </c>
      <c r="G22" s="3">
        <v>45.0</v>
      </c>
    </row>
    <row r="23">
      <c r="A23" s="3">
        <v>46.0</v>
      </c>
      <c r="B23" s="1" t="s">
        <v>16</v>
      </c>
      <c r="C23" s="1" t="s">
        <v>10</v>
      </c>
      <c r="D23" s="3">
        <v>2.0</v>
      </c>
      <c r="E23" s="3">
        <v>12.0</v>
      </c>
      <c r="F23" s="3">
        <v>31.0</v>
      </c>
      <c r="G23" s="3">
        <v>46.0</v>
      </c>
    </row>
    <row r="24">
      <c r="A24" s="3">
        <v>47.0</v>
      </c>
      <c r="B24" s="1" t="s">
        <v>17</v>
      </c>
      <c r="C24" s="1" t="s">
        <v>10</v>
      </c>
      <c r="D24" s="3">
        <v>2.0</v>
      </c>
      <c r="E24" s="3">
        <v>12.0</v>
      </c>
      <c r="F24" s="3">
        <v>32.0</v>
      </c>
      <c r="G24" s="3">
        <v>47.0</v>
      </c>
    </row>
    <row r="25">
      <c r="A25" s="3">
        <v>48.0</v>
      </c>
      <c r="B25" s="1" t="s">
        <v>18</v>
      </c>
      <c r="C25" s="1" t="s">
        <v>10</v>
      </c>
      <c r="D25" s="3">
        <v>2.0</v>
      </c>
      <c r="E25" s="3">
        <v>12.0</v>
      </c>
      <c r="F25" s="3">
        <v>33.0</v>
      </c>
      <c r="G25" s="3">
        <v>48.0</v>
      </c>
    </row>
    <row r="26">
      <c r="A26" s="3">
        <v>49.0</v>
      </c>
      <c r="B26" s="1" t="s">
        <v>19</v>
      </c>
      <c r="C26" s="1" t="s">
        <v>10</v>
      </c>
      <c r="D26" s="3">
        <v>2.0</v>
      </c>
      <c r="E26" s="3">
        <v>12.0</v>
      </c>
      <c r="F26" s="3">
        <v>34.0</v>
      </c>
      <c r="G26" s="3">
        <v>49.0</v>
      </c>
    </row>
    <row r="27">
      <c r="A27" s="3">
        <v>50.0</v>
      </c>
      <c r="B27" s="1" t="s">
        <v>20</v>
      </c>
      <c r="C27" s="1" t="s">
        <v>10</v>
      </c>
      <c r="D27" s="3">
        <v>2.0</v>
      </c>
      <c r="E27" s="3">
        <v>12.0</v>
      </c>
      <c r="F27" s="3">
        <v>35.0</v>
      </c>
      <c r="G27" s="3">
        <v>50.0</v>
      </c>
    </row>
    <row r="28">
      <c r="A28" s="3">
        <v>51.0</v>
      </c>
      <c r="B28" s="1" t="s">
        <v>21</v>
      </c>
      <c r="C28" s="1" t="s">
        <v>10</v>
      </c>
      <c r="D28" s="3">
        <v>2.0</v>
      </c>
      <c r="E28" s="3">
        <v>12.0</v>
      </c>
      <c r="F28" s="3">
        <v>36.0</v>
      </c>
      <c r="G28" s="3">
        <v>51.0</v>
      </c>
    </row>
    <row r="29">
      <c r="A29" s="3">
        <v>52.0</v>
      </c>
      <c r="B29" s="1" t="s">
        <v>22</v>
      </c>
      <c r="C29" s="1" t="s">
        <v>10</v>
      </c>
      <c r="D29" s="3">
        <v>2.0</v>
      </c>
      <c r="E29" s="3">
        <v>12.0</v>
      </c>
      <c r="F29" s="3">
        <v>37.0</v>
      </c>
      <c r="G29" s="3">
        <v>52.0</v>
      </c>
    </row>
    <row r="30">
      <c r="A30" s="3">
        <v>53.0</v>
      </c>
      <c r="B30" s="1" t="s">
        <v>23</v>
      </c>
      <c r="C30" s="1" t="s">
        <v>10</v>
      </c>
      <c r="D30" s="3">
        <v>2.0</v>
      </c>
      <c r="E30" s="3">
        <v>12.0</v>
      </c>
      <c r="F30" s="3">
        <v>38.0</v>
      </c>
      <c r="G30" s="3">
        <v>53.0</v>
      </c>
    </row>
    <row r="31">
      <c r="A31" s="3">
        <v>54.0</v>
      </c>
      <c r="B31" s="1" t="s">
        <v>24</v>
      </c>
      <c r="C31" s="1" t="s">
        <v>10</v>
      </c>
      <c r="D31" s="3">
        <v>2.0</v>
      </c>
      <c r="E31" s="3">
        <v>12.0</v>
      </c>
      <c r="F31" s="3">
        <v>39.0</v>
      </c>
      <c r="G31" s="3">
        <v>54.0</v>
      </c>
    </row>
    <row r="32">
      <c r="A32" s="3">
        <v>55.0</v>
      </c>
      <c r="B32" s="1" t="s">
        <v>25</v>
      </c>
      <c r="C32" s="1" t="s">
        <v>10</v>
      </c>
      <c r="D32" s="3">
        <v>2.0</v>
      </c>
      <c r="E32" s="3">
        <v>12.0</v>
      </c>
      <c r="F32" s="3">
        <v>40.0</v>
      </c>
      <c r="G32" s="3">
        <v>55.0</v>
      </c>
    </row>
    <row r="33">
      <c r="A33" s="3">
        <v>56.0</v>
      </c>
      <c r="B33" s="1" t="s">
        <v>26</v>
      </c>
      <c r="C33" s="1" t="s">
        <v>10</v>
      </c>
      <c r="D33" s="3">
        <v>2.0</v>
      </c>
      <c r="E33" s="3">
        <v>12.0</v>
      </c>
      <c r="F33" s="3">
        <v>41.0</v>
      </c>
      <c r="G33" s="3">
        <v>56.0</v>
      </c>
    </row>
  </sheetData>
  <drawing r:id="rId1"/>
</worksheet>
</file>