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n.Lorenzen\Desktop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26" i="1" s="1"/>
  <c r="I35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4" i="1"/>
  <c r="I33" i="1"/>
  <c r="I32" i="1"/>
  <c r="I31" i="1"/>
  <c r="I30" i="1"/>
  <c r="I3" i="1"/>
</calcChain>
</file>

<file path=xl/sharedStrings.xml><?xml version="1.0" encoding="utf-8"?>
<sst xmlns="http://schemas.openxmlformats.org/spreadsheetml/2006/main" count="183" uniqueCount="120">
  <si>
    <t>QTY</t>
  </si>
  <si>
    <t>Value</t>
  </si>
  <si>
    <t>Package</t>
  </si>
  <si>
    <t>Unit Price (US $)</t>
  </si>
  <si>
    <t>Total</t>
  </si>
  <si>
    <t>Part</t>
  </si>
  <si>
    <t>S1</t>
  </si>
  <si>
    <t>Description</t>
  </si>
  <si>
    <t>Toggle switch</t>
  </si>
  <si>
    <t>NA</t>
  </si>
  <si>
    <t> 275-601</t>
  </si>
  <si>
    <t>Model#</t>
  </si>
  <si>
    <t>Radio Shack</t>
  </si>
  <si>
    <t>320-916</t>
  </si>
  <si>
    <t>Total (US $)</t>
  </si>
  <si>
    <t>1.5n</t>
  </si>
  <si>
    <t>L1</t>
  </si>
  <si>
    <t>Inductor</t>
  </si>
  <si>
    <t>Panasonic</t>
  </si>
  <si>
    <t>ELJ-QF1N5DF</t>
  </si>
  <si>
    <t>100n</t>
  </si>
  <si>
    <t>L2825P</t>
  </si>
  <si>
    <t>C1, C2, C3, C4, C9, C12</t>
  </si>
  <si>
    <t>Capacitor</t>
  </si>
  <si>
    <t>Kemet</t>
  </si>
  <si>
    <t>C0805C104k5RACTU</t>
  </si>
  <si>
    <t>0805</t>
  </si>
  <si>
    <t>C5, C10, C17</t>
  </si>
  <si>
    <t>C0805C101J5GACTU</t>
  </si>
  <si>
    <t>10K</t>
  </si>
  <si>
    <t>R9</t>
  </si>
  <si>
    <t>Resistor</t>
  </si>
  <si>
    <t>Stackpole electronics</t>
  </si>
  <si>
    <t>RMCF0805FT10K0</t>
  </si>
  <si>
    <t>15p</t>
  </si>
  <si>
    <t>100p</t>
  </si>
  <si>
    <t>C13, C14</t>
  </si>
  <si>
    <t>Samsung</t>
  </si>
  <si>
    <t>CL21C150JBANNNC</t>
  </si>
  <si>
    <t>1n</t>
  </si>
  <si>
    <t>C8, C18</t>
  </si>
  <si>
    <t>C0805C104K5RACTU</t>
  </si>
  <si>
    <t>20k</t>
  </si>
  <si>
    <t>2k</t>
  </si>
  <si>
    <t>47u</t>
  </si>
  <si>
    <t>MA03-2</t>
  </si>
  <si>
    <t>10mm</t>
  </si>
  <si>
    <t>AB9V</t>
  </si>
  <si>
    <t>TQFP-32</t>
  </si>
  <si>
    <t>0207/10</t>
  </si>
  <si>
    <t>SOT223</t>
  </si>
  <si>
    <t>GP731</t>
  </si>
  <si>
    <t>SMT-1640</t>
  </si>
  <si>
    <t>SW-1801X</t>
  </si>
  <si>
    <t>C7</t>
  </si>
  <si>
    <t>R5</t>
  </si>
  <si>
    <t>R1</t>
  </si>
  <si>
    <t>R3</t>
  </si>
  <si>
    <t>C11, C16</t>
  </si>
  <si>
    <t>R2</t>
  </si>
  <si>
    <t>G1</t>
  </si>
  <si>
    <t>R1, R2, R3</t>
  </si>
  <si>
    <t>U1</t>
  </si>
  <si>
    <t>LED1, LED2, LED3</t>
  </si>
  <si>
    <t>led-Header, SV1</t>
  </si>
  <si>
    <t>LT5538</t>
  </si>
  <si>
    <t>NVC1</t>
  </si>
  <si>
    <t>RBP-440+</t>
  </si>
  <si>
    <t>SW1, SW2</t>
  </si>
  <si>
    <t>Led-Header</t>
  </si>
  <si>
    <t>Battery Clip</t>
  </si>
  <si>
    <t>8-bit Micro Controller</t>
  </si>
  <si>
    <t>Pin Header</t>
  </si>
  <si>
    <t>RF Power Detector</t>
  </si>
  <si>
    <t>LDO Voltage Regulator</t>
  </si>
  <si>
    <t>Band Pass Filter</t>
  </si>
  <si>
    <t>Piezo Buzzer</t>
  </si>
  <si>
    <t>Vibration Sensor</t>
  </si>
  <si>
    <t>LED</t>
  </si>
  <si>
    <t>1p</t>
  </si>
  <si>
    <t>LED Brake Out Board</t>
  </si>
  <si>
    <t>SPTA Board</t>
  </si>
  <si>
    <t>CL21C010BBANNNC</t>
  </si>
  <si>
    <t>ERJ-6ENF2002V</t>
  </si>
  <si>
    <t>ERJ-6ENF2001V</t>
  </si>
  <si>
    <t>RMCF0805JT330R</t>
  </si>
  <si>
    <t>TDK</t>
  </si>
  <si>
    <t>C2012X5R1A476M125AC</t>
  </si>
  <si>
    <t>RMCF0805JT56R0</t>
  </si>
  <si>
    <t>Keystone</t>
  </si>
  <si>
    <t>Atmel</t>
  </si>
  <si>
    <t>ATMEGA328-AUR</t>
  </si>
  <si>
    <t>TE Connectivity</t>
  </si>
  <si>
    <t>5-5176264-8</t>
  </si>
  <si>
    <t>DFN-DD</t>
  </si>
  <si>
    <t>Linear Technology</t>
  </si>
  <si>
    <t>LT5538IDD#PBF</t>
  </si>
  <si>
    <t>ON Semiconductor</t>
  </si>
  <si>
    <t>NCV1117ST50T3G</t>
  </si>
  <si>
    <t>Mini Curcuits</t>
  </si>
  <si>
    <t>PUI Audio</t>
  </si>
  <si>
    <t>SMT-1640-S-2-R</t>
  </si>
  <si>
    <t>Adafruit</t>
  </si>
  <si>
    <t>SW18010P</t>
  </si>
  <si>
    <t>T-11</t>
  </si>
  <si>
    <t>SPTA-PackageV2</t>
  </si>
  <si>
    <t>SPTA -Board</t>
  </si>
  <si>
    <t>mother board</t>
  </si>
  <si>
    <t>SPTA-V7</t>
  </si>
  <si>
    <t>CREE</t>
  </si>
  <si>
    <t>C5SMF-RJS-CT0W0BB2</t>
  </si>
  <si>
    <t>CF14JT330R</t>
  </si>
  <si>
    <t>Sub Total</t>
  </si>
  <si>
    <t>Manufacturer</t>
  </si>
  <si>
    <t>LEDBOB</t>
  </si>
  <si>
    <t>Board</t>
  </si>
  <si>
    <t>LEDBOB-V8</t>
  </si>
  <si>
    <t>LED Breakout Board</t>
  </si>
  <si>
    <t>Device Package</t>
  </si>
  <si>
    <t>1,000 Unit Price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</si>
</sst>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3B3B3B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60" zoomScaleNormal="60" workbookViewId="0">
      <selection activeCell="L28" sqref="L28"/>
    </sheetView>
  </sheetViews>
  <sheetFormatPr defaultRowHeight="15.75" x14ac:dyDescent="0.25"/>
  <cols>
    <col min="1" max="1" width="12" style="2" customWidth="1"/>
    <col min="2" max="2" width="14.7109375" style="2" customWidth="1"/>
    <col min="3" max="3" width="13.85546875" style="2" customWidth="1"/>
    <col min="4" max="4" width="27.140625" style="2" customWidth="1"/>
    <col min="5" max="5" width="27.85546875" style="2" customWidth="1"/>
    <col min="6" max="6" width="24.140625" style="2" customWidth="1"/>
    <col min="7" max="7" width="29.140625" style="2" customWidth="1"/>
    <col min="8" max="8" width="19.140625" style="2" customWidth="1"/>
    <col min="9" max="9" width="15.140625" style="2" customWidth="1"/>
    <col min="10" max="10" width="27.7109375" style="2" customWidth="1"/>
    <col min="11" max="11" width="20.140625" style="2" customWidth="1"/>
    <col min="12" max="16384" width="9.140625" style="2"/>
  </cols>
  <sheetData>
    <row r="1" spans="1:10" x14ac:dyDescent="0.25">
      <c r="A1" s="1" t="s">
        <v>81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7</v>
      </c>
      <c r="F2" s="3" t="s">
        <v>113</v>
      </c>
      <c r="G2" s="3" t="s">
        <v>11</v>
      </c>
      <c r="H2" s="3" t="s">
        <v>3</v>
      </c>
      <c r="I2" s="3" t="s">
        <v>14</v>
      </c>
      <c r="J2" s="3" t="s">
        <v>119</v>
      </c>
    </row>
    <row r="3" spans="1:10" x14ac:dyDescent="0.25">
      <c r="A3" s="3">
        <v>1</v>
      </c>
      <c r="B3" s="3" t="s">
        <v>9</v>
      </c>
      <c r="C3" s="3" t="s">
        <v>13</v>
      </c>
      <c r="D3" s="3" t="s">
        <v>6</v>
      </c>
      <c r="E3" s="3" t="s">
        <v>8</v>
      </c>
      <c r="F3" s="3" t="s">
        <v>12</v>
      </c>
      <c r="G3" s="4" t="s">
        <v>10</v>
      </c>
      <c r="H3" s="3">
        <v>5.49</v>
      </c>
      <c r="I3" s="3">
        <f>A3*H3</f>
        <v>5.49</v>
      </c>
      <c r="J3" s="3">
        <v>5.49</v>
      </c>
    </row>
    <row r="4" spans="1:10" x14ac:dyDescent="0.25">
      <c r="A4" s="3">
        <v>1</v>
      </c>
      <c r="B4" s="3" t="s">
        <v>15</v>
      </c>
      <c r="C4" s="3" t="s">
        <v>21</v>
      </c>
      <c r="D4" s="3" t="s">
        <v>16</v>
      </c>
      <c r="E4" s="3" t="s">
        <v>17</v>
      </c>
      <c r="F4" s="3" t="s">
        <v>18</v>
      </c>
      <c r="G4" s="3" t="s">
        <v>19</v>
      </c>
      <c r="H4" s="3">
        <v>0.26</v>
      </c>
      <c r="I4" s="3">
        <f t="shared" ref="I4:I25" si="0">A4*H4</f>
        <v>0.26</v>
      </c>
      <c r="J4" s="3">
        <v>0.17050000000000001</v>
      </c>
    </row>
    <row r="5" spans="1:10" x14ac:dyDescent="0.25">
      <c r="A5" s="3">
        <v>6</v>
      </c>
      <c r="B5" s="3" t="s">
        <v>20</v>
      </c>
      <c r="C5" s="5" t="s">
        <v>26</v>
      </c>
      <c r="D5" s="3" t="s">
        <v>22</v>
      </c>
      <c r="E5" s="3" t="s">
        <v>23</v>
      </c>
      <c r="F5" s="3" t="s">
        <v>24</v>
      </c>
      <c r="G5" s="3" t="s">
        <v>25</v>
      </c>
      <c r="H5" s="3">
        <v>0.1</v>
      </c>
      <c r="I5" s="3">
        <f t="shared" si="0"/>
        <v>0.60000000000000009</v>
      </c>
      <c r="J5" s="3">
        <v>1.2E-2</v>
      </c>
    </row>
    <row r="6" spans="1:10" x14ac:dyDescent="0.25">
      <c r="A6" s="3">
        <v>3</v>
      </c>
      <c r="B6" s="3" t="s">
        <v>35</v>
      </c>
      <c r="C6" s="5" t="s">
        <v>26</v>
      </c>
      <c r="D6" s="3" t="s">
        <v>27</v>
      </c>
      <c r="E6" s="3" t="s">
        <v>23</v>
      </c>
      <c r="F6" s="3" t="s">
        <v>24</v>
      </c>
      <c r="G6" s="3" t="s">
        <v>28</v>
      </c>
      <c r="H6" s="3">
        <v>0.1</v>
      </c>
      <c r="I6" s="3">
        <f t="shared" si="0"/>
        <v>0.30000000000000004</v>
      </c>
      <c r="J6" s="3">
        <v>1.14E-2</v>
      </c>
    </row>
    <row r="7" spans="1:10" x14ac:dyDescent="0.25">
      <c r="A7" s="3">
        <v>1</v>
      </c>
      <c r="B7" s="3" t="s">
        <v>29</v>
      </c>
      <c r="C7" s="5" t="s">
        <v>26</v>
      </c>
      <c r="D7" s="3" t="s">
        <v>30</v>
      </c>
      <c r="E7" s="3" t="s">
        <v>31</v>
      </c>
      <c r="F7" s="3" t="s">
        <v>32</v>
      </c>
      <c r="G7" s="3" t="s">
        <v>33</v>
      </c>
      <c r="H7" s="3">
        <v>0.1</v>
      </c>
      <c r="I7" s="3">
        <f t="shared" si="0"/>
        <v>0.1</v>
      </c>
      <c r="J7" s="3">
        <v>4.4799999999999996E-3</v>
      </c>
    </row>
    <row r="8" spans="1:10" x14ac:dyDescent="0.25">
      <c r="A8" s="3">
        <v>2</v>
      </c>
      <c r="B8" s="3" t="s">
        <v>34</v>
      </c>
      <c r="C8" s="5" t="s">
        <v>26</v>
      </c>
      <c r="D8" s="3" t="s">
        <v>36</v>
      </c>
      <c r="E8" s="3" t="s">
        <v>23</v>
      </c>
      <c r="F8" s="3" t="s">
        <v>37</v>
      </c>
      <c r="G8" s="3" t="s">
        <v>38</v>
      </c>
      <c r="H8" s="3">
        <v>0.1</v>
      </c>
      <c r="I8" s="3">
        <f t="shared" si="0"/>
        <v>0.2</v>
      </c>
      <c r="J8" s="3">
        <v>1.5900000000000001E-2</v>
      </c>
    </row>
    <row r="9" spans="1:10" x14ac:dyDescent="0.25">
      <c r="A9" s="3">
        <v>2</v>
      </c>
      <c r="B9" s="3" t="s">
        <v>39</v>
      </c>
      <c r="C9" s="5" t="s">
        <v>26</v>
      </c>
      <c r="D9" s="3" t="s">
        <v>40</v>
      </c>
      <c r="E9" s="3" t="s">
        <v>23</v>
      </c>
      <c r="F9" s="3" t="s">
        <v>24</v>
      </c>
      <c r="G9" s="3" t="s">
        <v>41</v>
      </c>
      <c r="H9" s="3">
        <v>0.1</v>
      </c>
      <c r="I9" s="3">
        <f t="shared" si="0"/>
        <v>0.2</v>
      </c>
      <c r="J9" s="3">
        <v>1.2E-2</v>
      </c>
    </row>
    <row r="10" spans="1:10" x14ac:dyDescent="0.25">
      <c r="A10" s="3">
        <v>1</v>
      </c>
      <c r="B10" s="3" t="s">
        <v>79</v>
      </c>
      <c r="C10" s="5" t="s">
        <v>26</v>
      </c>
      <c r="D10" s="3" t="s">
        <v>54</v>
      </c>
      <c r="E10" s="3" t="s">
        <v>23</v>
      </c>
      <c r="F10" s="3" t="s">
        <v>37</v>
      </c>
      <c r="G10" s="3" t="s">
        <v>82</v>
      </c>
      <c r="H10" s="3">
        <v>0.1</v>
      </c>
      <c r="I10" s="3">
        <f t="shared" si="0"/>
        <v>0.1</v>
      </c>
      <c r="J10" s="3">
        <v>5.8799999999999998E-3</v>
      </c>
    </row>
    <row r="11" spans="1:10" x14ac:dyDescent="0.25">
      <c r="A11" s="3">
        <v>1</v>
      </c>
      <c r="B11" s="3" t="s">
        <v>42</v>
      </c>
      <c r="C11" s="5" t="s">
        <v>26</v>
      </c>
      <c r="D11" s="3" t="s">
        <v>55</v>
      </c>
      <c r="E11" s="3" t="s">
        <v>31</v>
      </c>
      <c r="F11" s="3" t="s">
        <v>18</v>
      </c>
      <c r="G11" s="3" t="s">
        <v>83</v>
      </c>
      <c r="H11" s="3">
        <v>0.1</v>
      </c>
      <c r="I11" s="3">
        <f t="shared" si="0"/>
        <v>0.1</v>
      </c>
      <c r="J11" s="3">
        <v>8.0000000000000002E-3</v>
      </c>
    </row>
    <row r="12" spans="1:10" x14ac:dyDescent="0.25">
      <c r="A12" s="3">
        <v>4</v>
      </c>
      <c r="B12" s="3" t="s">
        <v>43</v>
      </c>
      <c r="C12" s="5" t="s">
        <v>26</v>
      </c>
      <c r="D12" s="3" t="s">
        <v>56</v>
      </c>
      <c r="E12" s="3" t="s">
        <v>31</v>
      </c>
      <c r="F12" s="3" t="s">
        <v>18</v>
      </c>
      <c r="G12" s="3" t="s">
        <v>84</v>
      </c>
      <c r="H12" s="3">
        <v>0.1</v>
      </c>
      <c r="I12" s="3">
        <f t="shared" si="0"/>
        <v>0.4</v>
      </c>
      <c r="J12" s="3">
        <v>8.0000000000000002E-3</v>
      </c>
    </row>
    <row r="13" spans="1:10" x14ac:dyDescent="0.25">
      <c r="A13" s="3">
        <v>1</v>
      </c>
      <c r="B13" s="3">
        <v>330</v>
      </c>
      <c r="C13" s="5" t="s">
        <v>26</v>
      </c>
      <c r="D13" s="3" t="s">
        <v>57</v>
      </c>
      <c r="E13" s="3" t="s">
        <v>31</v>
      </c>
      <c r="F13" s="3" t="s">
        <v>32</v>
      </c>
      <c r="G13" s="3" t="s">
        <v>85</v>
      </c>
      <c r="H13" s="3">
        <v>0.1</v>
      </c>
      <c r="I13" s="3">
        <f t="shared" si="0"/>
        <v>0.1</v>
      </c>
      <c r="J13" s="3">
        <v>4.4799999999999996E-3</v>
      </c>
    </row>
    <row r="14" spans="1:10" x14ac:dyDescent="0.25">
      <c r="A14" s="3">
        <v>2</v>
      </c>
      <c r="B14" s="3" t="s">
        <v>44</v>
      </c>
      <c r="C14" s="5" t="s">
        <v>26</v>
      </c>
      <c r="D14" s="3" t="s">
        <v>58</v>
      </c>
      <c r="E14" s="3" t="s">
        <v>23</v>
      </c>
      <c r="F14" s="3" t="s">
        <v>86</v>
      </c>
      <c r="G14" s="3" t="s">
        <v>87</v>
      </c>
      <c r="H14" s="3">
        <v>1.03</v>
      </c>
      <c r="I14" s="3">
        <f t="shared" si="0"/>
        <v>2.06</v>
      </c>
      <c r="J14" s="3">
        <v>0.36899999999999999</v>
      </c>
    </row>
    <row r="15" spans="1:10" x14ac:dyDescent="0.25">
      <c r="A15" s="3">
        <v>1</v>
      </c>
      <c r="B15" s="3">
        <v>56</v>
      </c>
      <c r="C15" s="5" t="s">
        <v>26</v>
      </c>
      <c r="D15" s="3" t="s">
        <v>59</v>
      </c>
      <c r="E15" s="3" t="s">
        <v>31</v>
      </c>
      <c r="F15" s="3" t="s">
        <v>32</v>
      </c>
      <c r="G15" s="3" t="s">
        <v>88</v>
      </c>
      <c r="H15" s="3">
        <v>0.1</v>
      </c>
      <c r="I15" s="3">
        <f t="shared" si="0"/>
        <v>0.1</v>
      </c>
      <c r="J15" s="3">
        <v>3.2000000000000002E-3</v>
      </c>
    </row>
    <row r="16" spans="1:10" x14ac:dyDescent="0.25">
      <c r="A16" s="3">
        <v>1</v>
      </c>
      <c r="B16" s="3" t="s">
        <v>9</v>
      </c>
      <c r="C16" s="5" t="s">
        <v>47</v>
      </c>
      <c r="D16" s="3" t="s">
        <v>60</v>
      </c>
      <c r="E16" s="3" t="s">
        <v>70</v>
      </c>
      <c r="F16" s="3" t="s">
        <v>89</v>
      </c>
      <c r="G16" s="3">
        <v>71</v>
      </c>
      <c r="H16" s="3">
        <v>0.42</v>
      </c>
      <c r="I16" s="3">
        <f t="shared" si="0"/>
        <v>0.42</v>
      </c>
      <c r="J16" s="3">
        <v>0.18209</v>
      </c>
    </row>
    <row r="17" spans="1:10" x14ac:dyDescent="0.25">
      <c r="A17" s="3">
        <v>1</v>
      </c>
      <c r="B17" s="3" t="s">
        <v>9</v>
      </c>
      <c r="C17" s="5" t="s">
        <v>48</v>
      </c>
      <c r="D17" s="3" t="s">
        <v>62</v>
      </c>
      <c r="E17" s="3" t="s">
        <v>71</v>
      </c>
      <c r="F17" s="3" t="s">
        <v>90</v>
      </c>
      <c r="G17" s="3" t="s">
        <v>91</v>
      </c>
      <c r="H17" s="3">
        <v>3.51</v>
      </c>
      <c r="I17" s="3">
        <f t="shared" si="0"/>
        <v>3.51</v>
      </c>
      <c r="J17" s="3">
        <v>1.7540100000000001</v>
      </c>
    </row>
    <row r="18" spans="1:10" x14ac:dyDescent="0.25">
      <c r="A18" s="3">
        <v>2</v>
      </c>
      <c r="B18" s="3" t="s">
        <v>9</v>
      </c>
      <c r="C18" s="5" t="s">
        <v>45</v>
      </c>
      <c r="D18" s="3" t="s">
        <v>64</v>
      </c>
      <c r="E18" s="3" t="s">
        <v>72</v>
      </c>
      <c r="F18" s="3" t="s">
        <v>92</v>
      </c>
      <c r="G18" s="3" t="s">
        <v>93</v>
      </c>
      <c r="H18" s="3">
        <v>0.4</v>
      </c>
      <c r="I18" s="3">
        <f t="shared" si="0"/>
        <v>0.8</v>
      </c>
      <c r="J18" s="3">
        <v>0.1893</v>
      </c>
    </row>
    <row r="19" spans="1:10" x14ac:dyDescent="0.25">
      <c r="A19" s="3">
        <v>1</v>
      </c>
      <c r="B19" s="3" t="s">
        <v>9</v>
      </c>
      <c r="C19" s="5" t="s">
        <v>94</v>
      </c>
      <c r="D19" s="3" t="s">
        <v>65</v>
      </c>
      <c r="E19" s="3" t="s">
        <v>73</v>
      </c>
      <c r="F19" s="3" t="s">
        <v>95</v>
      </c>
      <c r="G19" s="3" t="s">
        <v>96</v>
      </c>
      <c r="H19" s="3">
        <v>6.4</v>
      </c>
      <c r="I19" s="3">
        <f t="shared" si="0"/>
        <v>6.4</v>
      </c>
      <c r="J19" s="3">
        <v>4.5</v>
      </c>
    </row>
    <row r="20" spans="1:10" x14ac:dyDescent="0.25">
      <c r="A20" s="3">
        <v>1</v>
      </c>
      <c r="B20" s="3" t="s">
        <v>9</v>
      </c>
      <c r="C20" s="5" t="s">
        <v>50</v>
      </c>
      <c r="D20" s="3" t="s">
        <v>66</v>
      </c>
      <c r="E20" s="3" t="s">
        <v>74</v>
      </c>
      <c r="F20" s="3" t="s">
        <v>97</v>
      </c>
      <c r="G20" s="3" t="s">
        <v>98</v>
      </c>
      <c r="H20" s="3">
        <v>0.99</v>
      </c>
      <c r="I20" s="3">
        <f t="shared" si="0"/>
        <v>0.99</v>
      </c>
      <c r="J20" s="3">
        <v>0.39848</v>
      </c>
    </row>
    <row r="21" spans="1:10" x14ac:dyDescent="0.25">
      <c r="A21" s="3">
        <v>1</v>
      </c>
      <c r="B21" s="3" t="s">
        <v>9</v>
      </c>
      <c r="C21" s="5" t="s">
        <v>51</v>
      </c>
      <c r="D21" s="3" t="s">
        <v>67</v>
      </c>
      <c r="E21" s="3" t="s">
        <v>75</v>
      </c>
      <c r="F21" s="3" t="s">
        <v>99</v>
      </c>
      <c r="G21" s="3" t="s">
        <v>67</v>
      </c>
      <c r="H21" s="3">
        <v>15.95</v>
      </c>
      <c r="I21" s="3">
        <f t="shared" si="0"/>
        <v>15.95</v>
      </c>
      <c r="J21" s="3">
        <v>13</v>
      </c>
    </row>
    <row r="22" spans="1:10" x14ac:dyDescent="0.25">
      <c r="A22" s="3">
        <v>1</v>
      </c>
      <c r="B22" s="3" t="s">
        <v>9</v>
      </c>
      <c r="C22" s="5" t="s">
        <v>52</v>
      </c>
      <c r="D22" s="3" t="s">
        <v>52</v>
      </c>
      <c r="E22" s="3" t="s">
        <v>76</v>
      </c>
      <c r="F22" s="3" t="s">
        <v>100</v>
      </c>
      <c r="G22" s="3" t="s">
        <v>101</v>
      </c>
      <c r="H22" s="3">
        <v>2.5</v>
      </c>
      <c r="I22" s="3">
        <f t="shared" si="0"/>
        <v>2.5</v>
      </c>
      <c r="J22" s="3">
        <v>1.3194999999999999</v>
      </c>
    </row>
    <row r="23" spans="1:10" x14ac:dyDescent="0.25">
      <c r="A23" s="3">
        <v>1</v>
      </c>
      <c r="B23" s="3" t="s">
        <v>9</v>
      </c>
      <c r="C23" s="5" t="s">
        <v>53</v>
      </c>
      <c r="D23" s="3" t="s">
        <v>68</v>
      </c>
      <c r="E23" s="3" t="s">
        <v>77</v>
      </c>
      <c r="F23" s="3" t="s">
        <v>102</v>
      </c>
      <c r="G23" s="3" t="s">
        <v>103</v>
      </c>
      <c r="H23" s="3">
        <v>0.95</v>
      </c>
      <c r="I23" s="3">
        <f t="shared" si="0"/>
        <v>0.95</v>
      </c>
      <c r="J23" s="3">
        <v>0.76</v>
      </c>
    </row>
    <row r="24" spans="1:10" x14ac:dyDescent="0.25">
      <c r="A24" s="3">
        <v>1</v>
      </c>
      <c r="B24" s="3" t="s">
        <v>9</v>
      </c>
      <c r="C24" s="5" t="s">
        <v>9</v>
      </c>
      <c r="D24" s="3" t="s">
        <v>9</v>
      </c>
      <c r="E24" s="3" t="s">
        <v>118</v>
      </c>
      <c r="F24" s="3" t="s">
        <v>104</v>
      </c>
      <c r="G24" s="3" t="s">
        <v>105</v>
      </c>
      <c r="H24" s="3">
        <v>8</v>
      </c>
      <c r="I24" s="3">
        <f t="shared" si="0"/>
        <v>8</v>
      </c>
      <c r="J24" s="3">
        <v>8</v>
      </c>
    </row>
    <row r="25" spans="1:10" x14ac:dyDescent="0.25">
      <c r="A25" s="3">
        <v>1</v>
      </c>
      <c r="B25" s="3" t="s">
        <v>9</v>
      </c>
      <c r="C25" s="5" t="s">
        <v>9</v>
      </c>
      <c r="D25" s="3" t="s">
        <v>106</v>
      </c>
      <c r="E25" s="3" t="s">
        <v>107</v>
      </c>
      <c r="F25" s="3" t="s">
        <v>104</v>
      </c>
      <c r="G25" s="3" t="s">
        <v>108</v>
      </c>
      <c r="H25" s="3">
        <v>15.33</v>
      </c>
      <c r="I25" s="3">
        <f t="shared" si="0"/>
        <v>15.33</v>
      </c>
      <c r="J25" s="3">
        <v>11.5</v>
      </c>
    </row>
    <row r="26" spans="1:10" x14ac:dyDescent="0.25">
      <c r="H26" s="3" t="s">
        <v>112</v>
      </c>
      <c r="I26" s="3">
        <f>SUM(I3:I25)</f>
        <v>64.86</v>
      </c>
    </row>
    <row r="28" spans="1:10" x14ac:dyDescent="0.25">
      <c r="A28" s="1" t="s">
        <v>80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7" t="s">
        <v>0</v>
      </c>
      <c r="B29" s="7" t="s">
        <v>1</v>
      </c>
      <c r="C29" s="7" t="s">
        <v>2</v>
      </c>
      <c r="D29" s="7" t="s">
        <v>5</v>
      </c>
      <c r="E29" s="7" t="s">
        <v>7</v>
      </c>
      <c r="F29" s="7" t="s">
        <v>113</v>
      </c>
      <c r="G29" s="7" t="s">
        <v>11</v>
      </c>
      <c r="H29" s="7" t="s">
        <v>3</v>
      </c>
      <c r="I29" s="7" t="s">
        <v>14</v>
      </c>
      <c r="J29" s="3" t="s">
        <v>119</v>
      </c>
    </row>
    <row r="30" spans="1:10" x14ac:dyDescent="0.25">
      <c r="A30" s="3">
        <v>3</v>
      </c>
      <c r="B30" s="3" t="s">
        <v>9</v>
      </c>
      <c r="C30" s="5" t="s">
        <v>46</v>
      </c>
      <c r="D30" s="3" t="s">
        <v>63</v>
      </c>
      <c r="E30" s="3" t="s">
        <v>78</v>
      </c>
      <c r="F30" s="3" t="s">
        <v>109</v>
      </c>
      <c r="G30" s="6" t="s">
        <v>110</v>
      </c>
      <c r="H30" s="3">
        <v>0.21</v>
      </c>
      <c r="I30" s="3">
        <f>A30*H30</f>
        <v>0.63</v>
      </c>
      <c r="J30" s="3">
        <v>0.13600000000000001</v>
      </c>
    </row>
    <row r="31" spans="1:10" x14ac:dyDescent="0.25">
      <c r="A31" s="3">
        <v>3</v>
      </c>
      <c r="B31" s="3">
        <v>330</v>
      </c>
      <c r="C31" s="5" t="s">
        <v>49</v>
      </c>
      <c r="D31" s="3" t="s">
        <v>61</v>
      </c>
      <c r="E31" s="3" t="s">
        <v>31</v>
      </c>
      <c r="F31" s="3" t="s">
        <v>32</v>
      </c>
      <c r="G31" s="6" t="s">
        <v>111</v>
      </c>
      <c r="H31" s="3">
        <v>0.1</v>
      </c>
      <c r="I31" s="3">
        <f>A31*H31</f>
        <v>0.30000000000000004</v>
      </c>
      <c r="J31" s="3">
        <v>8.0000000000000002E-3</v>
      </c>
    </row>
    <row r="32" spans="1:10" x14ac:dyDescent="0.25">
      <c r="A32" s="3">
        <v>2</v>
      </c>
      <c r="B32" s="3" t="s">
        <v>9</v>
      </c>
      <c r="C32" s="3" t="s">
        <v>45</v>
      </c>
      <c r="D32" s="3" t="s">
        <v>69</v>
      </c>
      <c r="E32" s="3" t="s">
        <v>72</v>
      </c>
      <c r="F32" s="3" t="s">
        <v>92</v>
      </c>
      <c r="G32" s="3" t="s">
        <v>93</v>
      </c>
      <c r="H32" s="3">
        <v>0.4</v>
      </c>
      <c r="I32" s="3">
        <f>A32*H32</f>
        <v>0.8</v>
      </c>
      <c r="J32" s="3">
        <v>0.1893</v>
      </c>
    </row>
    <row r="33" spans="1:10" x14ac:dyDescent="0.25">
      <c r="A33" s="3">
        <v>1</v>
      </c>
      <c r="B33" s="3" t="s">
        <v>9</v>
      </c>
      <c r="C33" s="3" t="s">
        <v>114</v>
      </c>
      <c r="D33" s="3" t="s">
        <v>115</v>
      </c>
      <c r="E33" s="3" t="s">
        <v>117</v>
      </c>
      <c r="F33" s="3" t="s">
        <v>104</v>
      </c>
      <c r="G33" s="3" t="s">
        <v>116</v>
      </c>
      <c r="H33" s="3">
        <v>5</v>
      </c>
      <c r="I33" s="3">
        <f>A33*H33</f>
        <v>5</v>
      </c>
      <c r="J33" s="3">
        <v>30</v>
      </c>
    </row>
    <row r="34" spans="1:10" x14ac:dyDescent="0.25">
      <c r="H34" s="7" t="s">
        <v>112</v>
      </c>
      <c r="I34" s="7">
        <f>SUM(I30:I33)</f>
        <v>6.73</v>
      </c>
    </row>
    <row r="35" spans="1:10" x14ac:dyDescent="0.25">
      <c r="H35" s="3" t="s">
        <v>4</v>
      </c>
      <c r="I35" s="3">
        <f>I26+I34</f>
        <v>71.59</v>
      </c>
    </row>
  </sheetData>
  <mergeCells count="2">
    <mergeCell ref="A1:J1"/>
    <mergeCell ref="A28:J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Devin.Lorenzen</dc:creator>
  <cp:lastModifiedBy>Devin.Lorenzen</cp:lastModifiedBy>
  <dcterms:created xsi:type="dcterms:W3CDTF">2014-12-12T04:34:43Z</dcterms:created>
  <dcterms:modified xsi:type="dcterms:W3CDTF">2014-12-12T07:52:08Z</dcterms:modified>
</cp:coreProperties>
</file>