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<sst xmlns="http://schemas.openxmlformats.org/spreadsheetml/2006/main" count="68" uniqueCount="29">
  <si>
    <t>DOWNLOAD THIS FILE FOR EDITING</t>
  </si>
  <si>
    <t>GD</t>
  </si>
  <si>
    <t>TO</t>
  </si>
  <si>
    <t>DIRECT AM</t>
  </si>
  <si>
    <t>EXAMPLES</t>
  </si>
  <si>
    <t>-10 to 5</t>
  </si>
  <si>
    <t>5 to 20</t>
  </si>
  <si>
    <t>20 to 35</t>
  </si>
  <si>
    <t>Complexity</t>
  </si>
  <si>
    <t>Considering the use and function of the piece. From 1 to 10, how complex and developed should the structure be? 
Consider 10 as the highest level of complexity.</t>
  </si>
  <si>
    <t>GENERATIVE DESIGN</t>
  </si>
  <si>
    <t>Concept</t>
  </si>
  <si>
    <t>User criteria (1-10)</t>
  </si>
  <si>
    <t>Weigth</t>
  </si>
  <si>
    <t>Resultados</t>
  </si>
  <si>
    <t>Min Results</t>
  </si>
  <si>
    <t>Max Results</t>
  </si>
  <si>
    <t>Resistance</t>
  </si>
  <si>
    <t>It is important to understand if the element to be designed will be subjected to certain stresses or fatigue that needs to be considered for the development of the design.
From 1 to 10, how important it is for the project and application to consider external forces throughout the design process, consider 10 as very important</t>
  </si>
  <si>
    <t>Optimization</t>
  </si>
  <si>
    <t>Cost</t>
  </si>
  <si>
    <t>The objective of optimizing a part is to improve its performance in its operating environment and reducing the cost of production by reducing the amount of material used to manufacture it without losing certain properties.
From 1 to 10, how optimized the design needs to be, consider 10 as the highest score</t>
  </si>
  <si>
    <t>Ergonomics</t>
  </si>
  <si>
    <t>TOPOLOGY OPTIMIZATION</t>
  </si>
  <si>
    <t>The design process demands many resources, which is why considering the cost of designing a part is important, as it entails subsequent manufacturing processes, post-processing work, etc.
From 1 to 10, how many resources are you willing to give to the design, consider 10 as the highest score.</t>
  </si>
  <si>
    <t>Ergonomics evaluates which design features impact the subject's performance and reduce errors, seeking to facilitate performance and improve the use of objects.
How much importance from 1 to 10 would you give it within your project, consider 10 as very important</t>
  </si>
  <si>
    <t>User attempt</t>
  </si>
  <si>
    <t>Write in the cells above, the appropriate criteria that suits the design</t>
  </si>
  <si>
    <t>This value represent the path suggested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</si>
</sst>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rgb="FFFF0000"/>
      <name val="Arial"/>
      <scheme val="minor"/>
    </font>
    <font>
      <b/>
      <color theme="1"/>
      <name val="Arial"/>
      <scheme val="minor"/>
    </font>
    <font/>
    <font>
      <sz val="8.0"/>
      <color theme="1"/>
      <name val="Arial"/>
      <scheme val="minor"/>
    </font>
    <font>
      <b/>
      <color theme="1"/>
      <name val="Arial"/>
    </font>
    <font>
      <color theme="1"/>
      <name val="Arial"/>
    </font>
    <font>
      <sz val="8.0"/>
      <color theme="1"/>
      <name val="Arial"/>
    </font>
  </fonts>
  <fills count="13">
    <fill>
      <patternFill patternType="none"/>
    </fill>
    <fill>
      <patternFill patternType="lightGray"/>
    </fill>
    <fill>
      <patternFill patternType="solid">
        <fgColor rgb="FFE69138"/>
        <bgColor rgb="FFE69138"/>
      </patternFill>
    </fill>
    <fill>
      <patternFill patternType="solid">
        <fgColor rgb="FFCC0000"/>
        <bgColor rgb="FFCC0000"/>
      </patternFill>
    </fill>
    <fill>
      <patternFill patternType="solid">
        <fgColor rgb="FF6AA84F"/>
        <bgColor rgb="FF6AA84F"/>
      </patternFill>
    </fill>
    <fill>
      <patternFill patternType="solid">
        <fgColor rgb="FFCCCCCC"/>
        <bgColor rgb="FFCCCCCC"/>
      </patternFill>
    </fill>
    <fill>
      <patternFill patternType="solid">
        <fgColor rgb="FFEFEFEF"/>
        <bgColor rgb="FFEFEFEF"/>
      </patternFill>
    </fill>
    <fill>
      <patternFill patternType="solid">
        <fgColor rgb="FFEAD1DC"/>
        <bgColor rgb="FFEAD1DC"/>
      </patternFill>
    </fill>
    <fill>
      <patternFill patternType="solid">
        <fgColor theme="4"/>
        <bgColor theme="4"/>
      </patternFill>
    </fill>
    <fill>
      <patternFill patternType="solid">
        <fgColor rgb="FFE06666"/>
        <bgColor rgb="FFE06666"/>
      </patternFill>
    </fill>
    <fill>
      <patternFill patternType="solid">
        <fgColor rgb="FF4285F4"/>
        <bgColor rgb="FF4285F4"/>
      </patternFill>
    </fill>
    <fill>
      <patternFill patternType="solid">
        <fgColor rgb="FFB4A7D6"/>
        <bgColor rgb="FFB4A7D6"/>
      </patternFill>
    </fill>
    <fill>
      <patternFill patternType="solid">
        <fgColor rgb="FFFFFF00"/>
        <bgColor rgb="FFFFFF0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horizontal="center" readingOrder="0"/>
    </xf>
    <xf borderId="1" fillId="2" fontId="1" numFmtId="0" xfId="0" applyAlignment="1" applyBorder="1" applyFill="1" applyFon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0" fontId="1" numFmtId="0" xfId="0" applyAlignment="1" applyBorder="1" applyFont="1">
      <alignment readingOrder="0"/>
    </xf>
    <xf borderId="0" fillId="5" fontId="3" numFmtId="0" xfId="0" applyAlignment="1" applyFill="1" applyFont="1">
      <alignment readingOrder="0" vertical="center"/>
    </xf>
    <xf borderId="0" fillId="6" fontId="1" numFmtId="0" xfId="0" applyAlignment="1" applyFill="1" applyFont="1">
      <alignment readingOrder="0" shrinkToFit="0" vertical="center" wrapText="1"/>
    </xf>
    <xf borderId="2" fillId="7" fontId="3" numFmtId="0" xfId="0" applyAlignment="1" applyBorder="1" applyFill="1" applyFont="1">
      <alignment horizontal="center" readingOrder="0" vertical="center"/>
    </xf>
    <xf borderId="3" fillId="0" fontId="4" numFmtId="0" xfId="0" applyBorder="1" applyFont="1"/>
    <xf borderId="4" fillId="0" fontId="4" numFmtId="0" xfId="0" applyBorder="1" applyFont="1"/>
    <xf borderId="1" fillId="2" fontId="1" numFmtId="0" xfId="0" applyAlignment="1" applyBorder="1" applyFont="1">
      <alignment horizontal="center" readingOrder="0" vertical="center"/>
    </xf>
    <xf borderId="1" fillId="2" fontId="5" numFmtId="0" xfId="0" applyAlignment="1" applyBorder="1" applyFont="1">
      <alignment horizontal="center" readingOrder="0" shrinkToFit="0" wrapText="1"/>
    </xf>
    <xf borderId="1" fillId="2" fontId="1"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0" fontId="1" numFmtId="0" xfId="0" applyBorder="1" applyFont="1"/>
    <xf borderId="4" fillId="8" fontId="3" numFmtId="0" xfId="0" applyBorder="1" applyFill="1" applyFont="1"/>
    <xf borderId="2" fillId="7" fontId="6" numFmtId="0" xfId="0" applyAlignment="1" applyBorder="1" applyFont="1">
      <alignment horizontal="center"/>
    </xf>
    <xf borderId="5" fillId="9" fontId="7" numFmtId="0" xfId="0" applyAlignment="1" applyBorder="1" applyFill="1" applyFont="1">
      <alignment horizontal="center"/>
    </xf>
    <xf borderId="6" fillId="9" fontId="8" numFmtId="0" xfId="0" applyAlignment="1" applyBorder="1" applyFont="1">
      <alignment horizontal="center" shrinkToFit="0" vertical="bottom" wrapText="1"/>
    </xf>
    <xf borderId="6" fillId="9" fontId="7" numFmtId="0" xfId="0" applyAlignment="1" applyBorder="1" applyFont="1">
      <alignment horizontal="center" shrinkToFit="0" wrapText="1"/>
    </xf>
    <xf borderId="5" fillId="0" fontId="7" numFmtId="0" xfId="0" applyAlignment="1" applyBorder="1" applyFont="1">
      <alignment vertical="bottom"/>
    </xf>
    <xf borderId="6" fillId="0" fontId="7" numFmtId="0" xfId="0" applyAlignment="1" applyBorder="1" applyFont="1">
      <alignment horizontal="right" vertical="bottom"/>
    </xf>
    <xf borderId="0" fillId="0" fontId="1" numFmtId="0" xfId="0" applyAlignment="1" applyFont="1">
      <alignment readingOrder="0" vertical="center"/>
    </xf>
    <xf borderId="0" fillId="0" fontId="1" numFmtId="0" xfId="0" applyAlignment="1" applyFont="1">
      <alignment readingOrder="0" shrinkToFit="0" vertical="center" wrapText="1"/>
    </xf>
    <xf borderId="7" fillId="0" fontId="7" numFmtId="0" xfId="0" applyAlignment="1" applyBorder="1" applyFont="1">
      <alignment vertical="bottom"/>
    </xf>
    <xf borderId="6" fillId="0" fontId="7" numFmtId="0" xfId="0" applyAlignment="1" applyBorder="1" applyFont="1">
      <alignment vertical="bottom"/>
    </xf>
    <xf borderId="6" fillId="10" fontId="6" numFmtId="0" xfId="0" applyAlignment="1" applyBorder="1" applyFill="1" applyFont="1">
      <alignment horizontal="right" vertical="bottom"/>
    </xf>
    <xf borderId="8" fillId="7" fontId="1" numFmtId="0" xfId="0" applyAlignment="1" applyBorder="1" applyFont="1">
      <alignment horizontal="center" readingOrder="0" vertical="center"/>
    </xf>
    <xf borderId="7" fillId="0" fontId="4" numFmtId="0" xfId="0" applyBorder="1" applyFont="1"/>
    <xf borderId="6" fillId="0" fontId="4" numFmtId="0" xfId="0" applyBorder="1" applyFont="1"/>
    <xf borderId="8" fillId="7" fontId="6" numFmtId="0" xfId="0" applyAlignment="1" applyBorder="1" applyFont="1">
      <alignment horizontal="center"/>
    </xf>
    <xf borderId="1" fillId="11" fontId="1" numFmtId="0" xfId="0" applyAlignment="1" applyBorder="1" applyFill="1" applyFont="1">
      <alignment horizontal="center" readingOrder="0" vertical="center"/>
    </xf>
    <xf borderId="1" fillId="11" fontId="5" numFmtId="0" xfId="0" applyAlignment="1" applyBorder="1" applyFont="1">
      <alignment horizontal="center" readingOrder="0" shrinkToFit="0" wrapText="1"/>
    </xf>
    <xf borderId="1" fillId="11" fontId="1" numFmtId="0" xfId="0" applyAlignment="1" applyBorder="1" applyFont="1">
      <alignment horizontal="center" readingOrder="0" shrinkToFit="0" vertical="center" wrapText="1"/>
    </xf>
    <xf borderId="5" fillId="4" fontId="7" numFmtId="0" xfId="0" applyAlignment="1" applyBorder="1" applyFont="1">
      <alignment horizontal="center"/>
    </xf>
    <xf borderId="6" fillId="4" fontId="8" numFmtId="0" xfId="0" applyAlignment="1" applyBorder="1" applyFont="1">
      <alignment horizontal="center" shrinkToFit="0" vertical="bottom" wrapText="1"/>
    </xf>
    <xf borderId="6" fillId="4" fontId="7" numFmtId="0" xfId="0" applyAlignment="1" applyBorder="1" applyFont="1">
      <alignment horizontal="center" shrinkToFit="0" wrapText="1"/>
    </xf>
    <xf borderId="6" fillId="4" fontId="6" numFmtId="0" xfId="0" applyAlignment="1" applyBorder="1" applyFont="1">
      <alignment horizontal="center" shrinkToFit="0" wrapText="1"/>
    </xf>
    <xf borderId="5" fillId="0" fontId="7" numFmtId="0" xfId="0" applyAlignment="1" applyBorder="1" applyFont="1">
      <alignment vertical="bottom"/>
    </xf>
    <xf borderId="6" fillId="0" fontId="7" numFmtId="0" xfId="0" applyAlignment="1" applyBorder="1" applyFont="1">
      <alignment horizontal="right" vertical="bottom"/>
    </xf>
    <xf borderId="0" fillId="8" fontId="3" numFmtId="0" xfId="0" applyFont="1"/>
    <xf borderId="1" fillId="12" fontId="1" numFmtId="0" xfId="0" applyAlignment="1" applyBorder="1" applyFill="1" applyFont="1">
      <alignment readingOrder="0"/>
    </xf>
    <xf borderId="1" fillId="12" fontId="1" numFmtId="0" xfId="0" applyBorder="1" applyFont="1"/>
    <xf borderId="0" fillId="0" fontId="7" numFmtId="0" xfId="0" applyAlignment="1" applyFont="1">
      <alignment vertical="bottom"/>
    </xf>
    <xf borderId="9" fillId="0" fontId="7" numFmtId="0" xfId="0" applyAlignment="1" applyBorder="1" applyFont="1">
      <alignment vertical="bottom"/>
    </xf>
    <xf borderId="9" fillId="10" fontId="6" numFmtId="0" xfId="0" applyAlignment="1" applyBorder="1" applyFont="1">
      <alignment horizontal="right" vertical="bottom"/>
    </xf>
    <xf borderId="9" fillId="0" fontId="7" numFmtId="0" xfId="0" applyAlignment="1" applyBorder="1" applyFont="1">
      <alignment horizontal="right" vertical="bottom"/>
    </xf>
    <xf borderId="9" fillId="0" fontId="7" numFmtId="0" xfId="0" applyAlignment="1" applyBorder="1" applyFont="1">
      <alignment horizontal="right" vertical="bottom"/>
    </xf>
    <xf borderId="0" fillId="0" fontId="1"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1" numFmtId="0" xfId="0" applyAlignment="1" applyFont="1">
      <alignment horizontal="center" readingOrder="0" vertical="center"/>
    </xf>
    <xf borderId="0" fillId="0" fontId="5"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Font="1"/>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horizontal="center" shrinkToFit="0" vertical="bottom" wrapText="1"/>
    </xf>
    <xf borderId="0" fillId="0" fontId="7" numFmtId="0" xfId="0" applyAlignment="1" applyFont="1">
      <alignment horizontal="center" shrinkToFit="0" wrapText="1"/>
    </xf>
    <xf borderId="0" fillId="0" fontId="7" numFmtId="0" xfId="0" applyAlignment="1" applyFont="1">
      <alignment horizontal="right" readingOrder="0" vertical="bottom"/>
    </xf>
    <xf borderId="0" fillId="0" fontId="7"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c r="C1" s="1"/>
      <c r="D1" s="1"/>
      <c r="F1" s="2" t="s">
        <v>0</v>
      </c>
      <c r="J1" s="3"/>
      <c r="K1" s="3"/>
      <c r="L1" s="3"/>
      <c r="M1" s="3"/>
      <c r="N1" s="3"/>
    </row>
    <row r="2">
      <c r="B2" s="4" t="s">
        <v>1</v>
      </c>
      <c r="C2" s="5" t="s">
        <v>2</v>
      </c>
      <c r="D2" s="6" t="s">
        <v>3</v>
      </c>
      <c r="I2" s="3" t="s">
        <v>4</v>
      </c>
    </row>
    <row r="3">
      <c r="B3" s="7" t="s">
        <v>5</v>
      </c>
      <c r="C3" s="7" t="s">
        <v>6</v>
      </c>
      <c r="D3" s="7" t="s">
        <v>7</v>
      </c>
    </row>
    <row r="4">
      <c r="A4" s="8" t="s">
        <v>8</v>
      </c>
      <c r="B4" s="9" t="s">
        <v>9</v>
      </c>
      <c r="I4" s="10" t="s">
        <v>10</v>
      </c>
      <c r="J4" s="11"/>
      <c r="K4" s="11"/>
      <c r="L4" s="11"/>
      <c r="M4" s="11"/>
      <c r="N4" s="12"/>
    </row>
    <row r="5">
      <c r="I5" s="13" t="s">
        <v>11</v>
      </c>
      <c r="J5" s="14" t="s">
        <v>12</v>
      </c>
      <c r="K5" s="15" t="s">
        <v>13</v>
      </c>
      <c r="L5" s="15" t="s">
        <v>14</v>
      </c>
      <c r="M5" s="16" t="s">
        <v>15</v>
      </c>
      <c r="N5" s="15" t="s">
        <v>16</v>
      </c>
    </row>
    <row r="6">
      <c r="I6" s="7" t="s">
        <v>8</v>
      </c>
      <c r="J6" s="7">
        <v>9.0</v>
      </c>
      <c r="K6" s="7">
        <v>10.0</v>
      </c>
      <c r="L6" s="17">
        <f t="shared" ref="L6:L10" si="1">K6-J6</f>
        <v>1</v>
      </c>
      <c r="M6" s="7">
        <f t="shared" ref="M6:M10" si="2">K6-10</f>
        <v>0</v>
      </c>
      <c r="N6" s="7">
        <f t="shared" ref="N6:N10" si="3">K6-1</f>
        <v>9</v>
      </c>
    </row>
    <row r="7">
      <c r="A7" s="8" t="s">
        <v>17</v>
      </c>
      <c r="B7" s="9" t="s">
        <v>18</v>
      </c>
      <c r="I7" s="7" t="s">
        <v>17</v>
      </c>
      <c r="J7" s="7">
        <v>9.0</v>
      </c>
      <c r="K7" s="7">
        <v>9.0</v>
      </c>
      <c r="L7" s="17">
        <f t="shared" si="1"/>
        <v>0</v>
      </c>
      <c r="M7" s="7">
        <f t="shared" si="2"/>
        <v>-1</v>
      </c>
      <c r="N7" s="7">
        <f t="shared" si="3"/>
        <v>8</v>
      </c>
    </row>
    <row r="8">
      <c r="I8" s="7" t="s">
        <v>19</v>
      </c>
      <c r="J8" s="7">
        <v>9.0</v>
      </c>
      <c r="K8" s="7">
        <v>8.0</v>
      </c>
      <c r="L8" s="17">
        <f t="shared" si="1"/>
        <v>-1</v>
      </c>
      <c r="M8" s="7">
        <f t="shared" si="2"/>
        <v>-2</v>
      </c>
      <c r="N8" s="7">
        <f t="shared" si="3"/>
        <v>7</v>
      </c>
    </row>
    <row r="9">
      <c r="I9" s="7" t="s">
        <v>20</v>
      </c>
      <c r="J9" s="7">
        <v>6.0</v>
      </c>
      <c r="K9" s="7">
        <v>7.0</v>
      </c>
      <c r="L9" s="17">
        <f t="shared" si="1"/>
        <v>1</v>
      </c>
      <c r="M9" s="7">
        <f t="shared" si="2"/>
        <v>-3</v>
      </c>
      <c r="N9" s="7">
        <f t="shared" si="3"/>
        <v>6</v>
      </c>
    </row>
    <row r="10">
      <c r="A10" s="8" t="s">
        <v>19</v>
      </c>
      <c r="B10" s="9" t="s">
        <v>21</v>
      </c>
      <c r="I10" s="7" t="s">
        <v>22</v>
      </c>
      <c r="J10" s="7">
        <v>6.0</v>
      </c>
      <c r="K10" s="7">
        <v>6.0</v>
      </c>
      <c r="L10" s="17">
        <f t="shared" si="1"/>
        <v>0</v>
      </c>
      <c r="M10" s="7">
        <f t="shared" si="2"/>
        <v>-4</v>
      </c>
      <c r="N10" s="7">
        <f t="shared" si="3"/>
        <v>5</v>
      </c>
    </row>
    <row r="11">
      <c r="L11" s="18">
        <f t="shared" ref="L11:N11" si="4">SUM(L6:L10)</f>
        <v>1</v>
      </c>
      <c r="M11" s="7">
        <f t="shared" si="4"/>
        <v>-10</v>
      </c>
      <c r="N11" s="17">
        <f t="shared" si="4"/>
        <v>35</v>
      </c>
    </row>
    <row r="12">
      <c r="I12" s="19" t="s">
        <v>23</v>
      </c>
      <c r="J12" s="11"/>
      <c r="K12" s="11"/>
      <c r="L12" s="11"/>
      <c r="M12" s="11"/>
      <c r="N12" s="12"/>
    </row>
    <row r="13">
      <c r="A13" s="8" t="s">
        <v>20</v>
      </c>
      <c r="B13" s="9" t="s">
        <v>24</v>
      </c>
      <c r="I13" s="20" t="s">
        <v>11</v>
      </c>
      <c r="J13" s="21" t="s">
        <v>12</v>
      </c>
      <c r="K13" s="22" t="s">
        <v>13</v>
      </c>
      <c r="L13" s="22" t="s">
        <v>14</v>
      </c>
      <c r="M13" s="22" t="s">
        <v>15</v>
      </c>
      <c r="N13" s="22" t="s">
        <v>16</v>
      </c>
    </row>
    <row r="14">
      <c r="I14" s="23" t="s">
        <v>8</v>
      </c>
      <c r="J14" s="24">
        <v>6.0</v>
      </c>
      <c r="K14" s="24">
        <v>10.0</v>
      </c>
      <c r="L14" s="24">
        <f t="shared" ref="L14:L18" si="5">K14-J14</f>
        <v>4</v>
      </c>
      <c r="M14" s="24">
        <f t="shared" ref="M14:M18" si="6">K14-10</f>
        <v>0</v>
      </c>
      <c r="N14" s="24">
        <f t="shared" ref="N14:N18" si="7">K14-1</f>
        <v>9</v>
      </c>
    </row>
    <row r="15">
      <c r="I15" s="23" t="s">
        <v>17</v>
      </c>
      <c r="J15" s="24">
        <v>9.0</v>
      </c>
      <c r="K15" s="24">
        <v>9.0</v>
      </c>
      <c r="L15" s="24">
        <f t="shared" si="5"/>
        <v>0</v>
      </c>
      <c r="M15" s="24">
        <f t="shared" si="6"/>
        <v>-1</v>
      </c>
      <c r="N15" s="24">
        <f t="shared" si="7"/>
        <v>8</v>
      </c>
    </row>
    <row r="16">
      <c r="A16" s="8" t="s">
        <v>22</v>
      </c>
      <c r="B16" s="9" t="s">
        <v>25</v>
      </c>
      <c r="I16" s="23" t="s">
        <v>19</v>
      </c>
      <c r="J16" s="24">
        <v>8.0</v>
      </c>
      <c r="K16" s="24">
        <v>8.0</v>
      </c>
      <c r="L16" s="24">
        <f t="shared" si="5"/>
        <v>0</v>
      </c>
      <c r="M16" s="24">
        <f t="shared" si="6"/>
        <v>-2</v>
      </c>
      <c r="N16" s="24">
        <f t="shared" si="7"/>
        <v>7</v>
      </c>
    </row>
    <row r="17">
      <c r="I17" s="23" t="s">
        <v>20</v>
      </c>
      <c r="J17" s="24">
        <v>3.0</v>
      </c>
      <c r="K17" s="24">
        <v>7.0</v>
      </c>
      <c r="L17" s="24">
        <f t="shared" si="5"/>
        <v>4</v>
      </c>
      <c r="M17" s="24">
        <f t="shared" si="6"/>
        <v>-3</v>
      </c>
      <c r="N17" s="24">
        <f t="shared" si="7"/>
        <v>6</v>
      </c>
    </row>
    <row r="18">
      <c r="I18" s="23" t="s">
        <v>22</v>
      </c>
      <c r="J18" s="24">
        <v>5.0</v>
      </c>
      <c r="K18" s="24">
        <v>6.0</v>
      </c>
      <c r="L18" s="24">
        <f t="shared" si="5"/>
        <v>1</v>
      </c>
      <c r="M18" s="24">
        <f t="shared" si="6"/>
        <v>-4</v>
      </c>
      <c r="N18" s="24">
        <f t="shared" si="7"/>
        <v>5</v>
      </c>
    </row>
    <row r="19">
      <c r="A19" s="25"/>
      <c r="B19" s="26"/>
      <c r="C19" s="26"/>
      <c r="D19" s="26"/>
      <c r="E19" s="26"/>
      <c r="F19" s="26"/>
      <c r="I19" s="27"/>
      <c r="J19" s="27"/>
      <c r="K19" s="28"/>
      <c r="L19" s="29">
        <f t="shared" ref="L19:N19" si="8">SUM(L14:L18)</f>
        <v>9</v>
      </c>
      <c r="M19" s="24">
        <f t="shared" si="8"/>
        <v>-10</v>
      </c>
      <c r="N19" s="24">
        <f t="shared" si="8"/>
        <v>35</v>
      </c>
    </row>
    <row r="20">
      <c r="B20" s="30" t="s">
        <v>26</v>
      </c>
      <c r="C20" s="31"/>
      <c r="D20" s="31"/>
      <c r="E20" s="31"/>
      <c r="F20" s="31"/>
      <c r="G20" s="32"/>
      <c r="I20" s="33" t="s">
        <v>3</v>
      </c>
      <c r="J20" s="31"/>
      <c r="K20" s="31"/>
      <c r="L20" s="31"/>
      <c r="M20" s="31"/>
      <c r="N20" s="32"/>
    </row>
    <row r="21">
      <c r="B21" s="34" t="s">
        <v>11</v>
      </c>
      <c r="C21" s="35" t="s">
        <v>12</v>
      </c>
      <c r="D21" s="36" t="s">
        <v>13</v>
      </c>
      <c r="E21" s="36" t="s">
        <v>14</v>
      </c>
      <c r="F21" s="36" t="s">
        <v>15</v>
      </c>
      <c r="G21" s="36" t="s">
        <v>16</v>
      </c>
      <c r="I21" s="37" t="s">
        <v>11</v>
      </c>
      <c r="J21" s="38" t="s">
        <v>12</v>
      </c>
      <c r="K21" s="39" t="s">
        <v>13</v>
      </c>
      <c r="L21" s="39" t="s">
        <v>14</v>
      </c>
      <c r="M21" s="39" t="s">
        <v>15</v>
      </c>
      <c r="N21" s="40" t="s">
        <v>16</v>
      </c>
    </row>
    <row r="22">
      <c r="B22" s="7" t="s">
        <v>8</v>
      </c>
      <c r="C22" s="17"/>
      <c r="D22" s="7">
        <v>10.0</v>
      </c>
      <c r="E22" s="17">
        <f t="shared" ref="E22:E26" si="9">(C22-D22)</f>
        <v>-10</v>
      </c>
      <c r="F22" s="7">
        <f t="shared" ref="F22:F26" si="10">D22-10</f>
        <v>0</v>
      </c>
      <c r="G22" s="7">
        <f t="shared" ref="G22:G26" si="11">D22-1</f>
        <v>9</v>
      </c>
      <c r="I22" s="41" t="s">
        <v>8</v>
      </c>
      <c r="J22" s="42">
        <v>2.0</v>
      </c>
      <c r="K22" s="42">
        <v>10.0</v>
      </c>
      <c r="L22" s="24">
        <f t="shared" ref="L22:L26" si="12">K22-J22</f>
        <v>8</v>
      </c>
      <c r="M22" s="42">
        <f t="shared" ref="M22:M26" si="13">K22-10</f>
        <v>0</v>
      </c>
      <c r="N22" s="42">
        <f t="shared" ref="N22:N26" si="14">K22-1</f>
        <v>9</v>
      </c>
    </row>
    <row r="23">
      <c r="B23" s="7" t="s">
        <v>17</v>
      </c>
      <c r="C23" s="17"/>
      <c r="D23" s="7">
        <v>9.0</v>
      </c>
      <c r="E23" s="17">
        <f t="shared" si="9"/>
        <v>-9</v>
      </c>
      <c r="F23" s="7">
        <f t="shared" si="10"/>
        <v>-1</v>
      </c>
      <c r="G23" s="7">
        <f t="shared" si="11"/>
        <v>8</v>
      </c>
      <c r="I23" s="41" t="s">
        <v>17</v>
      </c>
      <c r="J23" s="42">
        <v>7.0</v>
      </c>
      <c r="K23" s="42">
        <v>9.0</v>
      </c>
      <c r="L23" s="24">
        <f t="shared" si="12"/>
        <v>2</v>
      </c>
      <c r="M23" s="42">
        <f t="shared" si="13"/>
        <v>-1</v>
      </c>
      <c r="N23" s="42">
        <f t="shared" si="14"/>
        <v>8</v>
      </c>
    </row>
    <row r="24">
      <c r="B24" s="7" t="s">
        <v>19</v>
      </c>
      <c r="C24" s="7"/>
      <c r="D24" s="7">
        <v>8.0</v>
      </c>
      <c r="E24" s="17">
        <f t="shared" si="9"/>
        <v>-8</v>
      </c>
      <c r="F24" s="7">
        <f t="shared" si="10"/>
        <v>-2</v>
      </c>
      <c r="G24" s="7">
        <f t="shared" si="11"/>
        <v>7</v>
      </c>
      <c r="I24" s="41" t="s">
        <v>19</v>
      </c>
      <c r="J24" s="42">
        <v>4.0</v>
      </c>
      <c r="K24" s="42">
        <v>8.0</v>
      </c>
      <c r="L24" s="24">
        <f t="shared" si="12"/>
        <v>4</v>
      </c>
      <c r="M24" s="42">
        <f t="shared" si="13"/>
        <v>-2</v>
      </c>
      <c r="N24" s="42">
        <f t="shared" si="14"/>
        <v>7</v>
      </c>
    </row>
    <row r="25">
      <c r="B25" s="7" t="s">
        <v>20</v>
      </c>
      <c r="C25" s="17"/>
      <c r="D25" s="7">
        <v>7.0</v>
      </c>
      <c r="E25" s="17">
        <f t="shared" si="9"/>
        <v>-7</v>
      </c>
      <c r="F25" s="7">
        <f t="shared" si="10"/>
        <v>-3</v>
      </c>
      <c r="G25" s="7">
        <f t="shared" si="11"/>
        <v>6</v>
      </c>
      <c r="I25" s="41" t="s">
        <v>20</v>
      </c>
      <c r="J25" s="42">
        <v>3.0</v>
      </c>
      <c r="K25" s="42">
        <v>7.0</v>
      </c>
      <c r="L25" s="24">
        <f t="shared" si="12"/>
        <v>4</v>
      </c>
      <c r="M25" s="42">
        <f t="shared" si="13"/>
        <v>-3</v>
      </c>
      <c r="N25" s="42">
        <f t="shared" si="14"/>
        <v>6</v>
      </c>
    </row>
    <row r="26">
      <c r="B26" s="7" t="s">
        <v>22</v>
      </c>
      <c r="C26" s="17"/>
      <c r="D26" s="7">
        <v>6.0</v>
      </c>
      <c r="E26" s="17">
        <f t="shared" si="9"/>
        <v>-6</v>
      </c>
      <c r="F26" s="7">
        <f t="shared" si="10"/>
        <v>-4</v>
      </c>
      <c r="G26" s="7">
        <f t="shared" si="11"/>
        <v>5</v>
      </c>
      <c r="I26" s="41" t="s">
        <v>22</v>
      </c>
      <c r="J26" s="42">
        <v>2.0</v>
      </c>
      <c r="K26" s="42">
        <v>6.0</v>
      </c>
      <c r="L26" s="24">
        <f t="shared" si="12"/>
        <v>4</v>
      </c>
      <c r="M26" s="42">
        <f t="shared" si="13"/>
        <v>-4</v>
      </c>
      <c r="N26" s="42">
        <f t="shared" si="14"/>
        <v>5</v>
      </c>
    </row>
    <row r="27">
      <c r="E27" s="43">
        <f t="shared" ref="E27:G27" si="15">SUM(E22:E26)</f>
        <v>-40</v>
      </c>
      <c r="F27" s="44">
        <f t="shared" si="15"/>
        <v>-10</v>
      </c>
      <c r="G27" s="45">
        <f t="shared" si="15"/>
        <v>35</v>
      </c>
      <c r="I27" s="46"/>
      <c r="J27" s="46"/>
      <c r="K27" s="47"/>
      <c r="L27" s="48">
        <f t="shared" ref="L27:N27" si="16">SUM(L22:L26)</f>
        <v>22</v>
      </c>
      <c r="M27" s="49">
        <f t="shared" si="16"/>
        <v>-10</v>
      </c>
      <c r="N27" s="50">
        <f t="shared" si="16"/>
        <v>35</v>
      </c>
    </row>
    <row r="28">
      <c r="C28" s="51" t="s">
        <v>27</v>
      </c>
      <c r="E28" s="51" t="s">
        <v>28</v>
      </c>
      <c r="I28" s="52"/>
    </row>
    <row r="29">
      <c r="I29" s="53"/>
      <c r="J29" s="54"/>
      <c r="K29" s="51"/>
      <c r="L29" s="51"/>
      <c r="M29" s="51"/>
      <c r="N29" s="55"/>
    </row>
    <row r="30">
      <c r="I30" s="1"/>
      <c r="J30" s="1"/>
      <c r="K30" s="1"/>
      <c r="M30" s="1"/>
      <c r="N30" s="1"/>
    </row>
    <row r="31">
      <c r="I31" s="1"/>
      <c r="J31" s="1"/>
      <c r="K31" s="1"/>
      <c r="M31" s="1"/>
      <c r="N31" s="1"/>
    </row>
    <row r="32">
      <c r="I32" s="1"/>
      <c r="J32" s="1"/>
      <c r="K32" s="1"/>
      <c r="M32" s="1"/>
      <c r="N32" s="1"/>
    </row>
    <row r="33">
      <c r="I33" s="1"/>
      <c r="J33" s="1"/>
      <c r="K33" s="1"/>
      <c r="M33" s="1"/>
      <c r="N33" s="1"/>
    </row>
    <row r="34">
      <c r="I34" s="1"/>
      <c r="J34" s="1"/>
      <c r="K34" s="1"/>
      <c r="M34" s="1"/>
      <c r="N34" s="1"/>
    </row>
    <row r="35">
      <c r="L35" s="56"/>
      <c r="M35" s="1"/>
    </row>
    <row r="36">
      <c r="W36" s="46"/>
      <c r="X36" s="46"/>
      <c r="Y36" s="46"/>
      <c r="Z36" s="46"/>
      <c r="AA36" s="46"/>
      <c r="AB36" s="46"/>
    </row>
    <row r="37">
      <c r="I37" s="53"/>
      <c r="P37" s="53"/>
      <c r="W37" s="57"/>
    </row>
    <row r="38">
      <c r="I38" s="53"/>
      <c r="J38" s="54"/>
      <c r="K38" s="51"/>
      <c r="L38" s="51"/>
      <c r="M38" s="51"/>
      <c r="N38" s="51"/>
      <c r="P38" s="53"/>
      <c r="Q38" s="54"/>
      <c r="R38" s="51"/>
      <c r="S38" s="51"/>
      <c r="T38" s="51"/>
      <c r="U38" s="51"/>
      <c r="W38" s="58"/>
      <c r="X38" s="59"/>
      <c r="Y38" s="60"/>
      <c r="Z38" s="60"/>
      <c r="AA38" s="60"/>
      <c r="AB38" s="60"/>
    </row>
    <row r="39">
      <c r="I39" s="1"/>
      <c r="J39" s="1"/>
      <c r="K39" s="1"/>
      <c r="M39" s="1"/>
      <c r="N39" s="1"/>
      <c r="P39" s="1"/>
      <c r="Q39" s="1"/>
      <c r="R39" s="1"/>
      <c r="T39" s="1"/>
      <c r="U39" s="1"/>
      <c r="W39" s="46"/>
      <c r="X39" s="61"/>
      <c r="Y39" s="62"/>
      <c r="Z39" s="62"/>
      <c r="AA39" s="62"/>
      <c r="AB39" s="62"/>
    </row>
    <row r="40">
      <c r="I40" s="1"/>
      <c r="J40" s="1"/>
      <c r="K40" s="1"/>
      <c r="M40" s="1"/>
      <c r="N40" s="1"/>
      <c r="P40" s="1"/>
      <c r="Q40" s="1"/>
      <c r="R40" s="1"/>
      <c r="T40" s="1"/>
      <c r="U40" s="1"/>
      <c r="W40" s="46"/>
      <c r="X40" s="61"/>
      <c r="Y40" s="62"/>
      <c r="Z40" s="62"/>
      <c r="AA40" s="62"/>
      <c r="AB40" s="62"/>
    </row>
    <row r="41">
      <c r="I41" s="1"/>
      <c r="J41" s="1"/>
      <c r="K41" s="1"/>
      <c r="M41" s="1"/>
      <c r="N41" s="1"/>
      <c r="P41" s="1"/>
      <c r="Q41" s="1"/>
      <c r="R41" s="1"/>
      <c r="T41" s="1"/>
      <c r="U41" s="1"/>
      <c r="W41" s="46"/>
      <c r="X41" s="61"/>
      <c r="Y41" s="62"/>
      <c r="Z41" s="62"/>
      <c r="AA41" s="62"/>
      <c r="AB41" s="62"/>
    </row>
    <row r="42">
      <c r="A42" s="25"/>
      <c r="B42" s="25"/>
      <c r="C42" s="25"/>
      <c r="D42" s="25"/>
      <c r="E42" s="25"/>
      <c r="F42" s="25"/>
      <c r="I42" s="1"/>
      <c r="J42" s="1"/>
      <c r="K42" s="1"/>
      <c r="M42" s="1"/>
      <c r="N42" s="1"/>
      <c r="P42" s="1"/>
      <c r="Q42" s="1"/>
      <c r="R42" s="1"/>
      <c r="T42" s="1"/>
      <c r="U42" s="1"/>
      <c r="W42" s="46"/>
      <c r="X42" s="61"/>
      <c r="Y42" s="62"/>
      <c r="Z42" s="62"/>
      <c r="AA42" s="62"/>
      <c r="AB42" s="62"/>
    </row>
    <row r="43">
      <c r="A43" s="25"/>
      <c r="B43" s="25"/>
      <c r="C43" s="25"/>
      <c r="D43" s="25"/>
      <c r="E43" s="25"/>
      <c r="F43" s="25"/>
      <c r="I43" s="1"/>
      <c r="J43" s="1"/>
      <c r="K43" s="1"/>
      <c r="M43" s="1"/>
      <c r="N43" s="1"/>
      <c r="P43" s="1"/>
      <c r="Q43" s="1"/>
      <c r="R43" s="1"/>
      <c r="T43" s="1"/>
      <c r="U43" s="1"/>
      <c r="W43" s="46"/>
      <c r="X43" s="61"/>
      <c r="Y43" s="62"/>
      <c r="Z43" s="62"/>
      <c r="AA43" s="62"/>
      <c r="AB43" s="62"/>
    </row>
    <row r="44">
      <c r="A44" s="25"/>
      <c r="B44" s="25"/>
      <c r="C44" s="25"/>
      <c r="D44" s="25"/>
      <c r="E44" s="25"/>
      <c r="F44" s="25"/>
      <c r="M44" s="1"/>
      <c r="T44" s="1"/>
      <c r="W44" s="46"/>
      <c r="X44" s="46"/>
      <c r="Y44" s="46"/>
      <c r="Z44" s="62"/>
      <c r="AA44" s="62"/>
      <c r="AB44" s="62"/>
    </row>
    <row r="45">
      <c r="A45" s="25"/>
      <c r="B45" s="25"/>
      <c r="C45" s="25"/>
      <c r="D45" s="25"/>
      <c r="E45" s="25"/>
      <c r="F45" s="25"/>
    </row>
    <row r="46">
      <c r="A46" s="25"/>
      <c r="B46" s="25"/>
      <c r="C46" s="25"/>
      <c r="D46" s="25"/>
      <c r="E46" s="25"/>
      <c r="F46" s="25"/>
    </row>
    <row r="47" ht="26.25" customHeight="1">
      <c r="A47" s="25"/>
      <c r="B47" s="25"/>
      <c r="C47" s="25"/>
      <c r="D47" s="25"/>
      <c r="E47" s="25"/>
      <c r="F47" s="25"/>
    </row>
    <row r="48">
      <c r="A48" s="25"/>
      <c r="B48" s="25"/>
      <c r="C48" s="25"/>
      <c r="D48" s="25"/>
      <c r="E48" s="25"/>
      <c r="F48" s="25"/>
    </row>
    <row r="49">
      <c r="A49" s="25"/>
      <c r="B49" s="25"/>
      <c r="C49" s="25"/>
      <c r="D49" s="25"/>
      <c r="E49" s="25"/>
      <c r="F49" s="25"/>
    </row>
    <row r="50" ht="28.5" customHeight="1">
      <c r="A50" s="25"/>
      <c r="B50" s="25"/>
      <c r="C50" s="25"/>
      <c r="D50" s="25"/>
      <c r="E50" s="25"/>
      <c r="F50" s="25"/>
    </row>
    <row r="51">
      <c r="A51" s="25"/>
      <c r="B51" s="25"/>
      <c r="C51" s="25"/>
      <c r="D51" s="25"/>
      <c r="E51" s="25"/>
      <c r="F51" s="25"/>
    </row>
    <row r="52">
      <c r="A52" s="25"/>
      <c r="B52" s="25"/>
      <c r="C52" s="25"/>
      <c r="D52" s="25"/>
      <c r="E52" s="25"/>
      <c r="F52" s="25"/>
    </row>
    <row r="53" ht="42.75" customHeight="1">
      <c r="A53" s="25"/>
      <c r="B53" s="25"/>
      <c r="C53" s="25"/>
      <c r="D53" s="25"/>
      <c r="E53" s="25"/>
      <c r="F53" s="25"/>
    </row>
    <row r="54">
      <c r="A54" s="25"/>
      <c r="B54" s="25"/>
      <c r="C54" s="25"/>
      <c r="D54" s="25"/>
      <c r="E54" s="25"/>
      <c r="F54" s="25"/>
    </row>
    <row r="55" ht="37.5" customHeight="1">
      <c r="A55" s="25"/>
      <c r="B55" s="25"/>
      <c r="C55" s="25"/>
      <c r="D55" s="25"/>
      <c r="E55" s="25"/>
      <c r="F55" s="25"/>
    </row>
    <row r="56">
      <c r="A56" s="25"/>
      <c r="B56" s="25"/>
      <c r="C56" s="25"/>
      <c r="D56" s="25"/>
      <c r="E56" s="25"/>
      <c r="F56" s="25"/>
    </row>
  </sheetData>
  <mergeCells count="22">
    <mergeCell ref="B10:F12"/>
    <mergeCell ref="I12:N12"/>
    <mergeCell ref="I2:N2"/>
    <mergeCell ref="A4:A6"/>
    <mergeCell ref="B4:F6"/>
    <mergeCell ref="I4:N4"/>
    <mergeCell ref="A7:A9"/>
    <mergeCell ref="B7:F9"/>
    <mergeCell ref="A10:A12"/>
    <mergeCell ref="F1:I1"/>
    <mergeCell ref="I37:N37"/>
    <mergeCell ref="P37:U37"/>
    <mergeCell ref="W37:AB37"/>
    <mergeCell ref="C28:C33"/>
    <mergeCell ref="E28:E33"/>
    <mergeCell ref="A13:A15"/>
    <mergeCell ref="B13:F15"/>
    <mergeCell ref="A16:A18"/>
    <mergeCell ref="B16:F18"/>
    <mergeCell ref="B20:G20"/>
    <mergeCell ref="I20:N20"/>
    <mergeCell ref="I28:N28"/>
  </mergeCells>
  <drawing r:id="rId1"/>
</worksheet>
</file>