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sethr\Workspace\SethCapstone\data\"/>
    </mc:Choice>
  </mc:AlternateContent>
  <xr:revisionPtr revIDLastSave="0" documentId="13_ncr:1_{29A66FDE-4034-4938-93F3-7C4A32CC0E17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Home_Health_Care_-_State_by_S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2" i="1" l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2" i="1"/>
</calcChain>
</file>

<file path=xl/sharedStrings.xml><?xml version="1.0" encoding="utf-8"?>
<sst xmlns="http://schemas.openxmlformats.org/spreadsheetml/2006/main" count="146" uniqueCount="78">
  <si>
    <t>State</t>
  </si>
  <si>
    <t>Quality of Patient Care Star Rating</t>
  </si>
  <si>
    <t>How often the home health team began their patients' care in a timely manner</t>
  </si>
  <si>
    <t>How often the home health team taught patients (or their family caregivers) about their drugs</t>
  </si>
  <si>
    <t>How often the home health team checked patients' risk of falling</t>
  </si>
  <si>
    <t>How often the home health team checked patients for depression</t>
  </si>
  <si>
    <t>How often the home health team determined whether patients received a flu shot for the currnet flu season</t>
  </si>
  <si>
    <t>How often the home health team made sure that their patients have received a pneumococcal vaccine (pneumonia shot)</t>
  </si>
  <si>
    <t>With diabetes, how often the home health team got doctor's orders, gave foot care, and taught patients about foot care</t>
  </si>
  <si>
    <t xml:space="preserve">How often patients got better at walking or moving around </t>
  </si>
  <si>
    <t>How often patients got better at getting in and out of bed</t>
  </si>
  <si>
    <t>How often patients got better at bathing</t>
  </si>
  <si>
    <t>How often patients had less pain when moving around</t>
  </si>
  <si>
    <t>How often patients' breathing improved</t>
  </si>
  <si>
    <t>How often patients' wounds improved or healed after an operation</t>
  </si>
  <si>
    <t xml:space="preserve">How often patients got better at taking their drugs correctly by mouth </t>
  </si>
  <si>
    <t xml:space="preserve">How often home health patients had to be admitted to the hospital </t>
  </si>
  <si>
    <t>How often patients receiving home health care needed urgent, unplanned care in the ER without being admitted</t>
  </si>
  <si>
    <t>How often patients developed new or worsened pressure ulcers</t>
  </si>
  <si>
    <t>How often physician-recommended actions to address medication issues were completely timely</t>
  </si>
  <si>
    <t>Score</t>
  </si>
  <si>
    <t>Possible</t>
  </si>
  <si>
    <t>Rank</t>
  </si>
  <si>
    <t>AL</t>
  </si>
  <si>
    <t>AK</t>
  </si>
  <si>
    <t>MS</t>
  </si>
  <si>
    <t>WY</t>
  </si>
  <si>
    <t>UT</t>
  </si>
  <si>
    <t>MT</t>
  </si>
  <si>
    <t>TN</t>
  </si>
  <si>
    <t>MN</t>
  </si>
  <si>
    <t>ND</t>
  </si>
  <si>
    <t>OR</t>
  </si>
  <si>
    <t>WV</t>
  </si>
  <si>
    <t>Average</t>
  </si>
  <si>
    <t>ID</t>
  </si>
  <si>
    <t>MD</t>
  </si>
  <si>
    <t>AR</t>
  </si>
  <si>
    <t>KY</t>
  </si>
  <si>
    <t>CO</t>
  </si>
  <si>
    <t>SC</t>
  </si>
  <si>
    <t>RI</t>
  </si>
  <si>
    <t>LA</t>
  </si>
  <si>
    <t>KS</t>
  </si>
  <si>
    <t>GA</t>
  </si>
  <si>
    <t>FL</t>
  </si>
  <si>
    <t>NH</t>
  </si>
  <si>
    <t>NC</t>
  </si>
  <si>
    <t>MO</t>
  </si>
  <si>
    <t>WI</t>
  </si>
  <si>
    <t>VA</t>
  </si>
  <si>
    <t>OK</t>
  </si>
  <si>
    <t>PA</t>
  </si>
  <si>
    <t>SD</t>
  </si>
  <si>
    <t>AZ</t>
  </si>
  <si>
    <t>MA</t>
  </si>
  <si>
    <t>NE</t>
  </si>
  <si>
    <t>CA</t>
  </si>
  <si>
    <t>NJ</t>
  </si>
  <si>
    <t>IA</t>
  </si>
  <si>
    <t>OH</t>
  </si>
  <si>
    <t>MI</t>
  </si>
  <si>
    <t>NY</t>
  </si>
  <si>
    <t>DE</t>
  </si>
  <si>
    <t>IN</t>
  </si>
  <si>
    <t>WA</t>
  </si>
  <si>
    <t>IL</t>
  </si>
  <si>
    <t>ME</t>
  </si>
  <si>
    <t>VT</t>
  </si>
  <si>
    <t>NM</t>
  </si>
  <si>
    <t>NV</t>
  </si>
  <si>
    <t>CT</t>
  </si>
  <si>
    <t>TX</t>
  </si>
  <si>
    <t>HI</t>
  </si>
  <si>
    <t>90 Percent</t>
  </si>
  <si>
    <t>Total Number of Agencies</t>
  </si>
  <si>
    <t>Percent of providers the scored 90 or more in every category</t>
  </si>
  <si>
    <t>Color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</si>
</sst>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0" applyNumberFormat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5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'Home_Health_Care_-_State_by_Sta'!$AC$9</c:f>
              <c:strCache>
                <c:ptCount val="1"/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'Home_Health_Care_-_State_by_Sta'!$AB$10:$AB$15</c:f>
              <c:numCache>
                <c:formatCode>General</c:formatCode>
                <c:ptCount val="6"/>
              </c:numCache>
            </c:numRef>
          </c:cat>
          <c:val>
            <c:numRef>
              <c:f>'Home_Health_Care_-_State_by_Sta'!$AC$10:$AC$15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2E95-486A-8184-79EA9C4F49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1103570656"/>
        <c:axId val="972482800"/>
      </c:barChart>
      <c:catAx>
        <c:axId val="11035706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482800"/>
        <c:crosses val="autoZero"/>
        <c:auto val="1"/>
        <c:lblAlgn val="ctr"/>
        <c:lblOffset val="100"/>
        <c:noMultiLvlLbl val="0"/>
      </c:catAx>
      <c:valAx>
        <c:axId val="9724828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57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Worst 5 States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'Home_Health_Care_-_State_by_Sta'!$AC$1</c:f>
              <c:strCache>
                <c:ptCount val="1"/>
                <c:pt idx="0">
                  <c:v>Score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'Home_Health_Care_-_State_by_Sta'!$AB$2:$AB$7</c:f>
              <c:strCache>
                <c:ptCount val="6"/>
                <c:pt idx="1">
                  <c:v>AK</c:v>
                </c:pt>
                <c:pt idx="2">
                  <c:v>AL</c:v>
                </c:pt>
                <c:pt idx="5">
                  <c:v>UT</c:v>
                </c:pt>
              </c:strCache>
            </c:strRef>
          </c:cat>
          <c:val>
            <c:numRef>
              <c:f>'Home_Health_Care_-_State_by_Sta'!$AC$2:$AC$7</c:f>
              <c:numCache>
                <c:formatCode>General</c:formatCode>
                <c:ptCount val="6"/>
                <c:pt idx="1">
                  <c:v>1123</c:v>
                </c:pt>
                <c:pt idx="2">
                  <c:v>1311.5</c:v>
                </c:pt>
                <c:pt idx="5">
                  <c:v>1307.5999999999999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7E-431D-9B48-D3218B044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91077648"/>
        <c:axId val="1101270672"/>
      </c:barChart>
      <c:catAx>
        <c:axId val="109107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270672"/>
        <c:crosses val="autoZero"/>
        <c:auto val="1"/>
        <c:lblAlgn val="ctr"/>
        <c:lblOffset val="100"/>
        <c:noMultiLvlLbl val="0"/>
      </c:catAx>
      <c:valAx>
        <c:axId val="110127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07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All States and Their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'Home_Health_Care_-_State_by_Sta'!$AI$1</c:f>
              <c:strCache>
                <c:ptCount val="1"/>
                <c:pt idx="0">
                  <c:v>Score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'Home_Health_Care_-_State_by_Sta'!$AH$2:$AH$52</c:f>
              <c:strCache>
                <c:ptCount val="51"/>
                <c:pt idx="0">
                  <c:v>AL</c:v>
                </c:pt>
                <c:pt idx="1">
                  <c:v>MS</c:v>
                </c:pt>
                <c:pt idx="2">
                  <c:v>UT</c:v>
                </c:pt>
                <c:pt idx="3">
                  <c:v>TN</c:v>
                </c:pt>
                <c:pt idx="4">
                  <c:v>ND</c:v>
                </c:pt>
                <c:pt idx="5">
                  <c:v>WV</c:v>
                </c:pt>
                <c:pt idx="6">
                  <c:v>ID</c:v>
                </c:pt>
                <c:pt idx="7">
                  <c:v>MD</c:v>
                </c:pt>
                <c:pt idx="8">
                  <c:v>AR</c:v>
                </c:pt>
                <c:pt idx="9">
                  <c:v>KY</c:v>
                </c:pt>
                <c:pt idx="10">
                  <c:v>CO</c:v>
                </c:pt>
                <c:pt idx="11">
                  <c:v>SC</c:v>
                </c:pt>
                <c:pt idx="12">
                  <c:v>RI</c:v>
                </c:pt>
                <c:pt idx="13">
                  <c:v>LA</c:v>
                </c:pt>
                <c:pt idx="14">
                  <c:v>KS</c:v>
                </c:pt>
                <c:pt idx="15">
                  <c:v>GA</c:v>
                </c:pt>
                <c:pt idx="16">
                  <c:v>FL</c:v>
                </c:pt>
                <c:pt idx="17">
                  <c:v>NH</c:v>
                </c:pt>
                <c:pt idx="18">
                  <c:v>NC</c:v>
                </c:pt>
                <c:pt idx="19">
                  <c:v>MO</c:v>
                </c:pt>
                <c:pt idx="20">
                  <c:v>WI</c:v>
                </c:pt>
                <c:pt idx="21">
                  <c:v>VA</c:v>
                </c:pt>
                <c:pt idx="22">
                  <c:v>OK</c:v>
                </c:pt>
                <c:pt idx="23">
                  <c:v>PA</c:v>
                </c:pt>
                <c:pt idx="24">
                  <c:v>SD</c:v>
                </c:pt>
                <c:pt idx="25">
                  <c:v>AZ</c:v>
                </c:pt>
                <c:pt idx="26">
                  <c:v>MA</c:v>
                </c:pt>
                <c:pt idx="27">
                  <c:v>NE</c:v>
                </c:pt>
                <c:pt idx="28">
                  <c:v>Average</c:v>
                </c:pt>
                <c:pt idx="29">
                  <c:v>CA</c:v>
                </c:pt>
                <c:pt idx="30">
                  <c:v>NJ</c:v>
                </c:pt>
                <c:pt idx="31">
                  <c:v>IA</c:v>
                </c:pt>
                <c:pt idx="32">
                  <c:v>OH</c:v>
                </c:pt>
                <c:pt idx="33">
                  <c:v>MI</c:v>
                </c:pt>
                <c:pt idx="34">
                  <c:v>NY</c:v>
                </c:pt>
                <c:pt idx="35">
                  <c:v>DE</c:v>
                </c:pt>
                <c:pt idx="36">
                  <c:v>IN</c:v>
                </c:pt>
                <c:pt idx="37">
                  <c:v>WA</c:v>
                </c:pt>
                <c:pt idx="38">
                  <c:v>IL</c:v>
                </c:pt>
                <c:pt idx="39">
                  <c:v>ME</c:v>
                </c:pt>
                <c:pt idx="40">
                  <c:v>VT</c:v>
                </c:pt>
                <c:pt idx="41">
                  <c:v>NM</c:v>
                </c:pt>
                <c:pt idx="42">
                  <c:v>NV</c:v>
                </c:pt>
                <c:pt idx="43">
                  <c:v>CT</c:v>
                </c:pt>
                <c:pt idx="44">
                  <c:v>TX</c:v>
                </c:pt>
                <c:pt idx="45">
                  <c:v>HI</c:v>
                </c:pt>
                <c:pt idx="46">
                  <c:v>OR</c:v>
                </c:pt>
                <c:pt idx="47">
                  <c:v>MN</c:v>
                </c:pt>
                <c:pt idx="48">
                  <c:v>MT</c:v>
                </c:pt>
                <c:pt idx="49">
                  <c:v>WY</c:v>
                </c:pt>
                <c:pt idx="50">
                  <c:v>AK</c:v>
                </c:pt>
              </c:strCache>
            </c:strRef>
          </c:cat>
          <c:val>
            <c:numRef>
              <c:f>'Home_Health_Care_-_State_by_Sta'!$AI$2:$AI$52</c:f>
              <c:numCache>
                <c:formatCode>General</c:formatCode>
                <c:ptCount val="51"/>
                <c:pt idx="0">
                  <c:v>1311.5</c:v>
                </c:pt>
                <c:pt idx="1">
                  <c:v>1308.4000000000001</c:v>
                </c:pt>
                <c:pt idx="2">
                  <c:v>1307.5999999999999</c:v>
                </c:pt>
                <c:pt idx="3">
                  <c:v>1301.7</c:v>
                </c:pt>
                <c:pt idx="4">
                  <c:v>1300.8</c:v>
                </c:pt>
                <c:pt idx="5">
                  <c:v>1300.7</c:v>
                </c:pt>
                <c:pt idx="6">
                  <c:v>1300.3</c:v>
                </c:pt>
                <c:pt idx="7">
                  <c:v>1300</c:v>
                </c:pt>
                <c:pt idx="8">
                  <c:v>1294.0999999999999</c:v>
                </c:pt>
                <c:pt idx="9">
                  <c:v>1292</c:v>
                </c:pt>
                <c:pt idx="10">
                  <c:v>1292</c:v>
                </c:pt>
                <c:pt idx="11">
                  <c:v>1288</c:v>
                </c:pt>
                <c:pt idx="12">
                  <c:v>1287.9000000000001</c:v>
                </c:pt>
                <c:pt idx="13">
                  <c:v>1287.2</c:v>
                </c:pt>
                <c:pt idx="14">
                  <c:v>1285.8</c:v>
                </c:pt>
                <c:pt idx="15">
                  <c:v>1284.0999999999999</c:v>
                </c:pt>
                <c:pt idx="16">
                  <c:v>1283.9000000000001</c:v>
                </c:pt>
                <c:pt idx="17">
                  <c:v>1282.7</c:v>
                </c:pt>
                <c:pt idx="18">
                  <c:v>1279.5999999999999</c:v>
                </c:pt>
                <c:pt idx="19">
                  <c:v>1277</c:v>
                </c:pt>
                <c:pt idx="20">
                  <c:v>1276.7</c:v>
                </c:pt>
                <c:pt idx="21">
                  <c:v>1275.8</c:v>
                </c:pt>
                <c:pt idx="22">
                  <c:v>1273.3</c:v>
                </c:pt>
                <c:pt idx="23">
                  <c:v>1272.2</c:v>
                </c:pt>
                <c:pt idx="24">
                  <c:v>1271.4000000000001</c:v>
                </c:pt>
                <c:pt idx="25">
                  <c:v>1270</c:v>
                </c:pt>
                <c:pt idx="26">
                  <c:v>1268.4000000000001</c:v>
                </c:pt>
                <c:pt idx="27">
                  <c:v>1268.2</c:v>
                </c:pt>
                <c:pt idx="28">
                  <c:v>1267.5</c:v>
                </c:pt>
                <c:pt idx="29">
                  <c:v>1266.0999999999999</c:v>
                </c:pt>
                <c:pt idx="30">
                  <c:v>1265.8</c:v>
                </c:pt>
                <c:pt idx="31">
                  <c:v>1264.7</c:v>
                </c:pt>
                <c:pt idx="32">
                  <c:v>1262.5999999999999</c:v>
                </c:pt>
                <c:pt idx="33">
                  <c:v>1262.3</c:v>
                </c:pt>
                <c:pt idx="34">
                  <c:v>1260.4000000000001</c:v>
                </c:pt>
                <c:pt idx="35">
                  <c:v>1258</c:v>
                </c:pt>
                <c:pt idx="36">
                  <c:v>1256.2</c:v>
                </c:pt>
                <c:pt idx="37">
                  <c:v>1254.0999999999999</c:v>
                </c:pt>
                <c:pt idx="38">
                  <c:v>1254</c:v>
                </c:pt>
                <c:pt idx="39">
                  <c:v>1253.0999999999999</c:v>
                </c:pt>
                <c:pt idx="40">
                  <c:v>1252.8</c:v>
                </c:pt>
                <c:pt idx="41">
                  <c:v>1247.3</c:v>
                </c:pt>
                <c:pt idx="42">
                  <c:v>1243.3</c:v>
                </c:pt>
                <c:pt idx="43">
                  <c:v>1243.0999999999999</c:v>
                </c:pt>
                <c:pt idx="44">
                  <c:v>1236.8</c:v>
                </c:pt>
                <c:pt idx="45">
                  <c:v>1235.5</c:v>
                </c:pt>
                <c:pt idx="46">
                  <c:v>1234.8</c:v>
                </c:pt>
                <c:pt idx="47">
                  <c:v>1231</c:v>
                </c:pt>
                <c:pt idx="48">
                  <c:v>1227.5999999999999</c:v>
                </c:pt>
                <c:pt idx="49">
                  <c:v>1205.4000000000001</c:v>
                </c:pt>
                <c:pt idx="50">
                  <c:v>1123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14-4D1F-BF67-1802460BD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90736704"/>
        <c:axId val="1208895888"/>
      </c:barChart>
      <c:catAx>
        <c:axId val="1090736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8895888"/>
        <c:crosses val="autoZero"/>
        <c:auto val="1"/>
        <c:lblAlgn val="ctr"/>
        <c:lblOffset val="100"/>
        <c:noMultiLvlLbl val="0"/>
      </c:catAx>
      <c:valAx>
        <c:axId val="120889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7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30480</xdr:colOff>
      <xdr:row>16</xdr:row>
      <xdr:rowOff>15240</xdr:rowOff>
    </xdr:from>
    <xdr:to>
      <xdr:col>43</xdr:col>
      <xdr:colOff>335280</xdr:colOff>
      <xdr:row>31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01C8D4-AF52-402B-AE30-AFFF4E48C6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7620</xdr:colOff>
      <xdr:row>0</xdr:row>
      <xdr:rowOff>0</xdr:rowOff>
    </xdr:from>
    <xdr:to>
      <xdr:col>43</xdr:col>
      <xdr:colOff>312420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65A041-01F2-49C2-AFAF-84A3E6C29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36</xdr:col>
      <xdr:colOff>68580</xdr:colOff>
      <xdr:row>32</xdr:row>
      <xdr:rowOff>76200</xdr:rowOff>
    </xdr:from>
    <xdr:to>
      <xdr:col>50</xdr:col>
      <xdr:colOff>601980</xdr:colOff>
      <xdr:row>50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F05784-ED7C-4DDC-98F9-70DFC76608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52"/>
  <sheetViews>
    <sheetView tabSelected="1" topLeftCell="K1" workbookViewId="0">
      <selection activeCell="U1" sqref="U1:U1048576"/>
    </sheetView>
  </sheetViews>
  <sheetFormatPr defaultRowHeight="14.4" x14ac:dyDescent="0.3"/>
  <cols>
    <col min="26" max="26" width="8.88671875" style="2"/>
  </cols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s="1" t="s">
        <v>74</v>
      </c>
      <c r="Y1" t="s">
        <v>75</v>
      </c>
      <c r="Z1" s="2" t="s">
        <v>76</v>
      </c>
      <c r="AA1" t="s">
        <v>77</v>
      </c>
      <c r="AB1" t="s">
        <v>0</v>
      </c>
      <c r="AC1" t="s">
        <v>20</v>
      </c>
      <c r="AH1" t="s">
        <v>0</v>
      </c>
      <c r="AI1" t="s">
        <v>20</v>
      </c>
    </row>
    <row r="2" spans="1:35" x14ac:dyDescent="0.3">
      <c r="A2" t="s">
        <v>24</v>
      </c>
      <c r="B2">
        <v>2</v>
      </c>
      <c r="C2">
        <v>90.2</v>
      </c>
      <c r="D2">
        <v>94.2</v>
      </c>
      <c r="E2">
        <v>99.5</v>
      </c>
      <c r="F2">
        <v>93.8</v>
      </c>
      <c r="G2">
        <v>62.4</v>
      </c>
      <c r="H2">
        <v>72.099999999999994</v>
      </c>
      <c r="I2">
        <v>96.4</v>
      </c>
      <c r="J2">
        <v>64.5</v>
      </c>
      <c r="K2">
        <v>67.2</v>
      </c>
      <c r="L2">
        <v>65</v>
      </c>
      <c r="M2">
        <v>59.2</v>
      </c>
      <c r="N2">
        <v>64.599999999999994</v>
      </c>
      <c r="O2">
        <v>87.9</v>
      </c>
      <c r="P2">
        <v>52.9</v>
      </c>
      <c r="Q2">
        <v>14.6</v>
      </c>
      <c r="R2">
        <v>18</v>
      </c>
      <c r="S2">
        <v>0.7</v>
      </c>
      <c r="T2">
        <v>86.4</v>
      </c>
      <c r="U2">
        <v>1123</v>
      </c>
      <c r="V2">
        <v>1500</v>
      </c>
      <c r="W2">
        <v>50</v>
      </c>
      <c r="X2">
        <v>0</v>
      </c>
      <c r="Y2">
        <v>7</v>
      </c>
      <c r="Z2" s="2">
        <f>X2/Y2</f>
        <v>0</v>
      </c>
      <c r="AA2" t="str">
        <f>IF(W2&lt;=15, "Top", IF(W2&lt;=34, "Medium", IF(W2&lt;=50, "Bottom ")))</f>
        <v xml:space="preserve">Bottom </v>
      </c>
      <c r="AH2" t="s">
        <v>23</v>
      </c>
      <c r="AI2">
        <v>1311.5</v>
      </c>
    </row>
    <row r="3" spans="1:35" x14ac:dyDescent="0.3">
      <c r="A3" t="s">
        <v>23</v>
      </c>
      <c r="B3">
        <v>4</v>
      </c>
      <c r="C3">
        <v>97.9</v>
      </c>
      <c r="D3">
        <v>99.4</v>
      </c>
      <c r="E3">
        <v>99.8</v>
      </c>
      <c r="F3">
        <v>97.4</v>
      </c>
      <c r="G3">
        <v>78.599999999999994</v>
      </c>
      <c r="H3">
        <v>80.400000000000006</v>
      </c>
      <c r="I3">
        <v>99</v>
      </c>
      <c r="J3">
        <v>83</v>
      </c>
      <c r="K3">
        <v>81.599999999999994</v>
      </c>
      <c r="L3">
        <v>86.3</v>
      </c>
      <c r="M3">
        <v>88.2</v>
      </c>
      <c r="N3">
        <v>85</v>
      </c>
      <c r="O3">
        <v>93.3</v>
      </c>
      <c r="P3">
        <v>75.7</v>
      </c>
      <c r="Q3">
        <v>16.7</v>
      </c>
      <c r="R3">
        <v>12.3</v>
      </c>
      <c r="S3">
        <v>0.4</v>
      </c>
      <c r="T3">
        <v>95.3</v>
      </c>
      <c r="U3">
        <v>1311.5</v>
      </c>
      <c r="V3">
        <v>1500</v>
      </c>
      <c r="W3">
        <v>1</v>
      </c>
      <c r="X3">
        <v>7</v>
      </c>
      <c r="Y3">
        <v>113</v>
      </c>
      <c r="Z3" s="2">
        <f>X3/Y3</f>
        <v>6.1946902654867256E-2</v>
      </c>
      <c r="AA3" t="str">
        <f>IF(W3&lt;=15, "Top", IF(W3&lt;=34, "Medium", IF(W3&lt;=50, "Bottom ")))</f>
        <v>Top</v>
      </c>
      <c r="AB3" t="s">
        <v>24</v>
      </c>
      <c r="AC3">
        <v>1123</v>
      </c>
      <c r="AH3" t="s">
        <v>25</v>
      </c>
      <c r="AI3">
        <v>1308.4000000000001</v>
      </c>
    </row>
    <row r="4" spans="1:35" x14ac:dyDescent="0.3">
      <c r="A4" t="s">
        <v>37</v>
      </c>
      <c r="B4">
        <v>3.5</v>
      </c>
      <c r="C4">
        <v>96.7</v>
      </c>
      <c r="D4">
        <v>98.7</v>
      </c>
      <c r="E4">
        <v>99.8</v>
      </c>
      <c r="F4">
        <v>98.6</v>
      </c>
      <c r="G4">
        <v>79.2</v>
      </c>
      <c r="H4">
        <v>83.4</v>
      </c>
      <c r="I4">
        <v>98.5</v>
      </c>
      <c r="J4">
        <v>81</v>
      </c>
      <c r="K4">
        <v>81.099999999999994</v>
      </c>
      <c r="L4">
        <v>85.4</v>
      </c>
      <c r="M4">
        <v>83.4</v>
      </c>
      <c r="N4">
        <v>82.5</v>
      </c>
      <c r="O4">
        <v>93.8</v>
      </c>
      <c r="P4">
        <v>73.7</v>
      </c>
      <c r="Q4">
        <v>16.3</v>
      </c>
      <c r="R4">
        <v>14.4</v>
      </c>
      <c r="S4">
        <v>0.4</v>
      </c>
      <c r="T4">
        <v>89.4</v>
      </c>
      <c r="U4">
        <v>1294.0999999999999</v>
      </c>
      <c r="V4">
        <v>1500</v>
      </c>
      <c r="W4">
        <v>9</v>
      </c>
      <c r="X4">
        <v>6</v>
      </c>
      <c r="Y4">
        <v>86</v>
      </c>
      <c r="Z4" s="2">
        <f>X4/Y4</f>
        <v>6.9767441860465115E-2</v>
      </c>
      <c r="AA4" t="str">
        <f>IF(W4&lt;=15, "Top", IF(W4&lt;=34, "Medium", IF(W4&lt;=50, "Bottom ")))</f>
        <v>Top</v>
      </c>
      <c r="AB4" t="s">
        <v>23</v>
      </c>
      <c r="AC4">
        <v>1311.5</v>
      </c>
      <c r="AH4" t="s">
        <v>27</v>
      </c>
      <c r="AI4">
        <v>1307.5999999999999</v>
      </c>
    </row>
    <row r="5" spans="1:35" x14ac:dyDescent="0.3">
      <c r="A5" t="s">
        <v>54</v>
      </c>
      <c r="B5">
        <v>3.5</v>
      </c>
      <c r="C5">
        <v>96.4</v>
      </c>
      <c r="D5">
        <v>98.5</v>
      </c>
      <c r="E5">
        <v>99.7</v>
      </c>
      <c r="F5">
        <v>97.2</v>
      </c>
      <c r="G5">
        <v>77.8</v>
      </c>
      <c r="H5">
        <v>81.900000000000006</v>
      </c>
      <c r="I5">
        <v>98</v>
      </c>
      <c r="J5">
        <v>75.599999999999994</v>
      </c>
      <c r="K5">
        <v>77.5</v>
      </c>
      <c r="L5">
        <v>80.8</v>
      </c>
      <c r="M5">
        <v>80.5</v>
      </c>
      <c r="N5">
        <v>81.599999999999994</v>
      </c>
      <c r="O5">
        <v>89.9</v>
      </c>
      <c r="P5">
        <v>69</v>
      </c>
      <c r="Q5">
        <v>14</v>
      </c>
      <c r="R5">
        <v>14.3</v>
      </c>
      <c r="S5">
        <v>0.5</v>
      </c>
      <c r="T5">
        <v>94.4</v>
      </c>
      <c r="U5">
        <v>1270</v>
      </c>
      <c r="V5">
        <v>1500</v>
      </c>
      <c r="W5">
        <v>26</v>
      </c>
      <c r="X5">
        <v>0</v>
      </c>
      <c r="Y5">
        <v>92</v>
      </c>
      <c r="Z5" s="2">
        <f>X5/Y5</f>
        <v>0</v>
      </c>
      <c r="AA5" t="str">
        <f>IF(W5&lt;=15, "Top", IF(W5&lt;=34, "Medium", IF(W5&lt;=50, "Bottom ")))</f>
        <v>Medium</v>
      </c>
      <c r="AH5" t="s">
        <v>29</v>
      </c>
      <c r="AI5">
        <v>1301.7</v>
      </c>
    </row>
    <row r="6" spans="1:35" x14ac:dyDescent="0.3">
      <c r="A6" t="s">
        <v>57</v>
      </c>
      <c r="B6">
        <v>3.5</v>
      </c>
      <c r="C6">
        <v>93.8</v>
      </c>
      <c r="D6">
        <v>98.4</v>
      </c>
      <c r="E6">
        <v>99.6</v>
      </c>
      <c r="F6">
        <v>97.9</v>
      </c>
      <c r="G6">
        <v>80.400000000000006</v>
      </c>
      <c r="H6">
        <v>83.8</v>
      </c>
      <c r="I6">
        <v>98.2</v>
      </c>
      <c r="J6">
        <v>75.900000000000006</v>
      </c>
      <c r="K6">
        <v>74.5</v>
      </c>
      <c r="L6">
        <v>77.8</v>
      </c>
      <c r="M6">
        <v>81.8</v>
      </c>
      <c r="N6">
        <v>79.400000000000006</v>
      </c>
      <c r="O6">
        <v>92.4</v>
      </c>
      <c r="P6">
        <v>66.599999999999994</v>
      </c>
      <c r="Q6">
        <v>14.1</v>
      </c>
      <c r="R6">
        <v>11.8</v>
      </c>
      <c r="S6">
        <v>0.5</v>
      </c>
      <c r="T6">
        <v>92</v>
      </c>
      <c r="U6">
        <v>1266.0999999999999</v>
      </c>
      <c r="V6">
        <v>1500</v>
      </c>
      <c r="W6">
        <v>29</v>
      </c>
      <c r="X6">
        <v>16</v>
      </c>
      <c r="Y6">
        <v>528</v>
      </c>
      <c r="Z6" s="2">
        <f>X6/Y6</f>
        <v>3.0303030303030304E-2</v>
      </c>
      <c r="AA6" t="str">
        <f>IF(W6&lt;=15, "Top", IF(W6&lt;=34, "Medium", IF(W6&lt;=50, "Bottom ")))</f>
        <v>Medium</v>
      </c>
      <c r="AH6" t="s">
        <v>31</v>
      </c>
      <c r="AI6">
        <v>1300.8</v>
      </c>
    </row>
    <row r="7" spans="1:35" x14ac:dyDescent="0.3">
      <c r="A7" t="s">
        <v>39</v>
      </c>
      <c r="B7">
        <v>3.5</v>
      </c>
      <c r="C7">
        <v>96.6</v>
      </c>
      <c r="D7">
        <v>98.5</v>
      </c>
      <c r="E7">
        <v>99.7</v>
      </c>
      <c r="F7">
        <v>98.2</v>
      </c>
      <c r="G7">
        <v>84.1</v>
      </c>
      <c r="H7">
        <v>87.4</v>
      </c>
      <c r="I7">
        <v>97.9</v>
      </c>
      <c r="J7">
        <v>78.400000000000006</v>
      </c>
      <c r="K7">
        <v>78.2</v>
      </c>
      <c r="L7">
        <v>82.6</v>
      </c>
      <c r="M7">
        <v>79.900000000000006</v>
      </c>
      <c r="N7">
        <v>83.1</v>
      </c>
      <c r="O7">
        <v>92.9</v>
      </c>
      <c r="P7">
        <v>69.2</v>
      </c>
      <c r="Q7">
        <v>14.5</v>
      </c>
      <c r="R7">
        <v>14.9</v>
      </c>
      <c r="S7">
        <v>0.3</v>
      </c>
      <c r="T7">
        <v>95</v>
      </c>
      <c r="U7">
        <v>1292</v>
      </c>
      <c r="V7">
        <v>1500</v>
      </c>
      <c r="W7">
        <v>11</v>
      </c>
      <c r="X7">
        <v>2</v>
      </c>
      <c r="Y7">
        <v>97</v>
      </c>
      <c r="Z7" s="2">
        <f>X7/Y7</f>
        <v>2.0618556701030927E-2</v>
      </c>
      <c r="AA7" t="str">
        <f>IF(W7&lt;=15, "Top", IF(W7&lt;=34, "Medium", IF(W7&lt;=50, "Bottom ")))</f>
        <v>Top</v>
      </c>
      <c r="AB7" t="s">
        <v>27</v>
      </c>
      <c r="AC7">
        <v>1307.5999999999999</v>
      </c>
      <c r="AH7" t="s">
        <v>33</v>
      </c>
      <c r="AI7">
        <v>1300.7</v>
      </c>
    </row>
    <row r="8" spans="1:35" x14ac:dyDescent="0.3">
      <c r="A8" t="s">
        <v>71</v>
      </c>
      <c r="B8">
        <v>3</v>
      </c>
      <c r="C8">
        <v>95.7</v>
      </c>
      <c r="D8">
        <v>98.7</v>
      </c>
      <c r="E8">
        <v>99.3</v>
      </c>
      <c r="F8">
        <v>96.8</v>
      </c>
      <c r="G8">
        <v>77.400000000000006</v>
      </c>
      <c r="H8">
        <v>80.8</v>
      </c>
      <c r="I8">
        <v>96.6</v>
      </c>
      <c r="J8">
        <v>75.099999999999994</v>
      </c>
      <c r="K8">
        <v>74.099999999999994</v>
      </c>
      <c r="L8">
        <v>75</v>
      </c>
      <c r="M8">
        <v>77.3</v>
      </c>
      <c r="N8">
        <v>77.5</v>
      </c>
      <c r="O8">
        <v>91.3</v>
      </c>
      <c r="P8">
        <v>66.3</v>
      </c>
      <c r="Q8">
        <v>16.399999999999999</v>
      </c>
      <c r="R8">
        <v>13.9</v>
      </c>
      <c r="S8">
        <v>0.4</v>
      </c>
      <c r="T8">
        <v>91.9</v>
      </c>
      <c r="U8">
        <v>1243.0999999999999</v>
      </c>
      <c r="V8">
        <v>1500</v>
      </c>
      <c r="W8">
        <v>43</v>
      </c>
      <c r="X8">
        <v>1</v>
      </c>
      <c r="Y8">
        <v>72</v>
      </c>
      <c r="Z8" s="2">
        <f>X8/Y8</f>
        <v>1.3888888888888888E-2</v>
      </c>
      <c r="AA8" t="str">
        <f>IF(W8&lt;=15, "Top", IF(W8&lt;=34, "Medium", IF(W8&lt;=50, "Bottom ")))</f>
        <v xml:space="preserve">Bottom </v>
      </c>
      <c r="AH8" t="s">
        <v>35</v>
      </c>
      <c r="AI8">
        <v>1300.3</v>
      </c>
    </row>
    <row r="9" spans="1:35" x14ac:dyDescent="0.3">
      <c r="A9" t="s">
        <v>63</v>
      </c>
      <c r="B9">
        <v>3.5</v>
      </c>
      <c r="C9">
        <v>90.8</v>
      </c>
      <c r="D9">
        <v>99</v>
      </c>
      <c r="E9">
        <v>98.9</v>
      </c>
      <c r="F9">
        <v>96.4</v>
      </c>
      <c r="G9">
        <v>80.7</v>
      </c>
      <c r="H9">
        <v>81.3</v>
      </c>
      <c r="I9">
        <v>97.4</v>
      </c>
      <c r="J9">
        <v>75.400000000000006</v>
      </c>
      <c r="K9">
        <v>77.099999999999994</v>
      </c>
      <c r="L9">
        <v>77.599999999999994</v>
      </c>
      <c r="M9">
        <v>82.5</v>
      </c>
      <c r="N9">
        <v>80.8</v>
      </c>
      <c r="O9">
        <v>89.4</v>
      </c>
      <c r="P9">
        <v>66.3</v>
      </c>
      <c r="Q9">
        <v>15</v>
      </c>
      <c r="R9">
        <v>13.3</v>
      </c>
      <c r="S9">
        <v>0.3</v>
      </c>
      <c r="T9">
        <v>93</v>
      </c>
      <c r="U9">
        <v>1258</v>
      </c>
      <c r="V9">
        <v>1500</v>
      </c>
      <c r="W9">
        <v>35</v>
      </c>
      <c r="X9">
        <v>1</v>
      </c>
      <c r="Y9">
        <v>11</v>
      </c>
      <c r="Z9" s="2">
        <f>X9/Y9</f>
        <v>9.0909090909090912E-2</v>
      </c>
      <c r="AA9" t="str">
        <f>IF(W9&lt;=15, "Top", IF(W9&lt;=34, "Medium", IF(W9&lt;=50, "Bottom ")))</f>
        <v xml:space="preserve">Bottom </v>
      </c>
      <c r="AH9" t="s">
        <v>36</v>
      </c>
      <c r="AI9">
        <v>1300</v>
      </c>
    </row>
    <row r="10" spans="1:35" x14ac:dyDescent="0.3">
      <c r="A10" t="s">
        <v>45</v>
      </c>
      <c r="B10">
        <v>4</v>
      </c>
      <c r="C10">
        <v>97.2</v>
      </c>
      <c r="D10">
        <v>97.9</v>
      </c>
      <c r="E10">
        <v>99.6</v>
      </c>
      <c r="F10">
        <v>97</v>
      </c>
      <c r="G10">
        <v>74.900000000000006</v>
      </c>
      <c r="H10">
        <v>76.5</v>
      </c>
      <c r="I10">
        <v>97.5</v>
      </c>
      <c r="J10">
        <v>80.2</v>
      </c>
      <c r="K10">
        <v>80.599999999999994</v>
      </c>
      <c r="L10">
        <v>84.3</v>
      </c>
      <c r="M10">
        <v>84</v>
      </c>
      <c r="N10">
        <v>81.7</v>
      </c>
      <c r="O10">
        <v>94.1</v>
      </c>
      <c r="P10">
        <v>72.900000000000006</v>
      </c>
      <c r="Q10">
        <v>15.1</v>
      </c>
      <c r="R10">
        <v>11.4</v>
      </c>
      <c r="S10">
        <v>0.3</v>
      </c>
      <c r="T10">
        <v>92.3</v>
      </c>
      <c r="U10">
        <v>1283.9000000000001</v>
      </c>
      <c r="V10">
        <v>1500</v>
      </c>
      <c r="W10">
        <v>17</v>
      </c>
      <c r="X10">
        <v>7</v>
      </c>
      <c r="Y10">
        <v>494</v>
      </c>
      <c r="Z10" s="2">
        <f>X10/Y10</f>
        <v>1.417004048582996E-2</v>
      </c>
      <c r="AA10" t="str">
        <f>IF(W10&lt;=15, "Top", IF(W10&lt;=34, "Medium", IF(W10&lt;=50, "Bottom ")))</f>
        <v>Medium</v>
      </c>
      <c r="AH10" t="s">
        <v>37</v>
      </c>
      <c r="AI10">
        <v>1294.0999999999999</v>
      </c>
    </row>
    <row r="11" spans="1:35" x14ac:dyDescent="0.3">
      <c r="A11" t="s">
        <v>44</v>
      </c>
      <c r="B11">
        <v>3.5</v>
      </c>
      <c r="C11">
        <v>94.7</v>
      </c>
      <c r="D11">
        <v>98.8</v>
      </c>
      <c r="E11">
        <v>99.7</v>
      </c>
      <c r="F11">
        <v>96.5</v>
      </c>
      <c r="G11">
        <v>78.8</v>
      </c>
      <c r="H11">
        <v>80.599999999999994</v>
      </c>
      <c r="I11">
        <v>98.2</v>
      </c>
      <c r="J11">
        <v>79.7</v>
      </c>
      <c r="K11">
        <v>80.2</v>
      </c>
      <c r="L11">
        <v>81.900000000000006</v>
      </c>
      <c r="M11">
        <v>83.9</v>
      </c>
      <c r="N11">
        <v>83.6</v>
      </c>
      <c r="O11">
        <v>92.3</v>
      </c>
      <c r="P11">
        <v>71</v>
      </c>
      <c r="Q11">
        <v>16.5</v>
      </c>
      <c r="R11">
        <v>13.9</v>
      </c>
      <c r="S11">
        <v>0.4</v>
      </c>
      <c r="T11">
        <v>95</v>
      </c>
      <c r="U11">
        <v>1284.0999999999999</v>
      </c>
      <c r="V11">
        <v>1500</v>
      </c>
      <c r="W11">
        <v>16</v>
      </c>
      <c r="X11">
        <v>1</v>
      </c>
      <c r="Y11">
        <v>96</v>
      </c>
      <c r="Z11" s="2">
        <f>X11/Y11</f>
        <v>1.0416666666666666E-2</v>
      </c>
      <c r="AA11" t="str">
        <f>IF(W11&lt;=15, "Top", IF(W11&lt;=34, "Medium", IF(W11&lt;=50, "Bottom ")))</f>
        <v>Medium</v>
      </c>
      <c r="AH11" t="s">
        <v>38</v>
      </c>
      <c r="AI11">
        <v>1292</v>
      </c>
    </row>
    <row r="12" spans="1:35" x14ac:dyDescent="0.3">
      <c r="A12" t="s">
        <v>73</v>
      </c>
      <c r="B12">
        <v>3</v>
      </c>
      <c r="C12">
        <v>90.8</v>
      </c>
      <c r="D12">
        <v>99</v>
      </c>
      <c r="E12">
        <v>99.5</v>
      </c>
      <c r="F12">
        <v>97.3</v>
      </c>
      <c r="G12">
        <v>78.400000000000006</v>
      </c>
      <c r="H12">
        <v>82.2</v>
      </c>
      <c r="I12">
        <v>97.8</v>
      </c>
      <c r="J12">
        <v>71.599999999999994</v>
      </c>
      <c r="K12">
        <v>73.8</v>
      </c>
      <c r="L12">
        <v>75.900000000000006</v>
      </c>
      <c r="M12">
        <v>77.7</v>
      </c>
      <c r="N12">
        <v>81.8</v>
      </c>
      <c r="O12">
        <v>85.6</v>
      </c>
      <c r="P12">
        <v>61</v>
      </c>
      <c r="Q12">
        <v>14.1</v>
      </c>
      <c r="R12">
        <v>15.8</v>
      </c>
      <c r="S12">
        <v>0.5</v>
      </c>
      <c r="T12">
        <v>93.5</v>
      </c>
      <c r="U12">
        <v>1235.5</v>
      </c>
      <c r="V12">
        <v>1500</v>
      </c>
      <c r="W12">
        <v>45</v>
      </c>
      <c r="X12">
        <v>0</v>
      </c>
      <c r="Y12">
        <v>12</v>
      </c>
      <c r="Z12" s="2">
        <f>X12/Y12</f>
        <v>0</v>
      </c>
      <c r="AA12" t="str">
        <f>IF(W12&lt;=15, "Top", IF(W12&lt;=34, "Medium", IF(W12&lt;=50, "Bottom ")))</f>
        <v xml:space="preserve">Bottom </v>
      </c>
      <c r="AH12" t="s">
        <v>39</v>
      </c>
      <c r="AI12">
        <v>1292</v>
      </c>
    </row>
    <row r="13" spans="1:35" x14ac:dyDescent="0.3">
      <c r="A13" t="s">
        <v>59</v>
      </c>
      <c r="B13">
        <v>3</v>
      </c>
      <c r="C13">
        <v>93.2</v>
      </c>
      <c r="D13">
        <v>98.2</v>
      </c>
      <c r="E13">
        <v>99.7</v>
      </c>
      <c r="F13">
        <v>98.7</v>
      </c>
      <c r="G13">
        <v>82.4</v>
      </c>
      <c r="H13">
        <v>87.8</v>
      </c>
      <c r="I13">
        <v>97</v>
      </c>
      <c r="J13">
        <v>76.8</v>
      </c>
      <c r="K13">
        <v>76.400000000000006</v>
      </c>
      <c r="L13">
        <v>78.900000000000006</v>
      </c>
      <c r="M13">
        <v>77.2</v>
      </c>
      <c r="N13">
        <v>76.7</v>
      </c>
      <c r="O13">
        <v>89.6</v>
      </c>
      <c r="P13">
        <v>68.900000000000006</v>
      </c>
      <c r="Q13">
        <v>15.8</v>
      </c>
      <c r="R13">
        <v>14.6</v>
      </c>
      <c r="S13">
        <v>0.4</v>
      </c>
      <c r="T13">
        <v>94</v>
      </c>
      <c r="U13">
        <v>1264.7</v>
      </c>
      <c r="V13">
        <v>1500</v>
      </c>
      <c r="W13">
        <v>31</v>
      </c>
      <c r="X13">
        <v>4</v>
      </c>
      <c r="Y13">
        <v>84</v>
      </c>
      <c r="Z13" s="2">
        <f>X13/Y13</f>
        <v>4.7619047619047616E-2</v>
      </c>
      <c r="AA13" t="str">
        <f>IF(W13&lt;=15, "Top", IF(W13&lt;=34, "Medium", IF(W13&lt;=50, "Bottom ")))</f>
        <v>Medium</v>
      </c>
      <c r="AH13" t="s">
        <v>40</v>
      </c>
      <c r="AI13">
        <v>1288</v>
      </c>
    </row>
    <row r="14" spans="1:35" x14ac:dyDescent="0.3">
      <c r="A14" t="s">
        <v>35</v>
      </c>
      <c r="B14">
        <v>4</v>
      </c>
      <c r="C14">
        <v>97.8</v>
      </c>
      <c r="D14">
        <v>99</v>
      </c>
      <c r="E14">
        <v>99.8</v>
      </c>
      <c r="F14">
        <v>98.8</v>
      </c>
      <c r="G14">
        <v>80.8</v>
      </c>
      <c r="H14">
        <v>83.8</v>
      </c>
      <c r="I14">
        <v>98.8</v>
      </c>
      <c r="J14">
        <v>80.3</v>
      </c>
      <c r="K14">
        <v>81</v>
      </c>
      <c r="L14">
        <v>83.1</v>
      </c>
      <c r="M14">
        <v>80.8</v>
      </c>
      <c r="N14">
        <v>84.7</v>
      </c>
      <c r="O14">
        <v>93.2</v>
      </c>
      <c r="P14">
        <v>72.3</v>
      </c>
      <c r="Q14">
        <v>13.8</v>
      </c>
      <c r="R14">
        <v>14.5</v>
      </c>
      <c r="S14">
        <v>0.3</v>
      </c>
      <c r="T14">
        <v>94.7</v>
      </c>
      <c r="U14">
        <v>1300.3</v>
      </c>
      <c r="V14">
        <v>1500</v>
      </c>
      <c r="W14">
        <v>7</v>
      </c>
      <c r="X14">
        <v>0</v>
      </c>
      <c r="Y14">
        <v>39</v>
      </c>
      <c r="Z14" s="2">
        <f>X14/Y14</f>
        <v>0</v>
      </c>
      <c r="AA14" t="str">
        <f>IF(W14&lt;=15, "Top", IF(W14&lt;=34, "Medium", IF(W14&lt;=50, "Bottom ")))</f>
        <v>Top</v>
      </c>
      <c r="AH14" t="s">
        <v>41</v>
      </c>
      <c r="AI14">
        <v>1287.9000000000001</v>
      </c>
    </row>
    <row r="15" spans="1:35" x14ac:dyDescent="0.3">
      <c r="A15" t="s">
        <v>66</v>
      </c>
      <c r="B15">
        <v>3</v>
      </c>
      <c r="C15">
        <v>94.7</v>
      </c>
      <c r="D15">
        <v>98.5</v>
      </c>
      <c r="E15">
        <v>99.6</v>
      </c>
      <c r="F15">
        <v>97.7</v>
      </c>
      <c r="G15">
        <v>72.8</v>
      </c>
      <c r="H15">
        <v>76.7</v>
      </c>
      <c r="I15">
        <v>98.4</v>
      </c>
      <c r="J15">
        <v>76.3</v>
      </c>
      <c r="K15">
        <v>76.2</v>
      </c>
      <c r="L15">
        <v>77.8</v>
      </c>
      <c r="M15">
        <v>81.599999999999994</v>
      </c>
      <c r="N15">
        <v>78.400000000000006</v>
      </c>
      <c r="O15">
        <v>89.4</v>
      </c>
      <c r="P15">
        <v>69.900000000000006</v>
      </c>
      <c r="Q15">
        <v>15.8</v>
      </c>
      <c r="R15">
        <v>12.1</v>
      </c>
      <c r="S15">
        <v>0.4</v>
      </c>
      <c r="T15">
        <v>94.3</v>
      </c>
      <c r="U15">
        <v>1254</v>
      </c>
      <c r="V15">
        <v>1500</v>
      </c>
      <c r="W15">
        <v>38</v>
      </c>
      <c r="X15">
        <v>2</v>
      </c>
      <c r="Y15">
        <v>258</v>
      </c>
      <c r="Z15" s="2">
        <f>X15/Y15</f>
        <v>7.7519379844961239E-3</v>
      </c>
      <c r="AA15" t="str">
        <f>IF(W15&lt;=15, "Top", IF(W15&lt;=34, "Medium", IF(W15&lt;=50, "Bottom ")))</f>
        <v xml:space="preserve">Bottom </v>
      </c>
      <c r="AH15" t="s">
        <v>42</v>
      </c>
      <c r="AI15">
        <v>1287.2</v>
      </c>
    </row>
    <row r="16" spans="1:35" x14ac:dyDescent="0.3">
      <c r="A16" t="s">
        <v>64</v>
      </c>
      <c r="B16">
        <v>3</v>
      </c>
      <c r="C16">
        <v>94.3</v>
      </c>
      <c r="D16">
        <v>98.7</v>
      </c>
      <c r="E16">
        <v>99.7</v>
      </c>
      <c r="F16">
        <v>97.6</v>
      </c>
      <c r="G16">
        <v>77.5</v>
      </c>
      <c r="H16">
        <v>81.8</v>
      </c>
      <c r="I16">
        <v>97.3</v>
      </c>
      <c r="J16">
        <v>76.3</v>
      </c>
      <c r="K16">
        <v>77</v>
      </c>
      <c r="L16">
        <v>77.7</v>
      </c>
      <c r="M16">
        <v>78.2</v>
      </c>
      <c r="N16">
        <v>78.099999999999994</v>
      </c>
      <c r="O16">
        <v>90.3</v>
      </c>
      <c r="P16">
        <v>68.7</v>
      </c>
      <c r="Q16">
        <v>15.8</v>
      </c>
      <c r="R16">
        <v>13.5</v>
      </c>
      <c r="S16">
        <v>0.4</v>
      </c>
      <c r="T16">
        <v>92.7</v>
      </c>
      <c r="U16">
        <v>1256.2</v>
      </c>
      <c r="V16">
        <v>1500</v>
      </c>
      <c r="W16">
        <v>36</v>
      </c>
      <c r="X16">
        <v>2</v>
      </c>
      <c r="Y16">
        <v>113</v>
      </c>
      <c r="Z16" s="2">
        <f>X16/Y16</f>
        <v>1.7699115044247787E-2</v>
      </c>
      <c r="AA16" t="str">
        <f>IF(W16&lt;=15, "Top", IF(W16&lt;=34, "Medium", IF(W16&lt;=50, "Bottom ")))</f>
        <v xml:space="preserve">Bottom </v>
      </c>
      <c r="AH16" t="s">
        <v>43</v>
      </c>
      <c r="AI16">
        <v>1285.8</v>
      </c>
    </row>
    <row r="17" spans="1:35" x14ac:dyDescent="0.3">
      <c r="A17" t="s">
        <v>43</v>
      </c>
      <c r="B17">
        <v>3.5</v>
      </c>
      <c r="C17">
        <v>97</v>
      </c>
      <c r="D17">
        <v>98.4</v>
      </c>
      <c r="E17">
        <v>99.6</v>
      </c>
      <c r="F17">
        <v>98.6</v>
      </c>
      <c r="G17">
        <v>84</v>
      </c>
      <c r="H17">
        <v>88.6</v>
      </c>
      <c r="I17">
        <v>97.3</v>
      </c>
      <c r="J17">
        <v>78.5</v>
      </c>
      <c r="K17">
        <v>78.8</v>
      </c>
      <c r="L17">
        <v>81.400000000000006</v>
      </c>
      <c r="M17">
        <v>79.2</v>
      </c>
      <c r="N17">
        <v>80.3</v>
      </c>
      <c r="O17">
        <v>91</v>
      </c>
      <c r="P17">
        <v>69.5</v>
      </c>
      <c r="Q17">
        <v>16.7</v>
      </c>
      <c r="R17">
        <v>12.8</v>
      </c>
      <c r="S17">
        <v>0.4</v>
      </c>
      <c r="T17">
        <v>93.5</v>
      </c>
      <c r="U17">
        <v>1285.8</v>
      </c>
      <c r="V17">
        <v>1500</v>
      </c>
      <c r="W17">
        <v>15</v>
      </c>
      <c r="X17">
        <v>1</v>
      </c>
      <c r="Y17">
        <v>72</v>
      </c>
      <c r="Z17" s="2">
        <f>X17/Y17</f>
        <v>1.3888888888888888E-2</v>
      </c>
      <c r="AA17" t="str">
        <f>IF(W17&lt;=15, "Top", IF(W17&lt;=34, "Medium", IF(W17&lt;=50, "Bottom ")))</f>
        <v>Top</v>
      </c>
      <c r="AH17" t="s">
        <v>44</v>
      </c>
      <c r="AI17">
        <v>1284.0999999999999</v>
      </c>
    </row>
    <row r="18" spans="1:35" x14ac:dyDescent="0.3">
      <c r="A18" t="s">
        <v>38</v>
      </c>
      <c r="B18">
        <v>3.5</v>
      </c>
      <c r="C18">
        <v>97.8</v>
      </c>
      <c r="D18">
        <v>99.2</v>
      </c>
      <c r="E18">
        <v>99.9</v>
      </c>
      <c r="F18">
        <v>98.2</v>
      </c>
      <c r="G18">
        <v>79.3</v>
      </c>
      <c r="H18">
        <v>83.5</v>
      </c>
      <c r="I18">
        <v>98.6</v>
      </c>
      <c r="J18">
        <v>80.2</v>
      </c>
      <c r="K18">
        <v>79.5</v>
      </c>
      <c r="L18">
        <v>81.099999999999994</v>
      </c>
      <c r="M18">
        <v>82.4</v>
      </c>
      <c r="N18">
        <v>82.4</v>
      </c>
      <c r="O18">
        <v>91.9</v>
      </c>
      <c r="P18">
        <v>71.7</v>
      </c>
      <c r="Q18">
        <v>16</v>
      </c>
      <c r="R18">
        <v>13.3</v>
      </c>
      <c r="S18">
        <v>0.3</v>
      </c>
      <c r="T18">
        <v>95.9</v>
      </c>
      <c r="U18">
        <v>1292</v>
      </c>
      <c r="V18">
        <v>1500</v>
      </c>
      <c r="W18">
        <v>10</v>
      </c>
      <c r="X18">
        <v>4</v>
      </c>
      <c r="Y18">
        <v>92</v>
      </c>
      <c r="Z18" s="2">
        <f>X18/Y18</f>
        <v>4.3478260869565216E-2</v>
      </c>
      <c r="AA18" t="str">
        <f>IF(W18&lt;=15, "Top", IF(W18&lt;=34, "Medium", IF(W18&lt;=50, "Bottom ")))</f>
        <v>Top</v>
      </c>
      <c r="AB18" t="s">
        <v>25</v>
      </c>
      <c r="AC18">
        <v>1308.4000000000001</v>
      </c>
      <c r="AH18" t="s">
        <v>45</v>
      </c>
      <c r="AI18">
        <v>1283.9000000000001</v>
      </c>
    </row>
    <row r="19" spans="1:35" x14ac:dyDescent="0.3">
      <c r="A19" t="s">
        <v>42</v>
      </c>
      <c r="B19">
        <v>3.5</v>
      </c>
      <c r="C19">
        <v>98</v>
      </c>
      <c r="D19">
        <v>98.7</v>
      </c>
      <c r="E19">
        <v>99.7</v>
      </c>
      <c r="F19">
        <v>98.1</v>
      </c>
      <c r="G19">
        <v>76.8</v>
      </c>
      <c r="H19">
        <v>80.900000000000006</v>
      </c>
      <c r="I19">
        <v>98.3</v>
      </c>
      <c r="J19">
        <v>79.5</v>
      </c>
      <c r="K19">
        <v>79.400000000000006</v>
      </c>
      <c r="L19">
        <v>83.6</v>
      </c>
      <c r="M19">
        <v>83.3</v>
      </c>
      <c r="N19">
        <v>80.099999999999994</v>
      </c>
      <c r="O19">
        <v>93</v>
      </c>
      <c r="P19">
        <v>73.900000000000006</v>
      </c>
      <c r="Q19">
        <v>16.3</v>
      </c>
      <c r="R19">
        <v>14.3</v>
      </c>
      <c r="S19">
        <v>0.4</v>
      </c>
      <c r="T19">
        <v>94.9</v>
      </c>
      <c r="U19">
        <v>1287.2</v>
      </c>
      <c r="V19">
        <v>1500</v>
      </c>
      <c r="W19">
        <v>14</v>
      </c>
      <c r="X19">
        <v>20</v>
      </c>
      <c r="Y19">
        <v>164</v>
      </c>
      <c r="Z19" s="2">
        <f>X19/Y19</f>
        <v>0.12195121951219512</v>
      </c>
      <c r="AA19" t="str">
        <f>IF(W19&lt;=15, "Top", IF(W19&lt;=34, "Medium", IF(W19&lt;=50, "Bottom ")))</f>
        <v>Top</v>
      </c>
      <c r="AB19" t="s">
        <v>34</v>
      </c>
      <c r="AC19">
        <v>1267.5</v>
      </c>
      <c r="AH19" t="s">
        <v>46</v>
      </c>
      <c r="AI19">
        <v>1282.7</v>
      </c>
    </row>
    <row r="20" spans="1:35" x14ac:dyDescent="0.3">
      <c r="A20" t="s">
        <v>55</v>
      </c>
      <c r="B20">
        <v>3</v>
      </c>
      <c r="C20">
        <v>94.2</v>
      </c>
      <c r="D20">
        <v>98.3</v>
      </c>
      <c r="E20">
        <v>99.5</v>
      </c>
      <c r="F20">
        <v>97.2</v>
      </c>
      <c r="G20">
        <v>76.099999999999994</v>
      </c>
      <c r="H20">
        <v>80.5</v>
      </c>
      <c r="I20">
        <v>96.8</v>
      </c>
      <c r="J20">
        <v>78.7</v>
      </c>
      <c r="K20">
        <v>80.5</v>
      </c>
      <c r="L20">
        <v>79.099999999999994</v>
      </c>
      <c r="M20">
        <v>80.3</v>
      </c>
      <c r="N20">
        <v>79.3</v>
      </c>
      <c r="O20">
        <v>92.3</v>
      </c>
      <c r="P20">
        <v>70.5</v>
      </c>
      <c r="Q20">
        <v>17.100000000000001</v>
      </c>
      <c r="R20">
        <v>12.5</v>
      </c>
      <c r="S20">
        <v>0.3</v>
      </c>
      <c r="T20">
        <v>95</v>
      </c>
      <c r="U20">
        <v>1268.4000000000001</v>
      </c>
      <c r="V20">
        <v>1500</v>
      </c>
      <c r="W20">
        <v>27</v>
      </c>
      <c r="X20">
        <v>1</v>
      </c>
      <c r="Y20">
        <v>112</v>
      </c>
      <c r="Z20" s="2">
        <f>X20/Y20</f>
        <v>8.9285714285714281E-3</v>
      </c>
      <c r="AA20" t="str">
        <f>IF(W20&lt;=15, "Top", IF(W20&lt;=34, "Medium", IF(W20&lt;=50, "Bottom ")))</f>
        <v>Medium</v>
      </c>
      <c r="AH20" t="s">
        <v>47</v>
      </c>
      <c r="AI20">
        <v>1279.5999999999999</v>
      </c>
    </row>
    <row r="21" spans="1:35" x14ac:dyDescent="0.3">
      <c r="A21" t="s">
        <v>36</v>
      </c>
      <c r="B21">
        <v>4</v>
      </c>
      <c r="C21">
        <v>95.8</v>
      </c>
      <c r="D21">
        <v>99.5</v>
      </c>
      <c r="E21">
        <v>99.7</v>
      </c>
      <c r="F21">
        <v>96.5</v>
      </c>
      <c r="G21">
        <v>84.5</v>
      </c>
      <c r="H21">
        <v>83.8</v>
      </c>
      <c r="I21">
        <v>99.2</v>
      </c>
      <c r="J21">
        <v>79.900000000000006</v>
      </c>
      <c r="K21">
        <v>80.5</v>
      </c>
      <c r="L21">
        <v>81.5</v>
      </c>
      <c r="M21">
        <v>84.2</v>
      </c>
      <c r="N21">
        <v>84.9</v>
      </c>
      <c r="O21">
        <v>93.2</v>
      </c>
      <c r="P21">
        <v>71.8</v>
      </c>
      <c r="Q21">
        <v>15.1</v>
      </c>
      <c r="R21">
        <v>13.1</v>
      </c>
      <c r="S21">
        <v>0.4</v>
      </c>
      <c r="T21">
        <v>93.6</v>
      </c>
      <c r="U21">
        <v>1300</v>
      </c>
      <c r="V21">
        <v>1500</v>
      </c>
      <c r="W21">
        <v>8</v>
      </c>
      <c r="X21">
        <v>1</v>
      </c>
      <c r="Y21">
        <v>45</v>
      </c>
      <c r="Z21" s="2">
        <f>X21/Y21</f>
        <v>2.2222222222222223E-2</v>
      </c>
      <c r="AA21" t="str">
        <f>IF(W21&lt;=15, "Top", IF(W21&lt;=34, "Medium", IF(W21&lt;=50, "Bottom ")))</f>
        <v>Top</v>
      </c>
      <c r="AB21" t="s">
        <v>0</v>
      </c>
      <c r="AC21" t="s">
        <v>20</v>
      </c>
      <c r="AH21" t="s">
        <v>48</v>
      </c>
      <c r="AI21">
        <v>1277</v>
      </c>
    </row>
    <row r="22" spans="1:35" x14ac:dyDescent="0.3">
      <c r="A22" t="s">
        <v>67</v>
      </c>
      <c r="B22">
        <v>3.5</v>
      </c>
      <c r="C22">
        <v>91.9</v>
      </c>
      <c r="D22">
        <v>99.4</v>
      </c>
      <c r="E22">
        <v>99.8</v>
      </c>
      <c r="F22">
        <v>97.6</v>
      </c>
      <c r="G22">
        <v>78.2</v>
      </c>
      <c r="H22">
        <v>85.8</v>
      </c>
      <c r="I22">
        <v>98</v>
      </c>
      <c r="J22">
        <v>76.099999999999994</v>
      </c>
      <c r="K22">
        <v>78</v>
      </c>
      <c r="L22">
        <v>76.3</v>
      </c>
      <c r="M22">
        <v>80.2</v>
      </c>
      <c r="N22">
        <v>76.599999999999994</v>
      </c>
      <c r="O22">
        <v>90.4</v>
      </c>
      <c r="P22">
        <v>65.2</v>
      </c>
      <c r="Q22">
        <v>15.5</v>
      </c>
      <c r="R22">
        <v>16.2</v>
      </c>
      <c r="S22">
        <v>0.3</v>
      </c>
      <c r="T22">
        <v>91.6</v>
      </c>
      <c r="U22">
        <v>1253.0999999999999</v>
      </c>
      <c r="V22">
        <v>1500</v>
      </c>
      <c r="W22">
        <v>39</v>
      </c>
      <c r="X22">
        <v>1</v>
      </c>
      <c r="Y22">
        <v>17</v>
      </c>
      <c r="Z22" s="2">
        <f>X22/Y22</f>
        <v>5.8823529411764705E-2</v>
      </c>
      <c r="AA22" t="str">
        <f>IF(W22&lt;=15, "Top", IF(W22&lt;=34, "Medium", IF(W22&lt;=50, "Bottom ")))</f>
        <v xml:space="preserve">Bottom </v>
      </c>
      <c r="AH22" t="s">
        <v>49</v>
      </c>
      <c r="AI22">
        <v>1276.7</v>
      </c>
    </row>
    <row r="23" spans="1:35" x14ac:dyDescent="0.3">
      <c r="A23" t="s">
        <v>61</v>
      </c>
      <c r="B23">
        <v>3.5</v>
      </c>
      <c r="C23">
        <v>91.4</v>
      </c>
      <c r="D23">
        <v>97.7</v>
      </c>
      <c r="E23">
        <v>99.7</v>
      </c>
      <c r="F23">
        <v>98</v>
      </c>
      <c r="G23">
        <v>78.900000000000006</v>
      </c>
      <c r="H23">
        <v>81.8</v>
      </c>
      <c r="I23">
        <v>97.7</v>
      </c>
      <c r="J23">
        <v>76.7</v>
      </c>
      <c r="K23">
        <v>77.3</v>
      </c>
      <c r="L23">
        <v>79.8</v>
      </c>
      <c r="M23">
        <v>80.3</v>
      </c>
      <c r="N23">
        <v>78.599999999999994</v>
      </c>
      <c r="O23">
        <v>90.4</v>
      </c>
      <c r="P23">
        <v>69.3</v>
      </c>
      <c r="Q23">
        <v>15.5</v>
      </c>
      <c r="R23">
        <v>12.5</v>
      </c>
      <c r="S23">
        <v>0.4</v>
      </c>
      <c r="T23">
        <v>93.1</v>
      </c>
      <c r="U23">
        <v>1262.3</v>
      </c>
      <c r="V23">
        <v>1500</v>
      </c>
      <c r="W23">
        <v>33</v>
      </c>
      <c r="X23">
        <v>4</v>
      </c>
      <c r="Y23">
        <v>186</v>
      </c>
      <c r="Z23" s="2">
        <f>X23/Y23</f>
        <v>2.1505376344086023E-2</v>
      </c>
      <c r="AA23" t="str">
        <f>IF(W23&lt;=15, "Top", IF(W23&lt;=34, "Medium", IF(W23&lt;=50, "Bottom ")))</f>
        <v>Medium</v>
      </c>
      <c r="AH23" t="s">
        <v>50</v>
      </c>
      <c r="AI23">
        <v>1275.8</v>
      </c>
    </row>
    <row r="24" spans="1:35" x14ac:dyDescent="0.3">
      <c r="A24" t="s">
        <v>30</v>
      </c>
      <c r="B24">
        <v>2.5</v>
      </c>
      <c r="C24">
        <v>92.4</v>
      </c>
      <c r="D24">
        <v>96.8</v>
      </c>
      <c r="E24">
        <v>99.4</v>
      </c>
      <c r="F24">
        <v>97.2</v>
      </c>
      <c r="G24">
        <v>82.3</v>
      </c>
      <c r="H24">
        <v>91.5</v>
      </c>
      <c r="I24">
        <v>97.4</v>
      </c>
      <c r="J24">
        <v>72.900000000000006</v>
      </c>
      <c r="K24">
        <v>71.7</v>
      </c>
      <c r="L24">
        <v>72.8</v>
      </c>
      <c r="M24">
        <v>72.099999999999994</v>
      </c>
      <c r="N24">
        <v>72</v>
      </c>
      <c r="O24">
        <v>88.3</v>
      </c>
      <c r="P24">
        <v>61.9</v>
      </c>
      <c r="Q24">
        <v>16.3</v>
      </c>
      <c r="R24">
        <v>12.5</v>
      </c>
      <c r="S24">
        <v>0.5</v>
      </c>
      <c r="T24">
        <v>91.6</v>
      </c>
      <c r="U24">
        <v>1231</v>
      </c>
      <c r="V24">
        <v>1500</v>
      </c>
      <c r="W24">
        <v>47</v>
      </c>
      <c r="X24">
        <v>1</v>
      </c>
      <c r="Y24">
        <v>90</v>
      </c>
      <c r="Z24" s="2">
        <f>X24/Y24</f>
        <v>1.1111111111111112E-2</v>
      </c>
      <c r="AA24" t="str">
        <f>IF(W24&lt;=15, "Top", IF(W24&lt;=34, "Medium", IF(W24&lt;=50, "Bottom ")))</f>
        <v xml:space="preserve">Bottom </v>
      </c>
      <c r="AH24" t="s">
        <v>51</v>
      </c>
      <c r="AI24">
        <v>1273.3</v>
      </c>
    </row>
    <row r="25" spans="1:35" x14ac:dyDescent="0.3">
      <c r="A25" t="s">
        <v>48</v>
      </c>
      <c r="B25">
        <v>3.5</v>
      </c>
      <c r="C25">
        <v>95.4</v>
      </c>
      <c r="D25">
        <v>98.6</v>
      </c>
      <c r="E25">
        <v>99.7</v>
      </c>
      <c r="F25">
        <v>98.1</v>
      </c>
      <c r="G25">
        <v>81.099999999999994</v>
      </c>
      <c r="H25">
        <v>86.2</v>
      </c>
      <c r="I25">
        <v>98</v>
      </c>
      <c r="J25">
        <v>78.099999999999994</v>
      </c>
      <c r="K25">
        <v>79.8</v>
      </c>
      <c r="L25">
        <v>79.599999999999994</v>
      </c>
      <c r="M25">
        <v>77.2</v>
      </c>
      <c r="N25">
        <v>79.900000000000006</v>
      </c>
      <c r="O25">
        <v>91.2</v>
      </c>
      <c r="P25">
        <v>69.3</v>
      </c>
      <c r="Q25">
        <v>16.100000000000001</v>
      </c>
      <c r="R25">
        <v>12.7</v>
      </c>
      <c r="S25">
        <v>0.5</v>
      </c>
      <c r="T25">
        <v>94.1</v>
      </c>
      <c r="U25">
        <v>1277</v>
      </c>
      <c r="V25">
        <v>1500</v>
      </c>
      <c r="W25">
        <v>20</v>
      </c>
      <c r="X25">
        <v>8</v>
      </c>
      <c r="Y25">
        <v>109</v>
      </c>
      <c r="Z25" s="2">
        <f>X25/Y25</f>
        <v>7.3394495412844041E-2</v>
      </c>
      <c r="AA25" t="str">
        <f>IF(W25&lt;=15, "Top", IF(W25&lt;=34, "Medium", IF(W25&lt;=50, "Bottom ")))</f>
        <v>Medium</v>
      </c>
      <c r="AH25" t="s">
        <v>52</v>
      </c>
      <c r="AI25">
        <v>1272.2</v>
      </c>
    </row>
    <row r="26" spans="1:35" x14ac:dyDescent="0.3">
      <c r="A26" t="s">
        <v>25</v>
      </c>
      <c r="B26">
        <v>4</v>
      </c>
      <c r="C26">
        <v>98.4</v>
      </c>
      <c r="D26">
        <v>99</v>
      </c>
      <c r="E26">
        <v>99.7</v>
      </c>
      <c r="F26">
        <v>98.5</v>
      </c>
      <c r="G26">
        <v>77.599999999999994</v>
      </c>
      <c r="H26">
        <v>80.900000000000006</v>
      </c>
      <c r="I26">
        <v>98.9</v>
      </c>
      <c r="J26">
        <v>83.4</v>
      </c>
      <c r="K26">
        <v>81.900000000000006</v>
      </c>
      <c r="L26">
        <v>86.3</v>
      </c>
      <c r="M26">
        <v>85.9</v>
      </c>
      <c r="N26">
        <v>84.2</v>
      </c>
      <c r="O26">
        <v>93.3</v>
      </c>
      <c r="P26">
        <v>76.8</v>
      </c>
      <c r="Q26">
        <v>16.7</v>
      </c>
      <c r="R26">
        <v>13.7</v>
      </c>
      <c r="S26">
        <v>0.3</v>
      </c>
      <c r="T26">
        <v>94.3</v>
      </c>
      <c r="U26">
        <v>1308.4000000000001</v>
      </c>
      <c r="V26">
        <v>1500</v>
      </c>
      <c r="W26">
        <v>2</v>
      </c>
      <c r="X26">
        <v>3</v>
      </c>
      <c r="Y26">
        <v>45</v>
      </c>
      <c r="Z26" s="2">
        <f>X26/Y26</f>
        <v>6.6666666666666666E-2</v>
      </c>
      <c r="AA26" t="str">
        <f>IF(W26&lt;=15, "Top", IF(W26&lt;=34, "Medium", IF(W26&lt;=50, "Bottom ")))</f>
        <v>Top</v>
      </c>
      <c r="AB26" t="s">
        <v>26</v>
      </c>
      <c r="AC26">
        <v>1205.4000000000001</v>
      </c>
      <c r="AH26" t="s">
        <v>53</v>
      </c>
      <c r="AI26">
        <v>1271.4000000000001</v>
      </c>
    </row>
    <row r="27" spans="1:35" x14ac:dyDescent="0.3">
      <c r="A27" t="s">
        <v>28</v>
      </c>
      <c r="B27">
        <v>2.5</v>
      </c>
      <c r="C27">
        <v>92.4</v>
      </c>
      <c r="D27">
        <v>97.3</v>
      </c>
      <c r="E27">
        <v>99.1</v>
      </c>
      <c r="F27">
        <v>96.6</v>
      </c>
      <c r="G27">
        <v>78.8</v>
      </c>
      <c r="H27">
        <v>87.4</v>
      </c>
      <c r="I27">
        <v>92.8</v>
      </c>
      <c r="J27">
        <v>71.900000000000006</v>
      </c>
      <c r="K27">
        <v>75.2</v>
      </c>
      <c r="L27">
        <v>74.900000000000006</v>
      </c>
      <c r="M27">
        <v>71.7</v>
      </c>
      <c r="N27">
        <v>75.099999999999994</v>
      </c>
      <c r="O27">
        <v>88.5</v>
      </c>
      <c r="P27">
        <v>64</v>
      </c>
      <c r="Q27">
        <v>14.7</v>
      </c>
      <c r="R27">
        <v>13.9</v>
      </c>
      <c r="S27">
        <v>0.6</v>
      </c>
      <c r="T27">
        <v>91.1</v>
      </c>
      <c r="U27">
        <v>1227.5999999999999</v>
      </c>
      <c r="V27">
        <v>1500</v>
      </c>
      <c r="W27">
        <v>48</v>
      </c>
      <c r="X27">
        <v>0</v>
      </c>
      <c r="Y27">
        <v>17</v>
      </c>
      <c r="Z27" s="2">
        <f>X27/Y27</f>
        <v>0</v>
      </c>
      <c r="AA27" t="str">
        <f>IF(W27&lt;=15, "Top", IF(W27&lt;=34, "Medium", IF(W27&lt;=50, "Bottom ")))</f>
        <v xml:space="preserve">Bottom </v>
      </c>
      <c r="AH27" t="s">
        <v>54</v>
      </c>
      <c r="AI27">
        <v>1270</v>
      </c>
    </row>
    <row r="28" spans="1:35" x14ac:dyDescent="0.3">
      <c r="A28" t="s">
        <v>47</v>
      </c>
      <c r="B28">
        <v>3.5</v>
      </c>
      <c r="C28">
        <v>95.1</v>
      </c>
      <c r="D28">
        <v>99</v>
      </c>
      <c r="E28">
        <v>99.8</v>
      </c>
      <c r="F28">
        <v>97.1</v>
      </c>
      <c r="G28">
        <v>83.2</v>
      </c>
      <c r="H28">
        <v>86</v>
      </c>
      <c r="I28">
        <v>98</v>
      </c>
      <c r="J28">
        <v>78.900000000000006</v>
      </c>
      <c r="K28">
        <v>79.099999999999994</v>
      </c>
      <c r="L28">
        <v>80.5</v>
      </c>
      <c r="M28">
        <v>82.4</v>
      </c>
      <c r="N28">
        <v>82.2</v>
      </c>
      <c r="O28">
        <v>92.1</v>
      </c>
      <c r="P28">
        <v>70</v>
      </c>
      <c r="Q28">
        <v>15.5</v>
      </c>
      <c r="R28">
        <v>14.3</v>
      </c>
      <c r="S28">
        <v>0.4</v>
      </c>
      <c r="T28">
        <v>86.4</v>
      </c>
      <c r="U28">
        <v>1279.5999999999999</v>
      </c>
      <c r="V28">
        <v>1500</v>
      </c>
      <c r="W28">
        <v>19</v>
      </c>
      <c r="X28">
        <v>2</v>
      </c>
      <c r="Y28">
        <v>152</v>
      </c>
      <c r="Z28" s="2">
        <f>X28/Y28</f>
        <v>1.3157894736842105E-2</v>
      </c>
      <c r="AA28" t="str">
        <f>IF(W28&lt;=15, "Top", IF(W28&lt;=34, "Medium", IF(W28&lt;=50, "Bottom ")))</f>
        <v>Medium</v>
      </c>
      <c r="AH28" t="s">
        <v>55</v>
      </c>
      <c r="AI28">
        <v>1268.4000000000001</v>
      </c>
    </row>
    <row r="29" spans="1:35" x14ac:dyDescent="0.3">
      <c r="A29" t="s">
        <v>31</v>
      </c>
      <c r="B29">
        <v>3.5</v>
      </c>
      <c r="C29">
        <v>95.6</v>
      </c>
      <c r="D29">
        <v>99.6</v>
      </c>
      <c r="E29">
        <v>99.9</v>
      </c>
      <c r="F29">
        <v>99.2</v>
      </c>
      <c r="G29">
        <v>85.1</v>
      </c>
      <c r="H29">
        <v>93</v>
      </c>
      <c r="I29">
        <v>98.7</v>
      </c>
      <c r="J29">
        <v>78.8</v>
      </c>
      <c r="K29">
        <v>77.099999999999994</v>
      </c>
      <c r="L29">
        <v>80.900000000000006</v>
      </c>
      <c r="M29">
        <v>80.8</v>
      </c>
      <c r="N29">
        <v>81.400000000000006</v>
      </c>
      <c r="O29">
        <v>88.3</v>
      </c>
      <c r="P29">
        <v>73</v>
      </c>
      <c r="Q29">
        <v>15.4</v>
      </c>
      <c r="R29">
        <v>12.7</v>
      </c>
      <c r="S29">
        <v>0.3</v>
      </c>
      <c r="T29">
        <v>97.8</v>
      </c>
      <c r="U29">
        <v>1300.8</v>
      </c>
      <c r="V29">
        <v>1500</v>
      </c>
      <c r="W29">
        <v>5</v>
      </c>
      <c r="X29">
        <v>0</v>
      </c>
      <c r="Y29">
        <v>12</v>
      </c>
      <c r="Z29" s="2">
        <f>X29/Y29</f>
        <v>0</v>
      </c>
      <c r="AA29" t="str">
        <f>IF(W29&lt;=15, "Top", IF(W29&lt;=34, "Medium", IF(W29&lt;=50, "Bottom ")))</f>
        <v>Top</v>
      </c>
      <c r="AB29" t="s">
        <v>32</v>
      </c>
      <c r="AC29">
        <v>1234.8</v>
      </c>
      <c r="AH29" t="s">
        <v>56</v>
      </c>
      <c r="AI29">
        <v>1268.2</v>
      </c>
    </row>
    <row r="30" spans="1:35" x14ac:dyDescent="0.3">
      <c r="A30" t="s">
        <v>56</v>
      </c>
      <c r="B30">
        <v>3</v>
      </c>
      <c r="C30">
        <v>96.3</v>
      </c>
      <c r="D30">
        <v>98.1</v>
      </c>
      <c r="E30">
        <v>99.5</v>
      </c>
      <c r="F30">
        <v>96.4</v>
      </c>
      <c r="G30">
        <v>86</v>
      </c>
      <c r="H30">
        <v>89.3</v>
      </c>
      <c r="I30">
        <v>98.1</v>
      </c>
      <c r="J30">
        <v>76.099999999999994</v>
      </c>
      <c r="K30">
        <v>77.400000000000006</v>
      </c>
      <c r="L30">
        <v>78.3</v>
      </c>
      <c r="M30">
        <v>77.5</v>
      </c>
      <c r="N30">
        <v>78.900000000000006</v>
      </c>
      <c r="O30">
        <v>86.2</v>
      </c>
      <c r="P30">
        <v>67.099999999999994</v>
      </c>
      <c r="Q30">
        <v>16</v>
      </c>
      <c r="R30">
        <v>11.7</v>
      </c>
      <c r="S30">
        <v>0.5</v>
      </c>
      <c r="T30">
        <v>91.2</v>
      </c>
      <c r="U30">
        <v>1268.2</v>
      </c>
      <c r="V30">
        <v>1500</v>
      </c>
      <c r="W30">
        <v>28</v>
      </c>
      <c r="X30">
        <v>2</v>
      </c>
      <c r="Y30">
        <v>36</v>
      </c>
      <c r="Z30" s="2">
        <f>X30/Y30</f>
        <v>5.5555555555555552E-2</v>
      </c>
      <c r="AA30" t="str">
        <f>IF(W30&lt;=15, "Top", IF(W30&lt;=34, "Medium", IF(W30&lt;=50, "Bottom ")))</f>
        <v>Medium</v>
      </c>
      <c r="AH30" t="s">
        <v>34</v>
      </c>
      <c r="AI30">
        <v>1267.5</v>
      </c>
    </row>
    <row r="31" spans="1:35" x14ac:dyDescent="0.3">
      <c r="A31" t="s">
        <v>46</v>
      </c>
      <c r="B31">
        <v>3.5</v>
      </c>
      <c r="C31">
        <v>97</v>
      </c>
      <c r="D31">
        <v>99.4</v>
      </c>
      <c r="E31">
        <v>99.9</v>
      </c>
      <c r="F31">
        <v>97.9</v>
      </c>
      <c r="G31">
        <v>82.7</v>
      </c>
      <c r="H31">
        <v>89.9</v>
      </c>
      <c r="I31">
        <v>96.6</v>
      </c>
      <c r="J31">
        <v>77.400000000000006</v>
      </c>
      <c r="K31">
        <v>79.599999999999994</v>
      </c>
      <c r="L31">
        <v>78.400000000000006</v>
      </c>
      <c r="M31">
        <v>80.7</v>
      </c>
      <c r="N31">
        <v>79.8</v>
      </c>
      <c r="O31">
        <v>90.8</v>
      </c>
      <c r="P31">
        <v>68</v>
      </c>
      <c r="Q31">
        <v>17</v>
      </c>
      <c r="R31">
        <v>14</v>
      </c>
      <c r="S31">
        <v>0.4</v>
      </c>
      <c r="T31">
        <v>96</v>
      </c>
      <c r="U31">
        <v>1282.7</v>
      </c>
      <c r="V31">
        <v>1500</v>
      </c>
      <c r="W31">
        <v>18</v>
      </c>
      <c r="X31">
        <v>1</v>
      </c>
      <c r="Y31">
        <v>19</v>
      </c>
      <c r="Z31" s="2">
        <f>X31/Y31</f>
        <v>5.2631578947368418E-2</v>
      </c>
      <c r="AA31" t="str">
        <f>IF(W31&lt;=15, "Top", IF(W31&lt;=34, "Medium", IF(W31&lt;=50, "Bottom ")))</f>
        <v>Medium</v>
      </c>
      <c r="AH31" t="s">
        <v>57</v>
      </c>
      <c r="AI31">
        <v>1266.0999999999999</v>
      </c>
    </row>
    <row r="32" spans="1:35" x14ac:dyDescent="0.3">
      <c r="A32" t="s">
        <v>58</v>
      </c>
      <c r="B32">
        <v>3.5</v>
      </c>
      <c r="C32">
        <v>89.1</v>
      </c>
      <c r="D32">
        <v>99.2</v>
      </c>
      <c r="E32">
        <v>99.6</v>
      </c>
      <c r="F32">
        <v>97.2</v>
      </c>
      <c r="G32">
        <v>76.2</v>
      </c>
      <c r="H32">
        <v>78.3</v>
      </c>
      <c r="I32">
        <v>98</v>
      </c>
      <c r="J32">
        <v>77</v>
      </c>
      <c r="K32">
        <v>78.8</v>
      </c>
      <c r="L32">
        <v>76.8</v>
      </c>
      <c r="M32">
        <v>83.2</v>
      </c>
      <c r="N32">
        <v>82.8</v>
      </c>
      <c r="O32">
        <v>92</v>
      </c>
      <c r="P32">
        <v>69.099999999999994</v>
      </c>
      <c r="Q32">
        <v>15.7</v>
      </c>
      <c r="R32">
        <v>10.9</v>
      </c>
      <c r="S32">
        <v>0.4</v>
      </c>
      <c r="T32">
        <v>95.5</v>
      </c>
      <c r="U32">
        <v>1265.8</v>
      </c>
      <c r="V32">
        <v>1500</v>
      </c>
      <c r="W32">
        <v>30</v>
      </c>
      <c r="X32">
        <v>0</v>
      </c>
      <c r="Y32">
        <v>41</v>
      </c>
      <c r="Z32" s="2">
        <f>X32/Y32</f>
        <v>0</v>
      </c>
      <c r="AA32" t="str">
        <f>IF(W32&lt;=15, "Top", IF(W32&lt;=34, "Medium", IF(W32&lt;=50, "Bottom ")))</f>
        <v>Medium</v>
      </c>
      <c r="AH32" t="s">
        <v>58</v>
      </c>
      <c r="AI32">
        <v>1265.8</v>
      </c>
    </row>
    <row r="33" spans="1:35" x14ac:dyDescent="0.3">
      <c r="A33" t="s">
        <v>69</v>
      </c>
      <c r="B33">
        <v>3</v>
      </c>
      <c r="C33">
        <v>93.3</v>
      </c>
      <c r="D33">
        <v>96.9</v>
      </c>
      <c r="E33">
        <v>98.9</v>
      </c>
      <c r="F33">
        <v>95.3</v>
      </c>
      <c r="G33">
        <v>78.8</v>
      </c>
      <c r="H33">
        <v>81.7</v>
      </c>
      <c r="I33">
        <v>96.6</v>
      </c>
      <c r="J33">
        <v>75.400000000000006</v>
      </c>
      <c r="K33">
        <v>73.7</v>
      </c>
      <c r="L33">
        <v>79.599999999999994</v>
      </c>
      <c r="M33">
        <v>73.099999999999994</v>
      </c>
      <c r="N33">
        <v>78.5</v>
      </c>
      <c r="O33">
        <v>93</v>
      </c>
      <c r="P33">
        <v>69.3</v>
      </c>
      <c r="Q33">
        <v>14.3</v>
      </c>
      <c r="R33">
        <v>15.3</v>
      </c>
      <c r="S33">
        <v>0.4</v>
      </c>
      <c r="T33">
        <v>93.2</v>
      </c>
      <c r="U33">
        <v>1247.3</v>
      </c>
      <c r="V33">
        <v>1500</v>
      </c>
      <c r="W33">
        <v>41</v>
      </c>
      <c r="X33">
        <v>0</v>
      </c>
      <c r="Y33">
        <v>56</v>
      </c>
      <c r="Z33" s="2">
        <f>X33/Y33</f>
        <v>0</v>
      </c>
      <c r="AA33" t="str">
        <f>IF(W33&lt;=15, "Top", IF(W33&lt;=34, "Medium", IF(W33&lt;=50, "Bottom ")))</f>
        <v xml:space="preserve">Bottom </v>
      </c>
      <c r="AH33" t="s">
        <v>59</v>
      </c>
      <c r="AI33">
        <v>1264.7</v>
      </c>
    </row>
    <row r="34" spans="1:35" x14ac:dyDescent="0.3">
      <c r="A34" t="s">
        <v>70</v>
      </c>
      <c r="B34">
        <v>3</v>
      </c>
      <c r="C34">
        <v>93.3</v>
      </c>
      <c r="D34">
        <v>98.4</v>
      </c>
      <c r="E34">
        <v>99.6</v>
      </c>
      <c r="F34">
        <v>97.9</v>
      </c>
      <c r="G34">
        <v>70.599999999999994</v>
      </c>
      <c r="H34">
        <v>74.5</v>
      </c>
      <c r="I34">
        <v>98.1</v>
      </c>
      <c r="J34">
        <v>74.7</v>
      </c>
      <c r="K34">
        <v>76.8</v>
      </c>
      <c r="L34">
        <v>79.400000000000006</v>
      </c>
      <c r="M34">
        <v>78.3</v>
      </c>
      <c r="N34">
        <v>79.099999999999994</v>
      </c>
      <c r="O34">
        <v>91.1</v>
      </c>
      <c r="P34">
        <v>69.8</v>
      </c>
      <c r="Q34">
        <v>15.6</v>
      </c>
      <c r="R34">
        <v>12.6</v>
      </c>
      <c r="S34">
        <v>0.4</v>
      </c>
      <c r="T34">
        <v>90.3</v>
      </c>
      <c r="U34">
        <v>1243.3</v>
      </c>
      <c r="V34">
        <v>1500</v>
      </c>
      <c r="W34">
        <v>42</v>
      </c>
      <c r="X34">
        <v>1</v>
      </c>
      <c r="Y34">
        <v>70</v>
      </c>
      <c r="Z34" s="2">
        <f>X34/Y34</f>
        <v>1.4285714285714285E-2</v>
      </c>
      <c r="AA34" t="str">
        <f>IF(W34&lt;=15, "Top", IF(W34&lt;=34, "Medium", IF(W34&lt;=50, "Bottom ")))</f>
        <v xml:space="preserve">Bottom </v>
      </c>
      <c r="AH34" t="s">
        <v>60</v>
      </c>
      <c r="AI34">
        <v>1262.5999999999999</v>
      </c>
    </row>
    <row r="35" spans="1:35" x14ac:dyDescent="0.3">
      <c r="A35" t="s">
        <v>62</v>
      </c>
      <c r="B35">
        <v>3.5</v>
      </c>
      <c r="C35">
        <v>95.8</v>
      </c>
      <c r="D35">
        <v>98.7</v>
      </c>
      <c r="E35">
        <v>99.6</v>
      </c>
      <c r="F35">
        <v>96.8</v>
      </c>
      <c r="G35">
        <v>78.099999999999994</v>
      </c>
      <c r="H35">
        <v>74.599999999999994</v>
      </c>
      <c r="I35">
        <v>97.5</v>
      </c>
      <c r="J35">
        <v>77.3</v>
      </c>
      <c r="K35">
        <v>75.599999999999994</v>
      </c>
      <c r="L35">
        <v>77.400000000000006</v>
      </c>
      <c r="M35">
        <v>80.5</v>
      </c>
      <c r="N35">
        <v>83</v>
      </c>
      <c r="O35">
        <v>91.4</v>
      </c>
      <c r="P35">
        <v>68.7</v>
      </c>
      <c r="Q35">
        <v>16.399999999999999</v>
      </c>
      <c r="R35">
        <v>10.6</v>
      </c>
      <c r="S35">
        <v>0.3</v>
      </c>
      <c r="T35">
        <v>92.7</v>
      </c>
      <c r="U35">
        <v>1260.4000000000001</v>
      </c>
      <c r="V35">
        <v>1500</v>
      </c>
      <c r="W35">
        <v>34</v>
      </c>
      <c r="X35">
        <v>0</v>
      </c>
      <c r="Y35">
        <v>102</v>
      </c>
      <c r="Z35" s="2">
        <f>X35/Y35</f>
        <v>0</v>
      </c>
      <c r="AA35" t="str">
        <f>IF(W35&lt;=15, "Top", IF(W35&lt;=34, "Medium", IF(W35&lt;=50, "Bottom ")))</f>
        <v>Medium</v>
      </c>
      <c r="AH35" t="s">
        <v>61</v>
      </c>
      <c r="AI35">
        <v>1262.3</v>
      </c>
    </row>
    <row r="36" spans="1:35" x14ac:dyDescent="0.3">
      <c r="A36" t="s">
        <v>60</v>
      </c>
      <c r="B36">
        <v>3</v>
      </c>
      <c r="C36">
        <v>95.8</v>
      </c>
      <c r="D36">
        <v>98.1</v>
      </c>
      <c r="E36">
        <v>99.6</v>
      </c>
      <c r="F36">
        <v>98.2</v>
      </c>
      <c r="G36">
        <v>78.900000000000006</v>
      </c>
      <c r="H36">
        <v>83.9</v>
      </c>
      <c r="I36">
        <v>98.2</v>
      </c>
      <c r="J36">
        <v>76.900000000000006</v>
      </c>
      <c r="K36">
        <v>77</v>
      </c>
      <c r="L36">
        <v>78.5</v>
      </c>
      <c r="M36">
        <v>77.3</v>
      </c>
      <c r="N36">
        <v>77.599999999999994</v>
      </c>
      <c r="O36">
        <v>89.6</v>
      </c>
      <c r="P36">
        <v>68.400000000000006</v>
      </c>
      <c r="Q36">
        <v>15.5</v>
      </c>
      <c r="R36">
        <v>14</v>
      </c>
      <c r="S36">
        <v>0.4</v>
      </c>
      <c r="T36">
        <v>94.5</v>
      </c>
      <c r="U36">
        <v>1262.5999999999999</v>
      </c>
      <c r="V36">
        <v>1500</v>
      </c>
      <c r="W36">
        <v>32</v>
      </c>
      <c r="X36">
        <v>0</v>
      </c>
      <c r="Y36">
        <v>262</v>
      </c>
      <c r="Z36" s="2">
        <f>X36/Y36</f>
        <v>0</v>
      </c>
      <c r="AA36" t="str">
        <f>IF(W36&lt;=15, "Top", IF(W36&lt;=34, "Medium", IF(W36&lt;=50, "Bottom ")))</f>
        <v>Medium</v>
      </c>
      <c r="AH36" t="s">
        <v>62</v>
      </c>
      <c r="AI36">
        <v>1260.4000000000001</v>
      </c>
    </row>
    <row r="37" spans="1:35" x14ac:dyDescent="0.3">
      <c r="A37" t="s">
        <v>51</v>
      </c>
      <c r="B37">
        <v>3</v>
      </c>
      <c r="C37">
        <v>96</v>
      </c>
      <c r="D37">
        <v>98.7</v>
      </c>
      <c r="E37">
        <v>99.8</v>
      </c>
      <c r="F37">
        <v>98.4</v>
      </c>
      <c r="G37">
        <v>81.2</v>
      </c>
      <c r="H37">
        <v>83.6</v>
      </c>
      <c r="I37">
        <v>98.5</v>
      </c>
      <c r="J37">
        <v>79.099999999999994</v>
      </c>
      <c r="K37">
        <v>76.5</v>
      </c>
      <c r="L37">
        <v>81.900000000000006</v>
      </c>
      <c r="M37">
        <v>78.2</v>
      </c>
      <c r="N37">
        <v>74.5</v>
      </c>
      <c r="O37">
        <v>92.9</v>
      </c>
      <c r="P37">
        <v>71.3</v>
      </c>
      <c r="Q37">
        <v>15.5</v>
      </c>
      <c r="R37">
        <v>14.6</v>
      </c>
      <c r="S37">
        <v>0.4</v>
      </c>
      <c r="T37">
        <v>93.2</v>
      </c>
      <c r="U37">
        <v>1273.3</v>
      </c>
      <c r="V37">
        <v>1500</v>
      </c>
      <c r="W37">
        <v>23</v>
      </c>
      <c r="X37">
        <v>11</v>
      </c>
      <c r="Y37">
        <v>164</v>
      </c>
      <c r="Z37" s="2">
        <f>X37/Y37</f>
        <v>6.7073170731707321E-2</v>
      </c>
      <c r="AA37" t="str">
        <f>IF(W37&lt;=15, "Top", IF(W37&lt;=34, "Medium", IF(W37&lt;=50, "Bottom ")))</f>
        <v>Medium</v>
      </c>
      <c r="AH37" t="s">
        <v>63</v>
      </c>
      <c r="AI37">
        <v>1258</v>
      </c>
    </row>
    <row r="38" spans="1:35" x14ac:dyDescent="0.3">
      <c r="A38" t="s">
        <v>32</v>
      </c>
      <c r="B38">
        <v>3</v>
      </c>
      <c r="C38">
        <v>86.9</v>
      </c>
      <c r="D38">
        <v>98.5</v>
      </c>
      <c r="E38">
        <v>99.7</v>
      </c>
      <c r="F38">
        <v>95.5</v>
      </c>
      <c r="G38">
        <v>79.900000000000006</v>
      </c>
      <c r="H38">
        <v>88.7</v>
      </c>
      <c r="I38">
        <v>97.3</v>
      </c>
      <c r="J38">
        <v>73.8</v>
      </c>
      <c r="K38">
        <v>74.3</v>
      </c>
      <c r="L38">
        <v>75.400000000000006</v>
      </c>
      <c r="M38">
        <v>73.099999999999994</v>
      </c>
      <c r="N38">
        <v>75.8</v>
      </c>
      <c r="O38">
        <v>91.8</v>
      </c>
      <c r="P38">
        <v>62.3</v>
      </c>
      <c r="Q38">
        <v>14.3</v>
      </c>
      <c r="R38">
        <v>16.399999999999999</v>
      </c>
      <c r="S38">
        <v>0.5</v>
      </c>
      <c r="T38">
        <v>93</v>
      </c>
      <c r="U38">
        <v>1234.8</v>
      </c>
      <c r="V38">
        <v>1500</v>
      </c>
      <c r="W38">
        <v>46</v>
      </c>
      <c r="X38">
        <v>0</v>
      </c>
      <c r="Y38">
        <v>38</v>
      </c>
      <c r="Z38" s="2">
        <f>X38/Y38</f>
        <v>0</v>
      </c>
      <c r="AA38" t="str">
        <f>IF(W38&lt;=15, "Top", IF(W38&lt;=34, "Medium", IF(W38&lt;=50, "Bottom ")))</f>
        <v xml:space="preserve">Bottom </v>
      </c>
      <c r="AH38" t="s">
        <v>64</v>
      </c>
      <c r="AI38">
        <v>1256.2</v>
      </c>
    </row>
    <row r="39" spans="1:35" x14ac:dyDescent="0.3">
      <c r="A39" t="s">
        <v>52</v>
      </c>
      <c r="B39">
        <v>3.5</v>
      </c>
      <c r="C39">
        <v>94.9</v>
      </c>
      <c r="D39">
        <v>98.1</v>
      </c>
      <c r="E39">
        <v>99.6</v>
      </c>
      <c r="F39">
        <v>97.4</v>
      </c>
      <c r="G39">
        <v>80</v>
      </c>
      <c r="H39">
        <v>84.4</v>
      </c>
      <c r="I39">
        <v>98</v>
      </c>
      <c r="J39">
        <v>77.8</v>
      </c>
      <c r="K39">
        <v>78.099999999999994</v>
      </c>
      <c r="L39">
        <v>78.2</v>
      </c>
      <c r="M39">
        <v>79.3</v>
      </c>
      <c r="N39">
        <v>80.400000000000006</v>
      </c>
      <c r="O39">
        <v>91.3</v>
      </c>
      <c r="P39">
        <v>69.099999999999994</v>
      </c>
      <c r="Q39">
        <v>16.7</v>
      </c>
      <c r="R39">
        <v>12.2</v>
      </c>
      <c r="S39">
        <v>0.4</v>
      </c>
      <c r="T39">
        <v>94.9</v>
      </c>
      <c r="U39">
        <v>1272.2</v>
      </c>
      <c r="V39">
        <v>1500</v>
      </c>
      <c r="W39">
        <v>24</v>
      </c>
      <c r="X39">
        <v>5</v>
      </c>
      <c r="Y39">
        <v>202</v>
      </c>
      <c r="Z39" s="2">
        <f>X39/Y39</f>
        <v>2.4752475247524754E-2</v>
      </c>
      <c r="AA39" t="str">
        <f>IF(W39&lt;=15, "Top", IF(W39&lt;=34, "Medium", IF(W39&lt;=50, "Bottom ")))</f>
        <v>Medium</v>
      </c>
      <c r="AH39" t="s">
        <v>65</v>
      </c>
      <c r="AI39">
        <v>1254.0999999999999</v>
      </c>
    </row>
    <row r="40" spans="1:35" x14ac:dyDescent="0.3">
      <c r="A40" t="s">
        <v>41</v>
      </c>
      <c r="B40">
        <v>3.5</v>
      </c>
      <c r="C40">
        <v>97.6</v>
      </c>
      <c r="D40">
        <v>99.1</v>
      </c>
      <c r="E40">
        <v>99.5</v>
      </c>
      <c r="F40">
        <v>97.2</v>
      </c>
      <c r="G40">
        <v>82.5</v>
      </c>
      <c r="H40">
        <v>87.3</v>
      </c>
      <c r="I40">
        <v>97.5</v>
      </c>
      <c r="J40">
        <v>77.5</v>
      </c>
      <c r="K40">
        <v>78.5</v>
      </c>
      <c r="L40">
        <v>78.900000000000006</v>
      </c>
      <c r="M40">
        <v>82.2</v>
      </c>
      <c r="N40">
        <v>81.099999999999994</v>
      </c>
      <c r="O40">
        <v>96</v>
      </c>
      <c r="P40">
        <v>69.099999999999994</v>
      </c>
      <c r="Q40">
        <v>16.5</v>
      </c>
      <c r="R40">
        <v>11.8</v>
      </c>
      <c r="S40">
        <v>0.3</v>
      </c>
      <c r="T40">
        <v>92.5</v>
      </c>
      <c r="U40">
        <v>1287.9000000000001</v>
      </c>
      <c r="V40">
        <v>1500</v>
      </c>
      <c r="W40">
        <v>13</v>
      </c>
      <c r="X40">
        <v>0</v>
      </c>
      <c r="Y40">
        <v>18</v>
      </c>
      <c r="Z40" s="2">
        <f>X40/Y40</f>
        <v>0</v>
      </c>
      <c r="AA40" t="str">
        <f>IF(W40&lt;=15, "Top", IF(W40&lt;=34, "Medium", IF(W40&lt;=50, "Bottom ")))</f>
        <v>Top</v>
      </c>
      <c r="AB40" t="s">
        <v>31</v>
      </c>
      <c r="AC40">
        <v>1300.8</v>
      </c>
      <c r="AH40" t="s">
        <v>66</v>
      </c>
      <c r="AI40">
        <v>1254</v>
      </c>
    </row>
    <row r="41" spans="1:35" x14ac:dyDescent="0.3">
      <c r="A41" t="s">
        <v>40</v>
      </c>
      <c r="B41">
        <v>3.5</v>
      </c>
      <c r="C41">
        <v>96.4</v>
      </c>
      <c r="D41">
        <v>99.2</v>
      </c>
      <c r="E41">
        <v>99.6</v>
      </c>
      <c r="F41">
        <v>96.5</v>
      </c>
      <c r="G41">
        <v>83.2</v>
      </c>
      <c r="H41">
        <v>86.1</v>
      </c>
      <c r="I41">
        <v>98.4</v>
      </c>
      <c r="J41">
        <v>79.2</v>
      </c>
      <c r="K41">
        <v>79.7</v>
      </c>
      <c r="L41">
        <v>81.599999999999994</v>
      </c>
      <c r="M41">
        <v>82.5</v>
      </c>
      <c r="N41">
        <v>82.5</v>
      </c>
      <c r="O41">
        <v>92</v>
      </c>
      <c r="P41">
        <v>70.3</v>
      </c>
      <c r="Q41">
        <v>15.9</v>
      </c>
      <c r="R41">
        <v>14.2</v>
      </c>
      <c r="S41">
        <v>0.4</v>
      </c>
      <c r="T41">
        <v>91.3</v>
      </c>
      <c r="U41">
        <v>1288</v>
      </c>
      <c r="V41">
        <v>1500</v>
      </c>
      <c r="W41">
        <v>12</v>
      </c>
      <c r="X41">
        <v>0</v>
      </c>
      <c r="Y41">
        <v>61</v>
      </c>
      <c r="Z41" s="2">
        <f>X41/Y41</f>
        <v>0</v>
      </c>
      <c r="AA41" t="str">
        <f>IF(W41&lt;=15, "Top", IF(W41&lt;=34, "Medium", IF(W41&lt;=50, "Bottom ")))</f>
        <v>Top</v>
      </c>
      <c r="AB41" t="s">
        <v>29</v>
      </c>
      <c r="AC41">
        <v>1301.7</v>
      </c>
      <c r="AH41" t="s">
        <v>67</v>
      </c>
      <c r="AI41">
        <v>1253.0999999999999</v>
      </c>
    </row>
    <row r="42" spans="1:35" x14ac:dyDescent="0.3">
      <c r="A42" t="s">
        <v>53</v>
      </c>
      <c r="B42">
        <v>3.5</v>
      </c>
      <c r="C42">
        <v>96.8</v>
      </c>
      <c r="D42">
        <v>99</v>
      </c>
      <c r="E42">
        <v>99.9</v>
      </c>
      <c r="F42">
        <v>99.5</v>
      </c>
      <c r="G42">
        <v>83.3</v>
      </c>
      <c r="H42">
        <v>89.2</v>
      </c>
      <c r="I42">
        <v>97.1</v>
      </c>
      <c r="J42">
        <v>76.5</v>
      </c>
      <c r="K42">
        <v>77.8</v>
      </c>
      <c r="L42">
        <v>77.400000000000006</v>
      </c>
      <c r="M42">
        <v>77</v>
      </c>
      <c r="N42">
        <v>78.3</v>
      </c>
      <c r="O42">
        <v>84.4</v>
      </c>
      <c r="P42">
        <v>69</v>
      </c>
      <c r="Q42">
        <v>16.2</v>
      </c>
      <c r="R42">
        <v>12.3</v>
      </c>
      <c r="S42">
        <v>0.5</v>
      </c>
      <c r="T42">
        <v>95.2</v>
      </c>
      <c r="U42">
        <v>1271.4000000000001</v>
      </c>
      <c r="V42">
        <v>1500</v>
      </c>
      <c r="W42">
        <v>25</v>
      </c>
      <c r="X42">
        <v>0</v>
      </c>
      <c r="Y42">
        <v>15</v>
      </c>
      <c r="Z42" s="2">
        <f>X42/Y42</f>
        <v>0</v>
      </c>
      <c r="AA42" t="str">
        <f>IF(W42&lt;=15, "Top", IF(W42&lt;=34, "Medium", IF(W42&lt;=50, "Bottom ")))</f>
        <v>Medium</v>
      </c>
      <c r="AH42" t="s">
        <v>68</v>
      </c>
      <c r="AI42">
        <v>1252.8</v>
      </c>
    </row>
    <row r="43" spans="1:35" x14ac:dyDescent="0.3">
      <c r="A43" t="s">
        <v>29</v>
      </c>
      <c r="B43">
        <v>4</v>
      </c>
      <c r="C43">
        <v>96.9</v>
      </c>
      <c r="D43">
        <v>99.2</v>
      </c>
      <c r="E43">
        <v>99.7</v>
      </c>
      <c r="F43">
        <v>97.1</v>
      </c>
      <c r="G43">
        <v>81.099999999999994</v>
      </c>
      <c r="H43">
        <v>83.6</v>
      </c>
      <c r="I43">
        <v>98.5</v>
      </c>
      <c r="J43">
        <v>81.400000000000006</v>
      </c>
      <c r="K43">
        <v>81.400000000000006</v>
      </c>
      <c r="L43">
        <v>84.9</v>
      </c>
      <c r="M43">
        <v>84.5</v>
      </c>
      <c r="N43">
        <v>83.5</v>
      </c>
      <c r="O43">
        <v>91.3</v>
      </c>
      <c r="P43">
        <v>75</v>
      </c>
      <c r="Q43">
        <v>16.2</v>
      </c>
      <c r="R43">
        <v>12.9</v>
      </c>
      <c r="S43">
        <v>0.3</v>
      </c>
      <c r="T43">
        <v>93</v>
      </c>
      <c r="U43">
        <v>1301.7</v>
      </c>
      <c r="V43">
        <v>1500</v>
      </c>
      <c r="W43">
        <v>4</v>
      </c>
      <c r="X43">
        <v>2</v>
      </c>
      <c r="Y43">
        <v>111</v>
      </c>
      <c r="Z43" s="2">
        <f>X43/Y43</f>
        <v>1.8018018018018018E-2</v>
      </c>
      <c r="AA43" t="str">
        <f>IF(W43&lt;=15, "Top", IF(W43&lt;=34, "Medium", IF(W43&lt;=50, "Bottom ")))</f>
        <v>Top</v>
      </c>
      <c r="AB43" t="s">
        <v>30</v>
      </c>
      <c r="AC43">
        <v>1231</v>
      </c>
      <c r="AH43" t="s">
        <v>69</v>
      </c>
      <c r="AI43">
        <v>1247.3</v>
      </c>
    </row>
    <row r="44" spans="1:35" x14ac:dyDescent="0.3">
      <c r="A44" t="s">
        <v>72</v>
      </c>
      <c r="B44">
        <v>3</v>
      </c>
      <c r="C44">
        <v>95.4</v>
      </c>
      <c r="D44">
        <v>98.2</v>
      </c>
      <c r="E44">
        <v>99.7</v>
      </c>
      <c r="F44">
        <v>97.8</v>
      </c>
      <c r="G44">
        <v>77.7</v>
      </c>
      <c r="H44">
        <v>81.2</v>
      </c>
      <c r="I44">
        <v>97.7</v>
      </c>
      <c r="J44">
        <v>74.099999999999994</v>
      </c>
      <c r="K44">
        <v>72.5</v>
      </c>
      <c r="L44">
        <v>77.400000000000006</v>
      </c>
      <c r="M44">
        <v>74.8</v>
      </c>
      <c r="N44">
        <v>70.900000000000006</v>
      </c>
      <c r="O44">
        <v>89.2</v>
      </c>
      <c r="P44">
        <v>65.8</v>
      </c>
      <c r="Q44">
        <v>15.1</v>
      </c>
      <c r="R44">
        <v>13.1</v>
      </c>
      <c r="S44">
        <v>0.4</v>
      </c>
      <c r="T44">
        <v>93</v>
      </c>
      <c r="U44">
        <v>1236.8</v>
      </c>
      <c r="V44">
        <v>1500</v>
      </c>
      <c r="W44">
        <v>44</v>
      </c>
      <c r="X44">
        <v>34</v>
      </c>
      <c r="Y44">
        <v>705</v>
      </c>
      <c r="Z44" s="2">
        <f>X44/Y44</f>
        <v>4.8226950354609929E-2</v>
      </c>
      <c r="AA44" t="str">
        <f>IF(W44&lt;=15, "Top", IF(W44&lt;=34, "Medium", IF(W44&lt;=50, "Bottom ")))</f>
        <v xml:space="preserve">Bottom </v>
      </c>
      <c r="AH44" t="s">
        <v>70</v>
      </c>
      <c r="AI44">
        <v>1243.3</v>
      </c>
    </row>
    <row r="45" spans="1:35" x14ac:dyDescent="0.3">
      <c r="A45" t="s">
        <v>27</v>
      </c>
      <c r="B45">
        <v>3.5</v>
      </c>
      <c r="C45">
        <v>97.2</v>
      </c>
      <c r="D45">
        <v>98.7</v>
      </c>
      <c r="E45">
        <v>99.6</v>
      </c>
      <c r="F45">
        <v>97.7</v>
      </c>
      <c r="G45">
        <v>86.1</v>
      </c>
      <c r="H45">
        <v>89.8</v>
      </c>
      <c r="I45">
        <v>95.8</v>
      </c>
      <c r="J45">
        <v>81</v>
      </c>
      <c r="K45">
        <v>80.7</v>
      </c>
      <c r="L45">
        <v>84</v>
      </c>
      <c r="M45">
        <v>79.5</v>
      </c>
      <c r="N45">
        <v>81.8</v>
      </c>
      <c r="O45">
        <v>93.1</v>
      </c>
      <c r="P45">
        <v>73.8</v>
      </c>
      <c r="Q45">
        <v>13.6</v>
      </c>
      <c r="R45">
        <v>13.3</v>
      </c>
      <c r="S45">
        <v>0.3</v>
      </c>
      <c r="T45">
        <v>96</v>
      </c>
      <c r="U45">
        <v>1307.5999999999999</v>
      </c>
      <c r="V45">
        <v>1500</v>
      </c>
      <c r="W45">
        <v>3</v>
      </c>
      <c r="X45">
        <v>0</v>
      </c>
      <c r="Y45">
        <v>54</v>
      </c>
      <c r="Z45" s="2">
        <f>X45/Y45</f>
        <v>0</v>
      </c>
      <c r="AA45" t="str">
        <f>IF(W45&lt;=15, "Top", IF(W45&lt;=34, "Medium", IF(W45&lt;=50, "Bottom ")))</f>
        <v>Top</v>
      </c>
      <c r="AB45" t="s">
        <v>28</v>
      </c>
      <c r="AC45">
        <v>1227.5999999999999</v>
      </c>
      <c r="AH45" t="s">
        <v>71</v>
      </c>
      <c r="AI45">
        <v>1243.0999999999999</v>
      </c>
    </row>
    <row r="46" spans="1:35" x14ac:dyDescent="0.3">
      <c r="A46" t="s">
        <v>50</v>
      </c>
      <c r="B46">
        <v>3.5</v>
      </c>
      <c r="C46">
        <v>95.3</v>
      </c>
      <c r="D46">
        <v>98.9</v>
      </c>
      <c r="E46">
        <v>99.7</v>
      </c>
      <c r="F46">
        <v>97.4</v>
      </c>
      <c r="G46">
        <v>82.6</v>
      </c>
      <c r="H46">
        <v>86.3</v>
      </c>
      <c r="I46">
        <v>97.8</v>
      </c>
      <c r="J46">
        <v>76.900000000000006</v>
      </c>
      <c r="K46">
        <v>77.900000000000006</v>
      </c>
      <c r="L46">
        <v>77.5</v>
      </c>
      <c r="M46">
        <v>80.099999999999994</v>
      </c>
      <c r="N46">
        <v>81.2</v>
      </c>
      <c r="O46">
        <v>90.7</v>
      </c>
      <c r="P46">
        <v>68.3</v>
      </c>
      <c r="Q46">
        <v>15.8</v>
      </c>
      <c r="R46">
        <v>14</v>
      </c>
      <c r="S46">
        <v>0.4</v>
      </c>
      <c r="T46">
        <v>95.4</v>
      </c>
      <c r="U46">
        <v>1275.8</v>
      </c>
      <c r="V46">
        <v>1500</v>
      </c>
      <c r="W46">
        <v>22</v>
      </c>
      <c r="X46">
        <v>2</v>
      </c>
      <c r="Y46">
        <v>159</v>
      </c>
      <c r="Z46" s="2">
        <f>X46/Y46</f>
        <v>1.2578616352201259E-2</v>
      </c>
      <c r="AA46" t="str">
        <f>IF(W46&lt;=15, "Top", IF(W46&lt;=34, "Medium", IF(W46&lt;=50, "Bottom ")))</f>
        <v>Medium</v>
      </c>
      <c r="AH46" t="s">
        <v>72</v>
      </c>
      <c r="AI46">
        <v>1236.8</v>
      </c>
    </row>
    <row r="47" spans="1:35" x14ac:dyDescent="0.3">
      <c r="A47" t="s">
        <v>68</v>
      </c>
      <c r="B47">
        <v>3</v>
      </c>
      <c r="C47">
        <v>94.4</v>
      </c>
      <c r="D47">
        <v>98.8</v>
      </c>
      <c r="E47">
        <v>99.7</v>
      </c>
      <c r="F47">
        <v>98.3</v>
      </c>
      <c r="G47">
        <v>79.599999999999994</v>
      </c>
      <c r="H47">
        <v>86.2</v>
      </c>
      <c r="I47">
        <v>98</v>
      </c>
      <c r="J47">
        <v>74.2</v>
      </c>
      <c r="K47">
        <v>74.400000000000006</v>
      </c>
      <c r="L47">
        <v>76.7</v>
      </c>
      <c r="M47">
        <v>78</v>
      </c>
      <c r="N47">
        <v>73.5</v>
      </c>
      <c r="O47">
        <v>92.7</v>
      </c>
      <c r="P47">
        <v>66.599999999999994</v>
      </c>
      <c r="Q47">
        <v>15.9</v>
      </c>
      <c r="R47">
        <v>15.6</v>
      </c>
      <c r="S47">
        <v>0.4</v>
      </c>
      <c r="T47">
        <v>93.6</v>
      </c>
      <c r="U47">
        <v>1252.8</v>
      </c>
      <c r="V47">
        <v>1500</v>
      </c>
      <c r="W47">
        <v>40</v>
      </c>
      <c r="X47">
        <v>0</v>
      </c>
      <c r="Y47">
        <v>10</v>
      </c>
      <c r="Z47" s="2">
        <f>X47/Y47</f>
        <v>0</v>
      </c>
      <c r="AA47" t="str">
        <f>IF(W47&lt;=15, "Top", IF(W47&lt;=34, "Medium", IF(W47&lt;=50, "Bottom ")))</f>
        <v xml:space="preserve">Bottom </v>
      </c>
      <c r="AH47" t="s">
        <v>73</v>
      </c>
      <c r="AI47">
        <v>1235.5</v>
      </c>
    </row>
    <row r="48" spans="1:35" x14ac:dyDescent="0.3">
      <c r="A48" t="s">
        <v>65</v>
      </c>
      <c r="B48">
        <v>3.5</v>
      </c>
      <c r="C48">
        <v>92.4</v>
      </c>
      <c r="D48">
        <v>99</v>
      </c>
      <c r="E48">
        <v>99.7</v>
      </c>
      <c r="F48">
        <v>97.2</v>
      </c>
      <c r="G48">
        <v>81.599999999999994</v>
      </c>
      <c r="H48">
        <v>86.9</v>
      </c>
      <c r="I48">
        <v>97.5</v>
      </c>
      <c r="J48">
        <v>76</v>
      </c>
      <c r="K48">
        <v>76.8</v>
      </c>
      <c r="L48">
        <v>78.3</v>
      </c>
      <c r="M48">
        <v>76.900000000000006</v>
      </c>
      <c r="N48">
        <v>78.8</v>
      </c>
      <c r="O48">
        <v>90.6</v>
      </c>
      <c r="P48">
        <v>65.900000000000006</v>
      </c>
      <c r="Q48">
        <v>14.7</v>
      </c>
      <c r="R48">
        <v>15.6</v>
      </c>
      <c r="S48">
        <v>0.4</v>
      </c>
      <c r="T48">
        <v>87.2</v>
      </c>
      <c r="U48">
        <v>1254.0999999999999</v>
      </c>
      <c r="V48">
        <v>1500</v>
      </c>
      <c r="W48">
        <v>37</v>
      </c>
      <c r="X48">
        <v>0</v>
      </c>
      <c r="Y48">
        <v>54</v>
      </c>
      <c r="Z48" s="2">
        <f>X48/Y48</f>
        <v>0</v>
      </c>
      <c r="AA48" t="str">
        <f>IF(W48&lt;=15, "Top", IF(W48&lt;=34, "Medium", IF(W48&lt;=50, "Bottom ")))</f>
        <v xml:space="preserve">Bottom </v>
      </c>
      <c r="AH48" t="s">
        <v>32</v>
      </c>
      <c r="AI48">
        <v>1234.8</v>
      </c>
    </row>
    <row r="49" spans="1:35" x14ac:dyDescent="0.3">
      <c r="A49" t="s">
        <v>49</v>
      </c>
      <c r="B49">
        <v>3</v>
      </c>
      <c r="C49">
        <v>96</v>
      </c>
      <c r="D49">
        <v>98.6</v>
      </c>
      <c r="E49">
        <v>99.7</v>
      </c>
      <c r="F49">
        <v>98</v>
      </c>
      <c r="G49">
        <v>83.1</v>
      </c>
      <c r="H49">
        <v>91.1</v>
      </c>
      <c r="I49">
        <v>98.4</v>
      </c>
      <c r="J49">
        <v>77.2</v>
      </c>
      <c r="K49">
        <v>77.3</v>
      </c>
      <c r="L49">
        <v>76.7</v>
      </c>
      <c r="M49">
        <v>79.3</v>
      </c>
      <c r="N49">
        <v>78.5</v>
      </c>
      <c r="O49">
        <v>89.7</v>
      </c>
      <c r="P49">
        <v>66.8</v>
      </c>
      <c r="Q49">
        <v>15.2</v>
      </c>
      <c r="R49">
        <v>14.5</v>
      </c>
      <c r="S49">
        <v>0.6</v>
      </c>
      <c r="T49">
        <v>96.6</v>
      </c>
      <c r="U49">
        <v>1276.7</v>
      </c>
      <c r="V49">
        <v>1500</v>
      </c>
      <c r="W49">
        <v>21</v>
      </c>
      <c r="X49">
        <v>0</v>
      </c>
      <c r="Y49">
        <v>68</v>
      </c>
      <c r="Z49" s="2">
        <f>X49/Y49</f>
        <v>0</v>
      </c>
      <c r="AA49" t="str">
        <f>IF(W49&lt;=15, "Top", IF(W49&lt;=34, "Medium", IF(W49&lt;=50, "Bottom ")))</f>
        <v>Medium</v>
      </c>
      <c r="AH49" t="s">
        <v>30</v>
      </c>
      <c r="AI49">
        <v>1231</v>
      </c>
    </row>
    <row r="50" spans="1:35" x14ac:dyDescent="0.3">
      <c r="A50" t="s">
        <v>33</v>
      </c>
      <c r="B50">
        <v>4</v>
      </c>
      <c r="C50">
        <v>98</v>
      </c>
      <c r="D50">
        <v>99.4</v>
      </c>
      <c r="E50">
        <v>99.9</v>
      </c>
      <c r="F50">
        <v>98.1</v>
      </c>
      <c r="G50">
        <v>78.8</v>
      </c>
      <c r="H50">
        <v>83.2</v>
      </c>
      <c r="I50">
        <v>98.6</v>
      </c>
      <c r="J50">
        <v>81.599999999999994</v>
      </c>
      <c r="K50">
        <v>80.8</v>
      </c>
      <c r="L50">
        <v>83.8</v>
      </c>
      <c r="M50">
        <v>86.2</v>
      </c>
      <c r="N50">
        <v>84.3</v>
      </c>
      <c r="O50">
        <v>92</v>
      </c>
      <c r="P50">
        <v>73.099999999999994</v>
      </c>
      <c r="Q50">
        <v>16.5</v>
      </c>
      <c r="R50">
        <v>14.6</v>
      </c>
      <c r="S50">
        <v>0.5</v>
      </c>
      <c r="T50">
        <v>94.5</v>
      </c>
      <c r="U50">
        <v>1300.7</v>
      </c>
      <c r="V50">
        <v>1500</v>
      </c>
      <c r="W50">
        <v>6</v>
      </c>
      <c r="X50">
        <v>1</v>
      </c>
      <c r="Y50">
        <v>50</v>
      </c>
      <c r="Z50" s="2">
        <f>X50/Y50</f>
        <v>0.02</v>
      </c>
      <c r="AA50" t="str">
        <f>IF(W50&lt;=15, "Top", IF(W50&lt;=34, "Medium", IF(W50&lt;=50, "Bottom ")))</f>
        <v>Top</v>
      </c>
      <c r="AB50" t="s">
        <v>34</v>
      </c>
      <c r="AC50">
        <v>1267.5</v>
      </c>
      <c r="AH50" t="s">
        <v>28</v>
      </c>
      <c r="AI50">
        <v>1227.5999999999999</v>
      </c>
    </row>
    <row r="51" spans="1:35" x14ac:dyDescent="0.3">
      <c r="A51" t="s">
        <v>26</v>
      </c>
      <c r="B51">
        <v>3</v>
      </c>
      <c r="C51">
        <v>93.2</v>
      </c>
      <c r="D51">
        <v>94.5</v>
      </c>
      <c r="E51">
        <v>99.2</v>
      </c>
      <c r="F51">
        <v>94.8</v>
      </c>
      <c r="G51">
        <v>75.900000000000006</v>
      </c>
      <c r="H51">
        <v>82.5</v>
      </c>
      <c r="I51">
        <v>91.9</v>
      </c>
      <c r="J51">
        <v>72.400000000000006</v>
      </c>
      <c r="K51">
        <v>74.400000000000006</v>
      </c>
      <c r="L51">
        <v>73.7</v>
      </c>
      <c r="M51">
        <v>66.8</v>
      </c>
      <c r="N51">
        <v>72.8</v>
      </c>
      <c r="O51">
        <v>92.2</v>
      </c>
      <c r="P51">
        <v>62.5</v>
      </c>
      <c r="Q51">
        <v>15.6</v>
      </c>
      <c r="R51">
        <v>16.2</v>
      </c>
      <c r="S51">
        <v>0.8</v>
      </c>
      <c r="T51">
        <v>91.2</v>
      </c>
      <c r="U51">
        <v>1205.4000000000001</v>
      </c>
      <c r="V51">
        <v>1500</v>
      </c>
      <c r="W51">
        <v>49</v>
      </c>
      <c r="X51">
        <v>0</v>
      </c>
      <c r="Y51">
        <v>12</v>
      </c>
      <c r="Z51" s="2">
        <f>X51/Y51</f>
        <v>0</v>
      </c>
      <c r="AA51" t="str">
        <f>IF(W51&lt;=15, "Top", IF(W51&lt;=34, "Medium", IF(W51&lt;=50, "Bottom ")))</f>
        <v xml:space="preserve">Bottom </v>
      </c>
      <c r="AH51" t="s">
        <v>26</v>
      </c>
      <c r="AI51">
        <v>1205.4000000000001</v>
      </c>
    </row>
    <row r="52" spans="1:35" x14ac:dyDescent="0.3">
      <c r="AH52" t="s">
        <v>24</v>
      </c>
      <c r="AI52">
        <v>1123</v>
      </c>
    </row>
  </sheetData>
  <sortState xmlns:xlrd2="http://schemas.microsoft.com/office/spreadsheetml/2017/richdata2" ref="A2:AC52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Home_Health_Care_-_State_by_Sta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Seth Remo</cp:lastModifiedBy>
  <dcterms:created xsi:type="dcterms:W3CDTF">2019-12-21T04:19:11Z</dcterms:created>
  <dcterms:modified xsi:type="dcterms:W3CDTF">2020-01-02T04:48:45Z</dcterms:modified>
</cp:coreProperties>
</file>